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4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5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6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7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8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5.xml" ContentType="application/vnd.openxmlformats-officedocument.drawing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drawings/drawing6.xml" ContentType="application/vnd.openxmlformats-officedocument.drawing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drawings/drawing7.xml" ContentType="application/vnd.openxmlformats-officedocument.drawing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umada/Documents/class/2021/work/research/2021/data/"/>
    </mc:Choice>
  </mc:AlternateContent>
  <xr:revisionPtr revIDLastSave="0" documentId="13_ncr:1_{25ABA5FE-9264-7F42-8BB0-E83E1E75355F}" xr6:coauthVersionLast="47" xr6:coauthVersionMax="47" xr10:uidLastSave="{00000000-0000-0000-0000-000000000000}"/>
  <bookViews>
    <workbookView xWindow="0" yWindow="0" windowWidth="28800" windowHeight="18000" firstSheet="8" activeTab="12" xr2:uid="{16454BD1-304B-2A49-9099-7A83C242434E}"/>
  </bookViews>
  <sheets>
    <sheet name="make_dataset_cryptic_site_apo" sheetId="14" r:id="rId1"/>
    <sheet name="make_dataset_cryptic_site_holo" sheetId="8" r:id="rId2"/>
    <sheet name="cryptic holo in paper" sheetId="2" r:id="rId3"/>
    <sheet name="cryptic  fpocket score in paper" sheetId="3" r:id="rId4"/>
    <sheet name="normal holo in moad " sheetId="4" r:id="rId5"/>
    <sheet name="normal fpocket score in moad" sheetId="5" r:id="rId6"/>
    <sheet name="Sheet1" sheetId="17" r:id="rId7"/>
    <sheet name="compare holo pair" sheetId="7" r:id="rId8"/>
    <sheet name="cryptic apo in paper train" sheetId="10" r:id="rId9"/>
    <sheet name="cryptic fpocket in p apo train" sheetId="12" r:id="rId10"/>
    <sheet name="non cryptic fpocket in p apo tr" sheetId="13" r:id="rId11"/>
    <sheet name="cryptic apo in paper test" sheetId="11" r:id="rId12"/>
    <sheet name="cryptic fpocket apo in p test" sheetId="15" r:id="rId13"/>
    <sheet name="non cryptic fpocket in p apo te" sheetId="16" r:id="rId14"/>
  </sheets>
  <definedNames>
    <definedName name="_xlchart.v1.0" hidden="1">'cryptic  fpocket score in paper'!$D$1</definedName>
    <definedName name="_xlchart.v1.1" hidden="1">'cryptic  fpocket score in paper'!$D$2:$D$153</definedName>
    <definedName name="_xlchart.v1.10" hidden="1">'cryptic  fpocket score in paper'!$M$1</definedName>
    <definedName name="_xlchart.v1.11" hidden="1">'cryptic  fpocket score in paper'!$M$2:$M$153</definedName>
    <definedName name="_xlchart.v1.12" hidden="1">'cryptic  fpocket score in paper'!$C$1</definedName>
    <definedName name="_xlchart.v1.13" hidden="1">'cryptic  fpocket score in paper'!$C$2:$C$154</definedName>
    <definedName name="_xlchart.v1.14" hidden="1">'cryptic  fpocket score in paper'!$F$1</definedName>
    <definedName name="_xlchart.v1.15" hidden="1">'cryptic  fpocket score in paper'!$F$2:$F$154</definedName>
    <definedName name="_xlchart.v1.16" hidden="1">'normal fpocket score in moad'!$G$1</definedName>
    <definedName name="_xlchart.v1.17" hidden="1">'normal fpocket score in moad'!$G$2:$G$87</definedName>
    <definedName name="_xlchart.v1.18" hidden="1">'normal fpocket score in moad'!$B$1</definedName>
    <definedName name="_xlchart.v1.19" hidden="1">'normal fpocket score in moad'!$B$2:$B$184</definedName>
    <definedName name="_xlchart.v1.2" hidden="1">'cryptic  fpocket score in paper'!$B$1</definedName>
    <definedName name="_xlchart.v1.20" hidden="1">'normal fpocket score in moad'!$E$1</definedName>
    <definedName name="_xlchart.v1.21" hidden="1">'normal fpocket score in moad'!$E$2:$E$31</definedName>
    <definedName name="_xlchart.v1.22" hidden="1">'normal fpocket score in moad'!$D$1</definedName>
    <definedName name="_xlchart.v1.23" hidden="1">'normal fpocket score in moad'!$D$2:$D$87</definedName>
    <definedName name="_xlchart.v1.24" hidden="1">'normal fpocket score in moad'!$C$1</definedName>
    <definedName name="_xlchart.v1.25" hidden="1">'normal fpocket score in moad'!$C$2:$C$87</definedName>
    <definedName name="_xlchart.v1.26" hidden="1">'normal fpocket score in moad'!$F$1</definedName>
    <definedName name="_xlchart.v1.27" hidden="1">'normal fpocket score in moad'!$F$2:$F$94</definedName>
    <definedName name="_xlchart.v1.28" hidden="1">'normal fpocket score in moad'!$M$1</definedName>
    <definedName name="_xlchart.v1.29" hidden="1">'normal fpocket score in moad'!$M$2:$M$85</definedName>
    <definedName name="_xlchart.v1.3" hidden="1">'cryptic  fpocket score in paper'!$B$2:$B$154</definedName>
    <definedName name="_xlchart.v1.30" hidden="1">'normal fpocket score in moad'!$T$1</definedName>
    <definedName name="_xlchart.v1.31" hidden="1">'normal fpocket score in moad'!$T$2:$T$85</definedName>
    <definedName name="_xlchart.v1.4" hidden="1">'cryptic  fpocket score in paper'!$T$1</definedName>
    <definedName name="_xlchart.v1.5" hidden="1">'cryptic  fpocket score in paper'!$T$2:$T$153</definedName>
    <definedName name="_xlchart.v1.6" hidden="1">'cryptic  fpocket score in paper'!$E$1</definedName>
    <definedName name="_xlchart.v1.7" hidden="1">'cryptic  fpocket score in paper'!$E$2:$E$154</definedName>
    <definedName name="_xlchart.v1.8" hidden="1">'cryptic  fpocket score in paper'!$G$1</definedName>
    <definedName name="_xlchart.v1.9" hidden="1">'cryptic  fpocket score in paper'!$G$2:$G$154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1" l="1"/>
  <c r="B4" i="11"/>
  <c r="B5" i="11"/>
  <c r="B6" i="11"/>
  <c r="B7" i="11"/>
  <c r="B8" i="11"/>
  <c r="B9" i="11"/>
  <c r="B10" i="11"/>
  <c r="B11" i="11"/>
  <c r="B12" i="11"/>
  <c r="B13" i="11"/>
  <c r="B14" i="11"/>
  <c r="B3" i="11"/>
  <c r="B2" i="11"/>
  <c r="B2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125" i="4"/>
  <c r="B124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" i="4"/>
  <c r="Z3" i="7" a="1"/>
  <c r="Z3" i="7" s="1"/>
  <c r="W3" i="7" a="1"/>
  <c r="W3" i="7" s="1"/>
  <c r="R3" i="7" a="1"/>
  <c r="R3" i="7" s="1"/>
  <c r="O3" i="7" a="1"/>
  <c r="O3" i="7" s="1"/>
  <c r="L3" i="7" a="1"/>
  <c r="L3" i="7" s="1"/>
  <c r="I3" i="7" a="1"/>
  <c r="I3" i="7" s="1"/>
  <c r="C3" i="7" a="1"/>
  <c r="C3" i="7" s="1"/>
  <c r="Y3" i="7" a="1"/>
  <c r="Y3" i="7" s="1"/>
  <c r="V3" i="7" a="1"/>
  <c r="V3" i="7" s="1"/>
  <c r="Q3" i="7" a="1"/>
  <c r="Q3" i="7" s="1"/>
  <c r="N3" i="7" a="1"/>
  <c r="N3" i="7" s="1"/>
  <c r="K3" i="7" a="1"/>
  <c r="K3" i="7" s="1"/>
  <c r="H3" i="7" a="1"/>
  <c r="H3" i="7" s="1"/>
  <c r="E3" i="7" a="1"/>
  <c r="E3" i="7" s="1"/>
  <c r="F3" i="7" s="1" a="1"/>
  <c r="F3" i="7" s="1"/>
  <c r="B3" i="7" a="1"/>
  <c r="B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<sst xmlns="http://schemas.openxmlformats.org/spreadsheetml/2006/main" count="2544" uniqueCount="586">
  <si>
    <t xml:space="preserve"> </t>
  </si>
  <si>
    <t>Pocket1</t>
    <phoneticPr fontId="1"/>
  </si>
  <si>
    <t>Pocket2</t>
  </si>
  <si>
    <t>Pocket3</t>
  </si>
  <si>
    <t>Pocket4</t>
  </si>
  <si>
    <t>Pocket5</t>
  </si>
  <si>
    <t>Pocket6</t>
  </si>
  <si>
    <t>Pocket7</t>
  </si>
  <si>
    <t>Pocket8</t>
  </si>
  <si>
    <t>Pocket9</t>
  </si>
  <si>
    <t>Pocket10</t>
  </si>
  <si>
    <t>Pocket13</t>
  </si>
  <si>
    <t>○</t>
  </si>
  <si>
    <t>○</t>
    <phoneticPr fontId="1"/>
  </si>
  <si>
    <t>Pocket11</t>
    <phoneticPr fontId="1"/>
  </si>
  <si>
    <t>Pocket12</t>
    <phoneticPr fontId="1"/>
  </si>
  <si>
    <t>Pocket14</t>
  </si>
  <si>
    <t>Pocket15</t>
  </si>
  <si>
    <t>Pocket16</t>
  </si>
  <si>
    <t>Pocket17</t>
  </si>
  <si>
    <t>Pocket18</t>
  </si>
  <si>
    <t>Pocket19</t>
  </si>
  <si>
    <t>Pocket20</t>
  </si>
  <si>
    <t>Pocket21</t>
  </si>
  <si>
    <t>Pocket22</t>
  </si>
  <si>
    <t>Pocket23</t>
  </si>
  <si>
    <t>Pocket24</t>
  </si>
  <si>
    <t>Pocket25</t>
  </si>
  <si>
    <t>Pocket26</t>
  </si>
  <si>
    <t>Pocket27</t>
  </si>
  <si>
    <t>Pocket28</t>
  </si>
  <si>
    <t>Pocket29</t>
  </si>
  <si>
    <t>Pocket30</t>
  </si>
  <si>
    <t>Pocket31</t>
  </si>
  <si>
    <t>Pocket32</t>
  </si>
  <si>
    <t>Pocket33</t>
  </si>
  <si>
    <t>Pocket34</t>
  </si>
  <si>
    <t>Pocket35</t>
  </si>
  <si>
    <t>Pocket36</t>
  </si>
  <si>
    <t>Pocket37</t>
  </si>
  <si>
    <t>Pocket38</t>
  </si>
  <si>
    <t>Pocket39</t>
  </si>
  <si>
    <t>Pocket40</t>
  </si>
  <si>
    <t>Pocket41</t>
  </si>
  <si>
    <t>Pocket42</t>
  </si>
  <si>
    <t>Pocket43</t>
  </si>
  <si>
    <t>Pocket44</t>
  </si>
  <si>
    <t>Pocket45</t>
  </si>
  <si>
    <t>Pocket46</t>
  </si>
  <si>
    <t>Pocket47</t>
  </si>
  <si>
    <t>Pocket48</t>
  </si>
  <si>
    <t>Pocket49</t>
  </si>
  <si>
    <t>Pocket50</t>
  </si>
  <si>
    <t>Holo in paper</t>
    <phoneticPr fontId="1"/>
  </si>
  <si>
    <t>Volume</t>
  </si>
  <si>
    <t>Mean local hydrophobic density</t>
  </si>
  <si>
    <t>Mean alpha sphere radius</t>
  </si>
  <si>
    <t>Mean alp. sph. solvent access</t>
  </si>
  <si>
    <t>Apolar alpha sphere proportion</t>
  </si>
  <si>
    <t>Volume score</t>
  </si>
  <si>
    <t>Polarity score</t>
  </si>
  <si>
    <t>Charge score</t>
  </si>
  <si>
    <t>Proportion of polar atoms</t>
  </si>
  <si>
    <t>Alpha sphere density</t>
  </si>
  <si>
    <t>Cent. of mass - Alpha Sphere max dist</t>
  </si>
  <si>
    <t>Score</t>
    <phoneticPr fontId="1"/>
  </si>
  <si>
    <t>comment</t>
    <phoneticPr fontId="1"/>
  </si>
  <si>
    <t>一部リガンドがレコメンドされていない</t>
    <rPh sb="0" eb="2">
      <t>イチブ</t>
    </rPh>
    <phoneticPr fontId="1"/>
  </si>
  <si>
    <t>リガンドをレコメンドできていない</t>
    <phoneticPr fontId="1"/>
  </si>
  <si>
    <t>Number of Alpha Spheres</t>
    <phoneticPr fontId="1"/>
  </si>
  <si>
    <t>Druggability Score</t>
    <phoneticPr fontId="1"/>
  </si>
  <si>
    <t>Total SASA</t>
    <phoneticPr fontId="1"/>
  </si>
  <si>
    <t>Polar SASA</t>
    <phoneticPr fontId="1"/>
  </si>
  <si>
    <t>Apolar SASA</t>
    <phoneticPr fontId="1"/>
  </si>
  <si>
    <t>1a4m</t>
  </si>
  <si>
    <t>1bty</t>
  </si>
  <si>
    <t>1com</t>
  </si>
  <si>
    <t>1dad</t>
  </si>
  <si>
    <t>1did</t>
  </si>
  <si>
    <t>1djx</t>
  </si>
  <si>
    <t>1e3z</t>
  </si>
  <si>
    <t>1ew9</t>
  </si>
  <si>
    <t>1f74</t>
  </si>
  <si>
    <t>1f7k</t>
  </si>
  <si>
    <t>1fkb</t>
  </si>
  <si>
    <t>1frz</t>
  </si>
  <si>
    <t>1gad</t>
  </si>
  <si>
    <t>1gmp</t>
  </si>
  <si>
    <t>1hfw</t>
  </si>
  <si>
    <t>1ho4</t>
  </si>
  <si>
    <t>1hon</t>
  </si>
  <si>
    <t>1hsr</t>
  </si>
  <si>
    <t>1i3h</t>
  </si>
  <si>
    <t>1iih</t>
  </si>
  <si>
    <t>1is3</t>
  </si>
  <si>
    <t>1ivd</t>
  </si>
  <si>
    <t>1j1r</t>
  </si>
  <si>
    <t>1je1</t>
  </si>
  <si>
    <t>1jh8</t>
  </si>
  <si>
    <t>1jnq</t>
  </si>
  <si>
    <t>1jtv</t>
  </si>
  <si>
    <t>1jvp</t>
  </si>
  <si>
    <t>1k3y</t>
  </si>
  <si>
    <t>1k6x</t>
  </si>
  <si>
    <t>1ko5</t>
  </si>
  <si>
    <t>1kvo</t>
  </si>
  <si>
    <t>1kw6</t>
  </si>
  <si>
    <t>1kww</t>
  </si>
  <si>
    <t>1l8s</t>
  </si>
  <si>
    <t>1lbz</t>
  </si>
  <si>
    <t>1ljn</t>
  </si>
  <si>
    <t>1lug</t>
  </si>
  <si>
    <t>1m6o</t>
  </si>
  <si>
    <t>1mkv</t>
  </si>
  <si>
    <t>1mqo</t>
  </si>
  <si>
    <t>1ms9</t>
  </si>
  <si>
    <t>1n20</t>
  </si>
  <si>
    <t>1nfs</t>
  </si>
  <si>
    <t>1o6i</t>
  </si>
  <si>
    <t>1o7n</t>
  </si>
  <si>
    <t>1odi</t>
  </si>
  <si>
    <t>1ofo</t>
  </si>
  <si>
    <t>1og1</t>
  </si>
  <si>
    <t>1ogd</t>
  </si>
  <si>
    <t>1oxr</t>
  </si>
  <si>
    <t>1oxv</t>
  </si>
  <si>
    <t>1oyo</t>
  </si>
  <si>
    <t>1pb1</t>
  </si>
  <si>
    <t>1phw</t>
  </si>
  <si>
    <t>1pip</t>
  </si>
  <si>
    <t>1pkk</t>
  </si>
  <si>
    <t>1pq7</t>
  </si>
  <si>
    <t>1qci</t>
  </si>
  <si>
    <t>1qjj</t>
  </si>
  <si>
    <t>1qr3</t>
  </si>
  <si>
    <t>1re9</t>
  </si>
  <si>
    <t>1rmt</t>
  </si>
  <si>
    <t>1rxg</t>
  </si>
  <si>
    <t>1s0r</t>
  </si>
  <si>
    <t>1sc9</t>
  </si>
  <si>
    <t>1seh</t>
  </si>
  <si>
    <t>1tj9</t>
  </si>
  <si>
    <t>1tku</t>
  </si>
  <si>
    <t>1uxw</t>
  </si>
  <si>
    <t>1uzv</t>
  </si>
  <si>
    <t>1v3e</t>
  </si>
  <si>
    <t>1v3s</t>
  </si>
  <si>
    <t>1v7z</t>
  </si>
  <si>
    <t>1v8m</t>
  </si>
  <si>
    <t>1vif</t>
  </si>
  <si>
    <t>1wpg</t>
  </si>
  <si>
    <t>1xim</t>
  </si>
  <si>
    <t>1xmv</t>
  </si>
  <si>
    <t>1yfw</t>
  </si>
  <si>
    <t>1ynd</t>
  </si>
  <si>
    <t>1yvx</t>
  </si>
  <si>
    <t>1zgc</t>
  </si>
  <si>
    <t>1zng</t>
  </si>
  <si>
    <t>1zz7</t>
  </si>
  <si>
    <t>2a2r</t>
  </si>
  <si>
    <t>2a84</t>
  </si>
  <si>
    <t>2afw</t>
  </si>
  <si>
    <t>2agw</t>
  </si>
  <si>
    <t>2ai8</t>
  </si>
  <si>
    <t>2aio</t>
  </si>
  <si>
    <t>2ajv</t>
  </si>
  <si>
    <t>2anz</t>
  </si>
  <si>
    <t>2bur</t>
  </si>
  <si>
    <t>2bzz</t>
  </si>
  <si>
    <t>2c04</t>
  </si>
  <si>
    <t>2cfg</t>
  </si>
  <si>
    <t>2cxq</t>
  </si>
  <si>
    <t>2d5z</t>
  </si>
  <si>
    <t>2d6m</t>
  </si>
  <si>
    <t>2dur</t>
  </si>
  <si>
    <t>2e3n</t>
  </si>
  <si>
    <t>2e4g</t>
  </si>
  <si>
    <t>2euq</t>
  </si>
  <si>
    <t>2f47</t>
  </si>
  <si>
    <t>2fka</t>
  </si>
  <si>
    <t>2foj</t>
  </si>
  <si>
    <t>2fr3</t>
  </si>
  <si>
    <t>2g5l</t>
  </si>
  <si>
    <t>2h4x</t>
  </si>
  <si>
    <t>2hu5</t>
  </si>
  <si>
    <t>2i4g</t>
  </si>
  <si>
    <t>2i4j</t>
  </si>
  <si>
    <t>2i56</t>
  </si>
  <si>
    <t>2jew</t>
  </si>
  <si>
    <t>2jhf</t>
  </si>
  <si>
    <t>2nmx</t>
  </si>
  <si>
    <t>2o5o</t>
  </si>
  <si>
    <t>2oz9</t>
  </si>
  <si>
    <t>2ptz</t>
  </si>
  <si>
    <t>2qds</t>
  </si>
  <si>
    <t>2qun</t>
  </si>
  <si>
    <t>2rb2</t>
  </si>
  <si>
    <t>2rfh</t>
  </si>
  <si>
    <t>2uuf</t>
  </si>
  <si>
    <t>2v7k</t>
  </si>
  <si>
    <t>2vba</t>
  </si>
  <si>
    <t>2vke</t>
  </si>
  <si>
    <t>2vu1</t>
  </si>
  <si>
    <t>2wlg</t>
  </si>
  <si>
    <t>2wor</t>
  </si>
  <si>
    <t>2x1t</t>
  </si>
  <si>
    <t>2y41</t>
  </si>
  <si>
    <t>2y71</t>
  </si>
  <si>
    <t>2y7g</t>
  </si>
  <si>
    <t>2yfd</t>
  </si>
  <si>
    <t>2yrx</t>
  </si>
  <si>
    <t>2yvp</t>
  </si>
  <si>
    <t>2z3h</t>
  </si>
  <si>
    <t>2zaz</t>
  </si>
  <si>
    <t>2zpg</t>
  </si>
  <si>
    <t>3a7i</t>
  </si>
  <si>
    <t>3b00</t>
  </si>
  <si>
    <t>3bi1</t>
  </si>
  <si>
    <t>3bjh</t>
  </si>
  <si>
    <t>3bny</t>
  </si>
  <si>
    <t>3bof</t>
  </si>
  <si>
    <t>3bqc</t>
  </si>
  <si>
    <t>3bu4</t>
  </si>
  <si>
    <t>3bvx</t>
  </si>
  <si>
    <t>3ca6</t>
  </si>
  <si>
    <t>3dgy</t>
  </si>
  <si>
    <t>3dye</t>
  </si>
  <si>
    <t>3e0i</t>
  </si>
  <si>
    <t>3e9r</t>
  </si>
  <si>
    <t>3eio</t>
  </si>
  <si>
    <t>3es7</t>
  </si>
  <si>
    <t>3f18</t>
  </si>
  <si>
    <t>3f37</t>
  </si>
  <si>
    <t>3fwp</t>
  </si>
  <si>
    <t>3g4r</t>
  </si>
  <si>
    <t>3gk4</t>
  </si>
  <si>
    <t>3gl0</t>
  </si>
  <si>
    <t>3gmz</t>
  </si>
  <si>
    <t>3h82</t>
  </si>
  <si>
    <t>3hig</t>
  </si>
  <si>
    <t>3hka</t>
  </si>
  <si>
    <t>3ijg</t>
  </si>
  <si>
    <t>3ikn</t>
  </si>
  <si>
    <t>3iqf</t>
  </si>
  <si>
    <t>3iw1</t>
  </si>
  <si>
    <t>3jum</t>
  </si>
  <si>
    <t>3jvh</t>
  </si>
  <si>
    <t>3kji</t>
  </si>
  <si>
    <t>3kr4</t>
  </si>
  <si>
    <t>3kw1</t>
  </si>
  <si>
    <t>3l63</t>
  </si>
  <si>
    <t>3lb2</t>
  </si>
  <si>
    <t>3mx5</t>
  </si>
  <si>
    <t>3ns2</t>
  </si>
  <si>
    <t>3ot9</t>
  </si>
  <si>
    <t>3pak</t>
  </si>
  <si>
    <t>3pb9</t>
  </si>
  <si>
    <t>3pf7</t>
  </si>
  <si>
    <t>3pn3</t>
  </si>
  <si>
    <t>3ppq</t>
  </si>
  <si>
    <t>3pww</t>
  </si>
  <si>
    <t>3q39</t>
  </si>
  <si>
    <t>3qcg</t>
  </si>
  <si>
    <t>3qxg</t>
  </si>
  <si>
    <t>3rdo</t>
  </si>
  <si>
    <t>3rix</t>
  </si>
  <si>
    <t>3rt4</t>
  </si>
  <si>
    <t>3s0b</t>
  </si>
  <si>
    <t>3siw</t>
  </si>
  <si>
    <t>3sj6</t>
  </si>
  <si>
    <t>3t2d</t>
  </si>
  <si>
    <t>3t65</t>
  </si>
  <si>
    <t>3th8</t>
  </si>
  <si>
    <t>3u3h</t>
  </si>
  <si>
    <t>3ut6</t>
  </si>
  <si>
    <t>3v9k</t>
  </si>
  <si>
    <t>3vh9</t>
  </si>
  <si>
    <t>3vmg</t>
  </si>
  <si>
    <t>3vq8</t>
  </si>
  <si>
    <t>3wn0</t>
  </si>
  <si>
    <t>3wr4</t>
  </si>
  <si>
    <t>3wsf</t>
  </si>
  <si>
    <t>3zdw</t>
  </si>
  <si>
    <t>3ze2</t>
  </si>
  <si>
    <t>3zi0</t>
  </si>
  <si>
    <t>3zx4</t>
  </si>
  <si>
    <t>4a87</t>
  </si>
  <si>
    <t>4a9k</t>
  </si>
  <si>
    <t>4ag3</t>
  </si>
  <si>
    <t>4ajx</t>
  </si>
  <si>
    <t>4asg</t>
  </si>
  <si>
    <t>4b4r</t>
  </si>
  <si>
    <t>4b82</t>
  </si>
  <si>
    <t>4brc</t>
  </si>
  <si>
    <t>4bt3</t>
  </si>
  <si>
    <t>4c4r</t>
  </si>
  <si>
    <t>4c6l</t>
  </si>
  <si>
    <t>4c9l</t>
  </si>
  <si>
    <t>4cc5</t>
  </si>
  <si>
    <t>4cfl</t>
  </si>
  <si>
    <t>4da6</t>
  </si>
  <si>
    <t>4dhr</t>
  </si>
  <si>
    <t>4drq</t>
  </si>
  <si>
    <t>4ew2</t>
  </si>
  <si>
    <t>4foy</t>
  </si>
  <si>
    <t>4g47</t>
  </si>
  <si>
    <t>4gcs</t>
  </si>
  <si>
    <t>4ge6</t>
  </si>
  <si>
    <t>4ghg</t>
  </si>
  <si>
    <t>4hor</t>
  </si>
  <si>
    <t>4hp0</t>
  </si>
  <si>
    <t>4hpd</t>
  </si>
  <si>
    <t>4hsx</t>
  </si>
  <si>
    <t>4i2d</t>
  </si>
  <si>
    <t>4i6y</t>
  </si>
  <si>
    <t>4i87</t>
  </si>
  <si>
    <t>4ieu</t>
  </si>
  <si>
    <t>4iku</t>
  </si>
  <si>
    <t>4itl</t>
  </si>
  <si>
    <t>4j0i</t>
  </si>
  <si>
    <t>4j5y</t>
  </si>
  <si>
    <t>4jh6</t>
  </si>
  <si>
    <t>4jm5</t>
  </si>
  <si>
    <t>4joj</t>
  </si>
  <si>
    <t>4jx9</t>
  </si>
  <si>
    <t>4l6o</t>
  </si>
  <si>
    <t>4l8u</t>
  </si>
  <si>
    <t>4lcq</t>
  </si>
  <si>
    <t>4lkf</t>
  </si>
  <si>
    <t>4mjr</t>
  </si>
  <si>
    <t>4mtw</t>
  </si>
  <si>
    <t>4nhv</t>
  </si>
  <si>
    <t>4nu0</t>
  </si>
  <si>
    <t>4q4s</t>
  </si>
  <si>
    <t>4qbk</t>
  </si>
  <si>
    <t>4r8s</t>
  </si>
  <si>
    <t>4sga</t>
  </si>
  <si>
    <t>4tu4</t>
  </si>
  <si>
    <t>4tu8</t>
  </si>
  <si>
    <t>4usu</t>
  </si>
  <si>
    <t>4w9s</t>
  </si>
  <si>
    <t>5enl</t>
  </si>
  <si>
    <t>8a3h</t>
  </si>
  <si>
    <t>1a16</t>
    <phoneticPr fontId="1"/>
  </si>
  <si>
    <t>Holo in moad</t>
    <phoneticPr fontId="1"/>
  </si>
  <si>
    <t>リガンドをレコメンドできていない</t>
  </si>
  <si>
    <t>1d0l</t>
    <phoneticPr fontId="1"/>
  </si>
  <si>
    <t>1j1r</t>
    <phoneticPr fontId="1"/>
  </si>
  <si>
    <t>一部リガンドをレコメンドできていない</t>
    <rPh sb="0" eb="2">
      <t>イチブ</t>
    </rPh>
    <phoneticPr fontId="1"/>
  </si>
  <si>
    <t>1nfs</t>
    <phoneticPr fontId="1"/>
  </si>
  <si>
    <t>一部リガンドではない部分をレコメンドしている</t>
    <rPh sb="0" eb="1">
      <t>イチブ</t>
    </rPh>
    <rPh sb="10" eb="12">
      <t>ブブn</t>
    </rPh>
    <phoneticPr fontId="1"/>
  </si>
  <si>
    <t>1p7w</t>
    <phoneticPr fontId="1"/>
  </si>
  <si>
    <t>リガンドなし</t>
    <phoneticPr fontId="1"/>
  </si>
  <si>
    <t>階数</t>
  </si>
  <si>
    <t>階数</t>
    <rPh sb="0" eb="2">
      <t>カイスウ</t>
    </rPh>
    <phoneticPr fontId="1"/>
  </si>
  <si>
    <t>度数(cryptic binding site)</t>
  </si>
  <si>
    <t>度数(cryptic binding site)</t>
    <rPh sb="0" eb="2">
      <t>ドスウ</t>
    </rPh>
    <phoneticPr fontId="1"/>
  </si>
  <si>
    <t>度数(nomal binding site)</t>
  </si>
  <si>
    <t>度数(nomal binding site)</t>
    <rPh sb="0" eb="2">
      <t>ドスウ</t>
    </rPh>
    <phoneticPr fontId="1"/>
  </si>
  <si>
    <t>階数</t>
    <phoneticPr fontId="1"/>
  </si>
  <si>
    <t>Hydrophobicity score</t>
    <phoneticPr fontId="1"/>
  </si>
  <si>
    <t>Flexibility</t>
    <phoneticPr fontId="1"/>
  </si>
  <si>
    <t>1sc9</t>
    <phoneticPr fontId="1"/>
  </si>
  <si>
    <t>1yfw</t>
    <phoneticPr fontId="1"/>
  </si>
  <si>
    <t>"3e81"</t>
    <phoneticPr fontId="1"/>
  </si>
  <si>
    <t>2a2r</t>
    <phoneticPr fontId="1"/>
  </si>
  <si>
    <t>2d6m</t>
    <phoneticPr fontId="1"/>
  </si>
  <si>
    <t>○の数</t>
    <phoneticPr fontId="1"/>
  </si>
  <si>
    <t>PDB Name</t>
    <phoneticPr fontId="1"/>
  </si>
  <si>
    <t>1pkk</t>
    <phoneticPr fontId="1"/>
  </si>
  <si>
    <t>1afqc</t>
  </si>
  <si>
    <t>1ankb</t>
  </si>
  <si>
    <t>1br6a</t>
  </si>
  <si>
    <t>1ciba</t>
  </si>
  <si>
    <t>1ctra</t>
  </si>
  <si>
    <t>1d6yb</t>
  </si>
  <si>
    <t>1eccb</t>
  </si>
  <si>
    <t>1ey3f</t>
  </si>
  <si>
    <t>1eyjb</t>
  </si>
  <si>
    <t>1fqca</t>
  </si>
  <si>
    <t>1ftla</t>
  </si>
  <si>
    <t>1g67b</t>
  </si>
  <si>
    <t>1ghyh</t>
  </si>
  <si>
    <t>1gkya</t>
  </si>
  <si>
    <t>1gzfc</t>
  </si>
  <si>
    <t>1ha3b</t>
  </si>
  <si>
    <t>1imbb</t>
  </si>
  <si>
    <t>1j6za</t>
  </si>
  <si>
    <t>1l5sb</t>
  </si>
  <si>
    <t>1lica</t>
  </si>
  <si>
    <t>1nx3a</t>
  </si>
  <si>
    <t>1okeb</t>
  </si>
  <si>
    <t>1ow3b</t>
  </si>
  <si>
    <t>1pzyd</t>
  </si>
  <si>
    <t>1q0bb</t>
  </si>
  <si>
    <t>1ryoa</t>
  </si>
  <si>
    <t>1s9da</t>
  </si>
  <si>
    <t>1t49a</t>
  </si>
  <si>
    <t>1tr5a</t>
  </si>
  <si>
    <t>1u1df</t>
  </si>
  <si>
    <t>1xvca</t>
  </si>
  <si>
    <t>1yv3a</t>
  </si>
  <si>
    <t>1za1d</t>
  </si>
  <si>
    <t>2al4f</t>
  </si>
  <si>
    <t>2brla</t>
  </si>
  <si>
    <t>2bu2a</t>
  </si>
  <si>
    <t>2bysj</t>
  </si>
  <si>
    <t>2eghb</t>
  </si>
  <si>
    <t>2euma</t>
  </si>
  <si>
    <t>2girb</t>
  </si>
  <si>
    <t>2gz7a</t>
  </si>
  <si>
    <t>2h4ka</t>
  </si>
  <si>
    <t>2hkac</t>
  </si>
  <si>
    <t>2hvdc</t>
  </si>
  <si>
    <t>2iegb</t>
  </si>
  <si>
    <t>2iuzb</t>
  </si>
  <si>
    <t>2ixua</t>
  </si>
  <si>
    <t>2iyqa</t>
  </si>
  <si>
    <t>2jdsa</t>
  </si>
  <si>
    <t>2npqa</t>
  </si>
  <si>
    <t>2ofpa</t>
  </si>
  <si>
    <t>2ohva</t>
  </si>
  <si>
    <t>2oo8x</t>
  </si>
  <si>
    <t>2piqa</t>
  </si>
  <si>
    <t>2q8ha</t>
  </si>
  <si>
    <t>2v57a</t>
  </si>
  <si>
    <t>2w5kb</t>
  </si>
  <si>
    <t>2wi7a</t>
  </si>
  <si>
    <t>2wkwb</t>
  </si>
  <si>
    <t>2yqsa</t>
  </si>
  <si>
    <t>3bl7a</t>
  </si>
  <si>
    <t>3bqmc</t>
  </si>
  <si>
    <t>3cfnb</t>
  </si>
  <si>
    <t>3dc1a</t>
  </si>
  <si>
    <t>3dhhe</t>
  </si>
  <si>
    <t>3eksa</t>
  </si>
  <si>
    <t>3f82a</t>
  </si>
  <si>
    <t>3fgob</t>
  </si>
  <si>
    <t>3gqza</t>
  </si>
  <si>
    <t>3h9jd</t>
  </si>
  <si>
    <t>3hl7a</t>
  </si>
  <si>
    <t>3hl8a</t>
  </si>
  <si>
    <t>3hokb</t>
  </si>
  <si>
    <t>3hqpp</t>
  </si>
  <si>
    <t>3hzta</t>
  </si>
  <si>
    <t>3ip0a</t>
  </si>
  <si>
    <t>3ixjc</t>
  </si>
  <si>
    <t>3ltha</t>
  </si>
  <si>
    <t>cryptic pocket flag</t>
    <phoneticPr fontId="1"/>
  </si>
  <si>
    <t>1d0l</t>
  </si>
  <si>
    <t>Apo in paper</t>
    <phoneticPr fontId="1"/>
  </si>
  <si>
    <t>1A8IA</t>
    <phoneticPr fontId="1"/>
  </si>
  <si>
    <t>1ADEA</t>
    <phoneticPr fontId="1"/>
  </si>
  <si>
    <t>1ALBA</t>
    <phoneticPr fontId="1"/>
  </si>
  <si>
    <t>1ALVA</t>
    <phoneticPr fontId="1"/>
  </si>
  <si>
    <t>1BP5A</t>
    <phoneticPr fontId="1"/>
  </si>
  <si>
    <t>1CLLA</t>
    <phoneticPr fontId="1"/>
  </si>
  <si>
    <t>1DUBD</t>
    <phoneticPr fontId="1"/>
  </si>
  <si>
    <t>1ECJD</t>
    <phoneticPr fontId="1"/>
  </si>
  <si>
    <t>1EX6A</t>
    <phoneticPr fontId="1"/>
  </si>
  <si>
    <t>1EXMA</t>
    <phoneticPr fontId="1"/>
  </si>
  <si>
    <t>1FA9A</t>
    <phoneticPr fontId="1"/>
  </si>
  <si>
    <t>1FVRA</t>
    <phoneticPr fontId="1"/>
  </si>
  <si>
    <t>1FXXA</t>
  </si>
  <si>
    <t>1G24D</t>
  </si>
  <si>
    <t>1G4EB</t>
  </si>
  <si>
    <t>1H09A</t>
  </si>
  <si>
    <t>1HAGE</t>
  </si>
  <si>
    <t>1HKAA</t>
  </si>
  <si>
    <t>1HOOB</t>
  </si>
  <si>
    <t>1IMFA</t>
  </si>
  <si>
    <t>1K3FB</t>
  </si>
  <si>
    <t>1K5HC</t>
  </si>
  <si>
    <t>1KS9A</t>
  </si>
  <si>
    <t>1MY1C</t>
  </si>
  <si>
    <t>1NEPA</t>
  </si>
  <si>
    <t>1NI6D</t>
  </si>
  <si>
    <t>1NUWA</t>
  </si>
  <si>
    <t>1OK8A</t>
  </si>
  <si>
    <t>1PKLB</t>
  </si>
  <si>
    <t>1PZTA</t>
  </si>
  <si>
    <t>1QLWB</t>
  </si>
  <si>
    <t>1R1WA</t>
  </si>
  <si>
    <t>1RDWX</t>
  </si>
  <si>
    <t>1RHBA</t>
  </si>
  <si>
    <t>1RRGA</t>
  </si>
  <si>
    <t>1RTCA</t>
  </si>
  <si>
    <t>1SU4A</t>
  </si>
  <si>
    <t>1SWXA</t>
  </si>
  <si>
    <t>1TQOA</t>
  </si>
  <si>
    <t>1UK2A</t>
  </si>
  <si>
    <t>1W50A</t>
  </si>
  <si>
    <t>1XCGB</t>
  </si>
  <si>
    <t>1XMGB</t>
  </si>
  <si>
    <t>2AIRH</t>
  </si>
  <si>
    <t>2AKAA</t>
  </si>
  <si>
    <t>2AX9A</t>
  </si>
  <si>
    <t>2BF3A</t>
  </si>
  <si>
    <t>2BLSB</t>
  </si>
  <si>
    <t>2BRKA</t>
  </si>
  <si>
    <t>2BU8A</t>
  </si>
  <si>
    <t>2CGAB</t>
  </si>
  <si>
    <t>2CM2A</t>
  </si>
  <si>
    <t>2F6VA</t>
  </si>
  <si>
    <t>2GFCA</t>
  </si>
  <si>
    <t>2H4EB</t>
  </si>
  <si>
    <t>2IYTA</t>
  </si>
  <si>
    <t>2OHGA</t>
  </si>
  <si>
    <t>2Q8FA</t>
  </si>
  <si>
    <t>2QFOB</t>
  </si>
  <si>
    <t>2QLRC</t>
  </si>
  <si>
    <t>2WGBA</t>
  </si>
  <si>
    <t>2WGQB</t>
  </si>
  <si>
    <t>2YQCA</t>
  </si>
  <si>
    <t>2ZB1A</t>
  </si>
  <si>
    <t>3B7DE</t>
  </si>
  <si>
    <t>3BL9B</t>
  </si>
  <si>
    <t>3CHEA</t>
  </si>
  <si>
    <t>3CJ0A</t>
  </si>
  <si>
    <t>3DXNA</t>
  </si>
  <si>
    <t>3F74C</t>
  </si>
  <si>
    <t>3H5RA</t>
  </si>
  <si>
    <t>3HQDA</t>
  </si>
  <si>
    <t>3KQAB</t>
  </si>
  <si>
    <t>3L7UC</t>
  </si>
  <si>
    <t>3MN9A</t>
  </si>
  <si>
    <t>3NNUA</t>
  </si>
  <si>
    <t>3PEOG</t>
  </si>
  <si>
    <t>3PUWE</t>
  </si>
  <si>
    <t>4AKEB</t>
  </si>
  <si>
    <t>apoとholoでズレが生じている</t>
    <phoneticPr fontId="1"/>
  </si>
  <si>
    <t>RMSD</t>
    <phoneticPr fontId="1"/>
  </si>
  <si>
    <t>リガンドをリコメンドできていない</t>
    <phoneticPr fontId="1"/>
  </si>
  <si>
    <t>崩れてた</t>
    <rPh sb="0" eb="1">
      <t>クズレ</t>
    </rPh>
    <phoneticPr fontId="1"/>
  </si>
  <si>
    <t>2wi7a</t>
    <phoneticPr fontId="1"/>
  </si>
  <si>
    <t>Pocket番号</t>
    <rPh sb="6" eb="8">
      <t>バンゴウ</t>
    </rPh>
    <phoneticPr fontId="1"/>
  </si>
  <si>
    <t>5,11</t>
    <phoneticPr fontId="1"/>
  </si>
  <si>
    <t>1,4</t>
    <phoneticPr fontId="1"/>
  </si>
  <si>
    <t>1,10</t>
    <phoneticPr fontId="1"/>
  </si>
  <si>
    <t>1,2</t>
    <phoneticPr fontId="1"/>
  </si>
  <si>
    <t>1,15</t>
    <phoneticPr fontId="1"/>
  </si>
  <si>
    <t>4,9</t>
    <phoneticPr fontId="1"/>
  </si>
  <si>
    <t>3,4,6</t>
    <phoneticPr fontId="1"/>
  </si>
  <si>
    <t>1,2,17</t>
    <phoneticPr fontId="1"/>
  </si>
  <si>
    <t>1,16,24</t>
    <phoneticPr fontId="1"/>
  </si>
  <si>
    <t>1,7</t>
    <phoneticPr fontId="1"/>
  </si>
  <si>
    <t>3,5</t>
    <phoneticPr fontId="1"/>
  </si>
  <si>
    <t>1,4,11</t>
    <phoneticPr fontId="1"/>
  </si>
  <si>
    <t>1,6</t>
    <phoneticPr fontId="1"/>
  </si>
  <si>
    <t>3,14</t>
    <phoneticPr fontId="1"/>
  </si>
  <si>
    <t>1,2,14</t>
    <phoneticPr fontId="1"/>
  </si>
  <si>
    <t>6,41</t>
    <phoneticPr fontId="1"/>
  </si>
  <si>
    <t>1,41,44</t>
    <phoneticPr fontId="1"/>
  </si>
  <si>
    <t>1,19</t>
    <phoneticPr fontId="1"/>
  </si>
  <si>
    <t>1,2,6</t>
    <phoneticPr fontId="1"/>
  </si>
  <si>
    <t>1,3</t>
    <phoneticPr fontId="1"/>
  </si>
  <si>
    <t>3,4</t>
    <phoneticPr fontId="1"/>
  </si>
  <si>
    <t>1,17</t>
    <phoneticPr fontId="1"/>
  </si>
  <si>
    <t>2,3</t>
    <phoneticPr fontId="1"/>
  </si>
  <si>
    <t>1,3,10</t>
    <phoneticPr fontId="1"/>
  </si>
  <si>
    <t>8,21</t>
    <phoneticPr fontId="1"/>
  </si>
  <si>
    <t>1,8,17,19</t>
    <phoneticPr fontId="1"/>
  </si>
  <si>
    <t>cryptic pocket flag</t>
  </si>
  <si>
    <t>1B6BA</t>
    <phoneticPr fontId="1"/>
  </si>
  <si>
    <t>1BNCB</t>
  </si>
  <si>
    <t>1BNCB</t>
    <phoneticPr fontId="1"/>
  </si>
  <si>
    <t>1BSQA</t>
  </si>
  <si>
    <t>1BSQA</t>
    <phoneticPr fontId="1"/>
  </si>
  <si>
    <t>1E2XA</t>
  </si>
  <si>
    <t>1E2XA</t>
    <phoneticPr fontId="1"/>
  </si>
  <si>
    <t>9,2</t>
    <phoneticPr fontId="1"/>
  </si>
  <si>
    <t>1JBUH</t>
  </si>
  <si>
    <t>1JBUH</t>
    <phoneticPr fontId="1"/>
  </si>
  <si>
    <t>1JWPA</t>
  </si>
  <si>
    <t>1KZ7D</t>
  </si>
  <si>
    <t>1KZ7D</t>
    <phoneticPr fontId="1"/>
  </si>
  <si>
    <t>1MY0B</t>
  </si>
  <si>
    <t>1Z92A</t>
  </si>
  <si>
    <t>1ZAHB</t>
  </si>
  <si>
    <t>2GPOA</t>
  </si>
  <si>
    <t>3FDLA</t>
  </si>
  <si>
    <t>3GXDB</t>
  </si>
  <si>
    <t>4HB2C</t>
  </si>
  <si>
    <t>6,8</t>
    <phoneticPr fontId="1"/>
  </si>
  <si>
    <t>5,9,11</t>
    <phoneticPr fontId="1"/>
  </si>
  <si>
    <t>3FDLA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</si>
</sst>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theme="1"/>
      <name val="Helvetica Neue"/>
      <family val="2"/>
    </font>
    <font>
      <sz val="12"/>
      <color theme="1"/>
      <name val="Cambria"/>
      <family val="1"/>
    </font>
    <font>
      <sz val="12"/>
      <color rgb="FFFF0000"/>
      <name val="Cambria"/>
      <family val="1"/>
    </font>
    <font>
      <sz val="12"/>
      <color rgb="FFFF0000"/>
      <name val="Helvetica Neue"/>
      <family val="2"/>
    </font>
    <font>
      <sz val="12"/>
      <color rgb="FF0070C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1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'compare holo pair'!$B$2</c:f>
              <c:strCache>
                <c:ptCount val="1"/>
                <c:pt idx="0">
                  <c:v>度数(cryptic binding site)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holo pair'!$A$3:$A$10</c:f>
              <c:numCache>
                <c:formatCode>General</c:formatCode>
                <c:ptCount val="8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</c:numCache>
            </c:numRef>
          </c:cat>
          <c:val>
            <c:numRef>
              <c:f>'compare holo pair'!$B$3:$B$10</c:f>
              <c:numCache>
                <c:formatCode>General</c:formatCode>
                <c:ptCount val="8"/>
                <c:pt idx="0">
                  <c:v>0</c:v>
                </c:pt>
                <c:pt idx="1">
                  <c:v>13</c:v>
                </c:pt>
                <c:pt idx="2">
                  <c:v>46</c:v>
                </c:pt>
                <c:pt idx="3">
                  <c:v>34</c:v>
                </c:pt>
                <c:pt idx="4">
                  <c:v>36</c:v>
                </c:pt>
                <c:pt idx="5">
                  <c:v>8</c:v>
                </c:pt>
                <c:pt idx="6">
                  <c:v>8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A7-D840-81B4-0D1424A1703B}"/>
            </c:ext>
          </c:extLst>
        </c:ser>
        <c:ser>
          <c:idx val="1"/>
          <c:order val="1"/>
          <c:tx>
            <c:strRef>
              <c:f>'compare holo pair'!$C$2</c:f>
              <c:strCache>
                <c:ptCount val="1"/>
                <c:pt idx="0">
                  <c:v>度数(nomal binding site)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holo pair'!$A$3:$A$10</c:f>
              <c:numCache>
                <c:formatCode>General</c:formatCode>
                <c:ptCount val="8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</c:numCache>
            </c:numRef>
          </c:cat>
          <c:val>
            <c:numRef>
              <c:f>'compare holo pair'!$C$3:$C$10</c:f>
              <c:numCache>
                <c:formatCode>General</c:formatCode>
                <c:ptCount val="8"/>
                <c:pt idx="0">
                  <c:v>20</c:v>
                </c:pt>
                <c:pt idx="1">
                  <c:v>60</c:v>
                </c:pt>
                <c:pt idx="2">
                  <c:v>59</c:v>
                </c:pt>
                <c:pt idx="3">
                  <c:v>12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A7-D840-81B4-0D1424A17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7827024"/>
        <c:axId val="887536048"/>
      </c:barChart>
      <c:catAx>
        <c:axId val="88782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7536048"/>
        <c:crosses val="autoZero"/>
        <c:auto val="1"/>
        <c:lblAlgn val="ctr"/>
        <c:lblOffset val="100"/>
        <c:noMultiLvlLbl val="0"/>
      </c:catAx>
      <c:valAx>
        <c:axId val="88753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782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/>
              <a:t>Druggability Score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holo pair'!$D$3:$D$9</c:f>
              <c:numCache>
                <c:formatCode>General</c:formatCode>
                <c:ptCount val="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</c:numCache>
            </c:numRef>
          </c:cat>
          <c:val>
            <c:numRef>
              <c:f>'compare holo pair'!$E$3:$E$9</c:f>
              <c:numCache>
                <c:formatCode>General</c:formatCode>
                <c:ptCount val="7"/>
                <c:pt idx="0">
                  <c:v>1</c:v>
                </c:pt>
                <c:pt idx="1">
                  <c:v>53</c:v>
                </c:pt>
                <c:pt idx="2">
                  <c:v>10</c:v>
                </c:pt>
                <c:pt idx="3">
                  <c:v>11</c:v>
                </c:pt>
                <c:pt idx="4">
                  <c:v>21</c:v>
                </c:pt>
                <c:pt idx="5">
                  <c:v>51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C-7045-B7E6-FEDEBA4C97E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holo pair'!$D$3:$D$9</c:f>
              <c:numCache>
                <c:formatCode>General</c:formatCode>
                <c:ptCount val="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</c:numCache>
            </c:numRef>
          </c:cat>
          <c:val>
            <c:numRef>
              <c:f>'compare holo pair'!$F$3:$F$9</c:f>
              <c:numCache>
                <c:formatCode>General</c:formatCode>
                <c:ptCount val="7"/>
                <c:pt idx="0">
                  <c:v>130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4C-7045-B7E6-FEDEBA4C9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6518048"/>
        <c:axId val="888015696"/>
      </c:barChart>
      <c:catAx>
        <c:axId val="87651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8015696"/>
        <c:crosses val="autoZero"/>
        <c:auto val="1"/>
        <c:lblAlgn val="ctr"/>
        <c:lblOffset val="100"/>
        <c:noMultiLvlLbl val="0"/>
      </c:catAx>
      <c:valAx>
        <c:axId val="88801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651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 sz="1400" b="0" i="0" u="none" strike="noStrike" baseline="0">
                <a:effectLst/>
              </a:rPr>
              <a:t>Number of Alpha Spheres</a:t>
            </a:r>
            <a:r>
              <a:rPr lang="en" altLang="ja-JP" sz="1400" b="0" i="0" u="none" strike="noStrike" baseline="0"/>
              <a:t> 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'compare holo pair'!$H$2</c:f>
              <c:strCache>
                <c:ptCount val="1"/>
                <c:pt idx="0">
                  <c:v>度数(cryptic binding site)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holo pair'!$G$3:$G$18</c:f>
              <c:numCache>
                <c:formatCode>General</c:formatCode>
                <c:ptCount val="16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</c:numCache>
            </c:numRef>
          </c:cat>
          <c:val>
            <c:numRef>
              <c:f>'compare holo pair'!$H$3:$H$18</c:f>
              <c:numCache>
                <c:formatCode>General</c:formatCode>
                <c:ptCount val="16"/>
                <c:pt idx="0">
                  <c:v>0</c:v>
                </c:pt>
                <c:pt idx="1">
                  <c:v>47</c:v>
                </c:pt>
                <c:pt idx="2">
                  <c:v>58</c:v>
                </c:pt>
                <c:pt idx="3">
                  <c:v>25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3-1346-8E03-E1E93DFFB9E2}"/>
            </c:ext>
          </c:extLst>
        </c:ser>
        <c:ser>
          <c:idx val="1"/>
          <c:order val="1"/>
          <c:tx>
            <c:strRef>
              <c:f>'compare holo pair'!$I$2</c:f>
              <c:strCache>
                <c:ptCount val="1"/>
                <c:pt idx="0">
                  <c:v>度数(nomal binding site)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holo pair'!$G$3:$G$18</c:f>
              <c:numCache>
                <c:formatCode>General</c:formatCode>
                <c:ptCount val="16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</c:numCache>
            </c:numRef>
          </c:cat>
          <c:val>
            <c:numRef>
              <c:f>'compare holo pair'!$I$3:$I$18</c:f>
              <c:numCache>
                <c:formatCode>General</c:formatCode>
                <c:ptCount val="16"/>
                <c:pt idx="0">
                  <c:v>0</c:v>
                </c:pt>
                <c:pt idx="1">
                  <c:v>91</c:v>
                </c:pt>
                <c:pt idx="2">
                  <c:v>42</c:v>
                </c:pt>
                <c:pt idx="3">
                  <c:v>9</c:v>
                </c:pt>
                <c:pt idx="4">
                  <c:v>5</c:v>
                </c:pt>
                <c:pt idx="5">
                  <c:v>1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43-1346-8E03-E1E93DFFB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6869696"/>
        <c:axId val="869788896"/>
      </c:barChart>
      <c:catAx>
        <c:axId val="95686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9788896"/>
        <c:crosses val="autoZero"/>
        <c:auto val="1"/>
        <c:lblAlgn val="ctr"/>
        <c:lblOffset val="100"/>
        <c:noMultiLvlLbl val="0"/>
      </c:catAx>
      <c:valAx>
        <c:axId val="86978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5686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 sz="1400" b="0" i="0" u="none" strike="noStrike" baseline="0">
                <a:effectLst/>
              </a:rPr>
              <a:t>Total SASA</a:t>
            </a:r>
            <a:r>
              <a:rPr lang="en" altLang="ja-JP" sz="1400" b="0" i="0" u="none" strike="noStrike" baseline="0"/>
              <a:t> 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'compare holo pair'!$K$2</c:f>
              <c:strCache>
                <c:ptCount val="1"/>
                <c:pt idx="0">
                  <c:v>度数(cryptic binding site)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holo pair'!$J$3:$J$17</c:f>
              <c:numCache>
                <c:formatCode>General</c:formatCode>
                <c:ptCount val="1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</c:numCache>
            </c:numRef>
          </c:cat>
          <c:val>
            <c:numRef>
              <c:f>'compare holo pair'!$K$3:$K$17</c:f>
              <c:numCache>
                <c:formatCode>General</c:formatCode>
                <c:ptCount val="15"/>
                <c:pt idx="0">
                  <c:v>4</c:v>
                </c:pt>
                <c:pt idx="1">
                  <c:v>95</c:v>
                </c:pt>
                <c:pt idx="2">
                  <c:v>30</c:v>
                </c:pt>
                <c:pt idx="3">
                  <c:v>14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9A-9E40-85A2-33FCB483427F}"/>
            </c:ext>
          </c:extLst>
        </c:ser>
        <c:ser>
          <c:idx val="2"/>
          <c:order val="1"/>
          <c:tx>
            <c:strRef>
              <c:f>'compare holo pair'!$L$2</c:f>
              <c:strCache>
                <c:ptCount val="1"/>
                <c:pt idx="0">
                  <c:v>度数(nomal binding site)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rgbClr val="0070C0"/>
              </a:solidFill>
            </a:ln>
            <a:effectLst/>
          </c:spPr>
          <c:invertIfNegative val="0"/>
          <c:cat>
            <c:numRef>
              <c:f>'compare holo pair'!$J$3:$J$17</c:f>
              <c:numCache>
                <c:formatCode>General</c:formatCode>
                <c:ptCount val="1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</c:numCache>
            </c:numRef>
          </c:cat>
          <c:val>
            <c:numRef>
              <c:f>'compare holo pair'!$L$3:$L$17</c:f>
              <c:numCache>
                <c:formatCode>General</c:formatCode>
                <c:ptCount val="15"/>
                <c:pt idx="0">
                  <c:v>0</c:v>
                </c:pt>
                <c:pt idx="1">
                  <c:v>54</c:v>
                </c:pt>
                <c:pt idx="2">
                  <c:v>69</c:v>
                </c:pt>
                <c:pt idx="3">
                  <c:v>15</c:v>
                </c:pt>
                <c:pt idx="4">
                  <c:v>9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9A-9E40-85A2-33FCB4834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2428320"/>
        <c:axId val="962339632"/>
      </c:barChart>
      <c:catAx>
        <c:axId val="96242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2339632"/>
        <c:crosses val="autoZero"/>
        <c:auto val="1"/>
        <c:lblAlgn val="ctr"/>
        <c:lblOffset val="100"/>
        <c:noMultiLvlLbl val="0"/>
      </c:catAx>
      <c:valAx>
        <c:axId val="96233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242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Polar</a:t>
            </a:r>
            <a:r>
              <a:rPr lang="en-US" altLang="ja-JP" baseline="0"/>
              <a:t> SASA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'compare holo pair'!$N$2</c:f>
              <c:strCache>
                <c:ptCount val="1"/>
                <c:pt idx="0">
                  <c:v>度数(cryptic binding site)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holo pair'!$M$3:$M$20</c:f>
              <c:numCache>
                <c:formatCode>General</c:formatCode>
                <c:ptCount val="18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</c:numCache>
            </c:numRef>
          </c:cat>
          <c:val>
            <c:numRef>
              <c:f>'compare holo pair'!$N$3:$N$20</c:f>
              <c:numCache>
                <c:formatCode>General</c:formatCode>
                <c:ptCount val="18"/>
                <c:pt idx="0">
                  <c:v>7</c:v>
                </c:pt>
                <c:pt idx="1">
                  <c:v>56</c:v>
                </c:pt>
                <c:pt idx="2">
                  <c:v>57</c:v>
                </c:pt>
                <c:pt idx="3">
                  <c:v>10</c:v>
                </c:pt>
                <c:pt idx="4">
                  <c:v>4</c:v>
                </c:pt>
                <c:pt idx="5">
                  <c:v>4</c:v>
                </c:pt>
                <c:pt idx="6">
                  <c:v>7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BE-9740-A4B3-5AA66DA92806}"/>
            </c:ext>
          </c:extLst>
        </c:ser>
        <c:ser>
          <c:idx val="1"/>
          <c:order val="1"/>
          <c:tx>
            <c:strRef>
              <c:f>'compare holo pair'!$O$2</c:f>
              <c:strCache>
                <c:ptCount val="1"/>
                <c:pt idx="0">
                  <c:v>度数(nomal binding site)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holo pair'!$M$3:$M$20</c:f>
              <c:numCache>
                <c:formatCode>General</c:formatCode>
                <c:ptCount val="18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</c:numCache>
            </c:numRef>
          </c:cat>
          <c:val>
            <c:numRef>
              <c:f>'compare holo pair'!$O$3:$O$20</c:f>
              <c:numCache>
                <c:formatCode>General</c:formatCode>
                <c:ptCount val="18"/>
                <c:pt idx="0">
                  <c:v>0</c:v>
                </c:pt>
                <c:pt idx="1">
                  <c:v>30</c:v>
                </c:pt>
                <c:pt idx="2">
                  <c:v>62</c:v>
                </c:pt>
                <c:pt idx="3">
                  <c:v>35</c:v>
                </c:pt>
                <c:pt idx="4">
                  <c:v>12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BE-9740-A4B3-5AA66DA92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3551872"/>
        <c:axId val="973581584"/>
      </c:barChart>
      <c:catAx>
        <c:axId val="97355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3581584"/>
        <c:crosses val="autoZero"/>
        <c:auto val="1"/>
        <c:lblAlgn val="ctr"/>
        <c:lblOffset val="100"/>
        <c:noMultiLvlLbl val="0"/>
      </c:catAx>
      <c:valAx>
        <c:axId val="97358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355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 sz="1400" b="0" i="0" u="none" strike="noStrike" baseline="0">
                <a:effectLst/>
              </a:rPr>
              <a:t>Apolar SASA</a:t>
            </a:r>
            <a:r>
              <a:rPr lang="en" altLang="ja-JP" sz="1400" b="0" i="0" u="none" strike="noStrike" baseline="0"/>
              <a:t> 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holo pair'!$P$3:$P$22</c:f>
              <c:numCache>
                <c:formatCode>General</c:formatCode>
                <c:ptCount val="2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</c:numCache>
            </c:numRef>
          </c:cat>
          <c:val>
            <c:numRef>
              <c:f>'compare holo pair'!$Q$3:$Q$22</c:f>
              <c:numCache>
                <c:formatCode>General</c:formatCode>
                <c:ptCount val="20"/>
                <c:pt idx="0">
                  <c:v>5</c:v>
                </c:pt>
                <c:pt idx="1">
                  <c:v>91</c:v>
                </c:pt>
                <c:pt idx="2">
                  <c:v>34</c:v>
                </c:pt>
                <c:pt idx="3">
                  <c:v>10</c:v>
                </c:pt>
                <c:pt idx="4">
                  <c:v>4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B0-B840-BCDE-A9BD9FECBB3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holo pair'!$P$3:$P$22</c:f>
              <c:numCache>
                <c:formatCode>General</c:formatCode>
                <c:ptCount val="2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</c:numCache>
            </c:numRef>
          </c:cat>
          <c:val>
            <c:numRef>
              <c:f>'compare holo pair'!$R$3:$R$22</c:f>
              <c:numCache>
                <c:formatCode>General</c:formatCode>
                <c:ptCount val="20"/>
                <c:pt idx="0">
                  <c:v>0</c:v>
                </c:pt>
                <c:pt idx="1">
                  <c:v>58</c:v>
                </c:pt>
                <c:pt idx="2">
                  <c:v>52</c:v>
                </c:pt>
                <c:pt idx="3">
                  <c:v>23</c:v>
                </c:pt>
                <c:pt idx="4">
                  <c:v>6</c:v>
                </c:pt>
                <c:pt idx="5">
                  <c:v>6</c:v>
                </c:pt>
                <c:pt idx="6">
                  <c:v>5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B0-B840-BCDE-A9BD9FECB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4922464"/>
        <c:axId val="975105264"/>
      </c:barChart>
      <c:catAx>
        <c:axId val="97492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5105264"/>
        <c:crosses val="autoZero"/>
        <c:auto val="1"/>
        <c:lblAlgn val="ctr"/>
        <c:lblOffset val="100"/>
        <c:noMultiLvlLbl val="0"/>
      </c:catAx>
      <c:valAx>
        <c:axId val="97510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492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/>
              <a:t>Hydrophobicity score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'compare holo pair'!$V$2</c:f>
              <c:strCache>
                <c:ptCount val="1"/>
                <c:pt idx="0">
                  <c:v>度数(cryptic binding site)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'compare holo pair'!$V$3:$V$14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9</c:v>
                </c:pt>
                <c:pt idx="4">
                  <c:v>42</c:v>
                </c:pt>
                <c:pt idx="5">
                  <c:v>26</c:v>
                </c:pt>
                <c:pt idx="6">
                  <c:v>22</c:v>
                </c:pt>
                <c:pt idx="7">
                  <c:v>20</c:v>
                </c:pt>
                <c:pt idx="8">
                  <c:v>12</c:v>
                </c:pt>
                <c:pt idx="9">
                  <c:v>12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0A-0A4F-96D1-BE7275A6141F}"/>
            </c:ext>
          </c:extLst>
        </c:ser>
        <c:ser>
          <c:idx val="1"/>
          <c:order val="1"/>
          <c:tx>
            <c:strRef>
              <c:f>'compare holo pair'!$W$2</c:f>
              <c:strCache>
                <c:ptCount val="1"/>
                <c:pt idx="0">
                  <c:v>度数(nomal binding site)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'compare holo pair'!$W$3:$W$14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7</c:v>
                </c:pt>
                <c:pt idx="3">
                  <c:v>21</c:v>
                </c:pt>
                <c:pt idx="4">
                  <c:v>34</c:v>
                </c:pt>
                <c:pt idx="5">
                  <c:v>22</c:v>
                </c:pt>
                <c:pt idx="6">
                  <c:v>32</c:v>
                </c:pt>
                <c:pt idx="7">
                  <c:v>18</c:v>
                </c:pt>
                <c:pt idx="8">
                  <c:v>7</c:v>
                </c:pt>
                <c:pt idx="9">
                  <c:v>6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0A-0A4F-96D1-BE7275A61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7672352"/>
        <c:axId val="993701088"/>
      </c:barChart>
      <c:catAx>
        <c:axId val="887672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93701088"/>
        <c:crosses val="autoZero"/>
        <c:auto val="1"/>
        <c:lblAlgn val="ctr"/>
        <c:lblOffset val="100"/>
        <c:noMultiLvlLbl val="0"/>
      </c:catAx>
      <c:valAx>
        <c:axId val="99370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767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/>
              <a:t>Flexibility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'compare holo pair'!$Y$2</c:f>
              <c:strCache>
                <c:ptCount val="1"/>
                <c:pt idx="0">
                  <c:v>度数(cryptic binding site)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'compare holo pair'!$Y$3:$Y$16</c:f>
              <c:numCache>
                <c:formatCode>General</c:formatCode>
                <c:ptCount val="14"/>
                <c:pt idx="0">
                  <c:v>2</c:v>
                </c:pt>
                <c:pt idx="1">
                  <c:v>24</c:v>
                </c:pt>
                <c:pt idx="2">
                  <c:v>45</c:v>
                </c:pt>
                <c:pt idx="3">
                  <c:v>50</c:v>
                </c:pt>
                <c:pt idx="4">
                  <c:v>22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45-744F-A762-67B5D0C9B5E9}"/>
            </c:ext>
          </c:extLst>
        </c:ser>
        <c:ser>
          <c:idx val="1"/>
          <c:order val="1"/>
          <c:tx>
            <c:strRef>
              <c:f>'compare holo pair'!$Z$2</c:f>
              <c:strCache>
                <c:ptCount val="1"/>
                <c:pt idx="0">
                  <c:v>度数(nomal binding site)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'compare holo pair'!$Z$3:$Z$16</c:f>
              <c:numCache>
                <c:formatCode>General</c:formatCode>
                <c:ptCount val="14"/>
                <c:pt idx="0">
                  <c:v>2</c:v>
                </c:pt>
                <c:pt idx="1">
                  <c:v>25</c:v>
                </c:pt>
                <c:pt idx="2">
                  <c:v>64</c:v>
                </c:pt>
                <c:pt idx="3">
                  <c:v>40</c:v>
                </c:pt>
                <c:pt idx="4">
                  <c:v>16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45-744F-A762-67B5D0C9B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3794544"/>
        <c:axId val="961621488"/>
      </c:barChart>
      <c:catAx>
        <c:axId val="99379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1621488"/>
        <c:crosses val="autoZero"/>
        <c:auto val="1"/>
        <c:lblAlgn val="ctr"/>
        <c:lblOffset val="100"/>
        <c:noMultiLvlLbl val="0"/>
      </c:catAx>
      <c:valAx>
        <c:axId val="96162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9379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score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20E6C4E9-C769-D54B-BE3F-41FD83E9F232}">
          <cx:tx>
            <cx:txData>
              <cx:f>_xlchart.v1.2</cx:f>
              <cx:v>Score</cx:v>
            </cx:txData>
          </cx:tx>
          <cx:dataPt idx="0"/>
          <cx:dataPt idx="1"/>
          <cx:dataPt idx="2"/>
          <cx:dataLabels/>
          <cx:dataId val="0"/>
          <cx:layoutPr>
            <cx:binning intervalClosed="r" underflow="auto">
              <cx:binSize val="0.2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Druggability Score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BE6F7BA7-AA7E-7A48-B453-B6A4B0E7E6B9}">
          <cx:tx>
            <cx:txData>
              <cx:f>_xlchart.v1.12</cx:f>
              <cx:v>Druggability 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Total SASA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FD2B28A0-1ED4-794F-84B6-3AAC13B8E317}">
          <cx:tx>
            <cx:txData>
              <cx:f>_xlchart.v1.6</cx:f>
              <cx:v>Total SASA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Polar SASA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0884F707-F758-B74A-988F-B8547CA584A7}">
          <cx:tx>
            <cx:txData>
              <cx:f>_xlchart.v1.14</cx:f>
              <cx:v>Polar SASA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Apolar SASA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E80CEDCF-DE96-BB4A-B496-B3C5B7E1A2F8}">
          <cx:tx>
            <cx:txData>
              <cx:f>_xlchart.v1.8</cx:f>
              <cx:v>Apolar SASA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Number of Alpha Spheres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264B9295-05DC-F942-A016-B14F371FAB9F}">
          <cx:tx>
            <cx:txData>
              <cx:f>_xlchart.v1.0</cx:f>
              <cx:v>Number of Alpha Spheres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Hydrophobicity score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95A15741-E9AB-CC46-A93F-D9B83AB8E44B}">
          <cx:tx>
            <cx:txData>
              <cx:f>_xlchart.v1.10</cx:f>
              <cx:v>Hydrophobicity score</cx:v>
            </cx:txData>
          </cx:tx>
          <cx:dataPt idx="2"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Flexibility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63D1275E-740C-0145-97CA-48D201A4F7FD}">
          <cx:tx>
            <cx:txData>
              <cx:f>_xlchart.v1.4</cx:f>
              <cx:v>Flexibility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Score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2B0425F4-B1C1-A248-AA9A-FA9ABB942474}">
          <cx:tx>
            <cx:txData>
              <cx:f>_xlchart.v1.18</cx:f>
              <cx:v>Score</cx:v>
            </cx:txData>
          </cx:tx>
          <cx:dataPt idx="0"/>
          <cx:dataPt idx="1"/>
          <cx:dataPt idx="2"/>
          <cx:dataPt idx="3"/>
          <cx:dataId val="0"/>
          <cx:layoutPr>
            <cx:binning intervalClosed="r" underflow="auto">
              <cx:binSize val="0.2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34" charset="-128"/>
                <a:cs typeface="Calibri" panose="020F0502020204030204" pitchFamily="34" charset="0"/>
              </a:rPr>
              <a:t>Druggability Score</a:t>
            </a:r>
            <a:r>
              <a:rPr lang="en" altLang="ja-JP"/>
              <a:t>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ECFFD639-9DB2-D34B-93AB-6F6634DC92E0}">
          <cx:tx>
            <cx:txData>
              <cx:f>_xlchart.v1.24</cx:f>
              <cx:v>Druggability 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34" charset="-128"/>
                <a:cs typeface="Calibri" panose="020F0502020204030204" pitchFamily="34" charset="0"/>
              </a:rPr>
              <a:t>Number of Alpha Spheres</a:t>
            </a:r>
            <a:r>
              <a:rPr lang="en" altLang="ja-JP"/>
              <a:t>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A5BB4565-92C9-4240-A519-01D286AF39B1}">
          <cx:tx>
            <cx:txData>
              <cx:f>_xlchart.v1.22</cx:f>
              <cx:v>Number of Alpha Spheres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34" charset="-128"/>
                <a:cs typeface="Calibri" panose="020F0502020204030204" pitchFamily="34" charset="0"/>
              </a:rPr>
              <a:t>Total SASA</a:t>
            </a:r>
            <a:r>
              <a:rPr lang="en" altLang="ja-JP"/>
              <a:t>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29030FC7-6C2F-B545-B2C5-4E8DDA327913}">
          <cx:tx>
            <cx:txData>
              <cx:f>_xlchart.v1.20</cx:f>
              <cx:v>Total SASA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34" charset="-128"/>
                <a:cs typeface="Calibri" panose="020F0502020204030204" pitchFamily="34" charset="0"/>
              </a:rPr>
              <a:t>Polar SASA</a:t>
            </a:r>
            <a:r>
              <a:rPr lang="en" altLang="ja-JP"/>
              <a:t>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92A4D0FC-74DF-184A-A015-3A6B5A7B6555}">
          <cx:tx>
            <cx:txData>
              <cx:f>_xlchart.v1.26</cx:f>
              <cx:v>Polar SASA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34" charset="-128"/>
                <a:cs typeface="Calibri" panose="020F0502020204030204" pitchFamily="34" charset="0"/>
              </a:rPr>
              <a:t>Apolar SASA</a:t>
            </a:r>
            <a:r>
              <a:rPr lang="en" altLang="ja-JP"/>
              <a:t>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CB0A8CF2-6D5E-1D4D-9ABD-53D16E99DE33}">
          <cx:tx>
            <cx:txData>
              <cx:f>_xlchart.v1.16</cx:f>
              <cx:v>Apolar SASA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Hydrophobicity score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C0C88800-39D2-9C4D-BB3B-6736FBDCC7F7}">
          <cx:tx>
            <cx:txData>
              <cx:f>_xlchart.v1.28</cx:f>
              <cx:v>Hydrophobicity 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Flexibility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CF488DAA-D92F-534F-A5D1-F1F10AD668B1}">
          <cx:tx>
            <cx:txData>
              <cx:f>_xlchart.v1.30</cx:f>
              <cx:v>Flexibility</cx:v>
            </cx:txData>
          </cx:tx>
          <cx:dataId val="0"/>
          <cx:layoutPr>
            <cx:binning intervalClosed="r">
              <cx:binSize val="0.2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6.xml"/><Relationship Id="rId3" Type="http://schemas.openxmlformats.org/officeDocument/2006/relationships/customXml" Target="../ink/ink2.xml"/><Relationship Id="rId7" Type="http://schemas.openxmlformats.org/officeDocument/2006/relationships/customXml" Target="../ink/ink5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customXml" Target="../ink/ink3.xml"/><Relationship Id="rId4" Type="http://schemas.openxmlformats.org/officeDocument/2006/relationships/image" Target="../media/image2.png"/><Relationship Id="rId9" Type="http://schemas.openxmlformats.org/officeDocument/2006/relationships/customXml" Target="../ink/ink7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8" Type="http://schemas.microsoft.com/office/2014/relationships/chartEx" Target="../charts/chartEx16.xml"/><Relationship Id="rId3" Type="http://schemas.microsoft.com/office/2014/relationships/chartEx" Target="../charts/chartEx11.xml"/><Relationship Id="rId7" Type="http://schemas.microsoft.com/office/2014/relationships/chartEx" Target="../charts/chartEx15.xml"/><Relationship Id="rId2" Type="http://schemas.microsoft.com/office/2014/relationships/chartEx" Target="../charts/chartEx10.xml"/><Relationship Id="rId1" Type="http://schemas.microsoft.com/office/2014/relationships/chartEx" Target="../charts/chartEx9.xml"/><Relationship Id="rId6" Type="http://schemas.microsoft.com/office/2014/relationships/chartEx" Target="../charts/chartEx14.xml"/><Relationship Id="rId5" Type="http://schemas.microsoft.com/office/2014/relationships/chartEx" Target="../charts/chartEx13.xml"/><Relationship Id="rId4" Type="http://schemas.microsoft.com/office/2014/relationships/chartEx" Target="../charts/chartEx1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ustomXml" Target="../ink/ink14.xml"/><Relationship Id="rId3" Type="http://schemas.openxmlformats.org/officeDocument/2006/relationships/customXml" Target="../ink/ink9.xml"/><Relationship Id="rId7" Type="http://schemas.openxmlformats.org/officeDocument/2006/relationships/customXml" Target="../ink/ink13.xml"/><Relationship Id="rId2" Type="http://schemas.openxmlformats.org/officeDocument/2006/relationships/image" Target="../media/image1.png"/><Relationship Id="rId1" Type="http://schemas.openxmlformats.org/officeDocument/2006/relationships/customXml" Target="../ink/ink8.xml"/><Relationship Id="rId6" Type="http://schemas.openxmlformats.org/officeDocument/2006/relationships/customXml" Target="../ink/ink12.xml"/><Relationship Id="rId5" Type="http://schemas.openxmlformats.org/officeDocument/2006/relationships/customXml" Target="../ink/ink11.xml"/><Relationship Id="rId4" Type="http://schemas.openxmlformats.org/officeDocument/2006/relationships/customXml" Target="../ink/ink10.xml"/><Relationship Id="rId9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ustomXml" Target="../ink/ink16.xml"/><Relationship Id="rId7" Type="http://schemas.openxmlformats.org/officeDocument/2006/relationships/customXml" Target="../ink/ink19.xml"/><Relationship Id="rId2" Type="http://schemas.openxmlformats.org/officeDocument/2006/relationships/image" Target="../media/image2.png"/><Relationship Id="rId1" Type="http://schemas.openxmlformats.org/officeDocument/2006/relationships/customXml" Target="../ink/ink15.xml"/><Relationship Id="rId6" Type="http://schemas.openxmlformats.org/officeDocument/2006/relationships/customXml" Target="../ink/ink18.xml"/><Relationship Id="rId5" Type="http://schemas.openxmlformats.org/officeDocument/2006/relationships/customXml" Target="../ink/ink17.xml"/><Relationship Id="rId4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ustomXml" Target="../ink/ink21.xml"/><Relationship Id="rId7" Type="http://schemas.openxmlformats.org/officeDocument/2006/relationships/customXml" Target="../ink/ink24.xml"/><Relationship Id="rId2" Type="http://schemas.openxmlformats.org/officeDocument/2006/relationships/image" Target="../media/image1.png"/><Relationship Id="rId1" Type="http://schemas.openxmlformats.org/officeDocument/2006/relationships/customXml" Target="../ink/ink20.xml"/><Relationship Id="rId6" Type="http://schemas.openxmlformats.org/officeDocument/2006/relationships/customXml" Target="../ink/ink23.xml"/><Relationship Id="rId5" Type="http://schemas.openxmlformats.org/officeDocument/2006/relationships/customXml" Target="../ink/ink22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953000</xdr:colOff>
      <xdr:row>64</xdr:row>
      <xdr:rowOff>191080</xdr:rowOff>
    </xdr:from>
    <xdr:to>
      <xdr:col>1</xdr:col>
      <xdr:colOff>860</xdr:colOff>
      <xdr:row>64</xdr:row>
      <xdr:rowOff>191440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インク 1">
              <a:extLst>
                <a:ext uri="{FF2B5EF4-FFF2-40B4-BE49-F238E27FC236}">
                  <a16:creationId xmlns:a16="http://schemas.microsoft.com/office/drawing/2014/main" id="{691F53C8-93A8-3046-9CA0-879B90353CD6}"/>
                </a:ext>
              </a:extLst>
            </xdr14:cNvPr>
            <xdr14:cNvContentPartPr/>
          </xdr14:nvContentPartPr>
          <xdr14:nvPr macro=""/>
          <xdr14:xfrm>
            <a:off x="3137400" y="12637080"/>
            <a:ext cx="360" cy="360"/>
          </xdr14:xfrm>
        </xdr:contentPart>
      </mc:Choice>
      <mc:Fallback xmlns="">
        <xdr:pic>
          <xdr:nvPicPr>
            <xdr:cNvPr id="2" name="インク 1">
              <a:extLst>
                <a:ext uri="{FF2B5EF4-FFF2-40B4-BE49-F238E27FC236}">
                  <a16:creationId xmlns:a16="http://schemas.microsoft.com/office/drawing/2014/main" id="{691F53C8-93A8-3046-9CA0-879B90353CD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28400" y="12628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736560</xdr:colOff>
      <xdr:row>54</xdr:row>
      <xdr:rowOff>0</xdr:rowOff>
    </xdr:from>
    <xdr:to>
      <xdr:col>0</xdr:col>
      <xdr:colOff>736920</xdr:colOff>
      <xdr:row>54</xdr:row>
      <xdr:rowOff>15480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インク 2">
              <a:extLst>
                <a:ext uri="{FF2B5EF4-FFF2-40B4-BE49-F238E27FC236}">
                  <a16:creationId xmlns:a16="http://schemas.microsoft.com/office/drawing/2014/main" id="{2CB8A029-06C1-B94D-8380-254202EE334B}"/>
                </a:ext>
              </a:extLst>
            </xdr14:cNvPr>
            <xdr14:cNvContentPartPr/>
          </xdr14:nvContentPartPr>
          <xdr14:nvPr macro=""/>
          <xdr14:xfrm>
            <a:off x="736560" y="11496600"/>
            <a:ext cx="360" cy="15480"/>
          </xdr14:xfrm>
        </xdr:contentPart>
      </mc:Choice>
      <mc:Fallback xmlns="">
        <xdr:pic>
          <xdr:nvPicPr>
            <xdr:cNvPr id="3" name="インク 2">
              <a:extLst>
                <a:ext uri="{FF2B5EF4-FFF2-40B4-BE49-F238E27FC236}">
                  <a16:creationId xmlns:a16="http://schemas.microsoft.com/office/drawing/2014/main" id="{2CB8A029-06C1-B94D-8380-254202EE334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27920" y="11487960"/>
              <a:ext cx="18000" cy="3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614880</xdr:colOff>
      <xdr:row>52</xdr:row>
      <xdr:rowOff>103880</xdr:rowOff>
    </xdr:from>
    <xdr:to>
      <xdr:col>0</xdr:col>
      <xdr:colOff>615240</xdr:colOff>
      <xdr:row>52</xdr:row>
      <xdr:rowOff>107480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インク 3">
              <a:extLst>
                <a:ext uri="{FF2B5EF4-FFF2-40B4-BE49-F238E27FC236}">
                  <a16:creationId xmlns:a16="http://schemas.microsoft.com/office/drawing/2014/main" id="{925BCC7E-2CB7-3647-A18F-3B4F3F4085FD}"/>
                </a:ext>
              </a:extLst>
            </xdr14:cNvPr>
            <xdr14:cNvContentPartPr/>
          </xdr14:nvContentPartPr>
          <xdr14:nvPr macro=""/>
          <xdr14:xfrm>
            <a:off x="614880" y="11051280"/>
            <a:ext cx="360" cy="3600"/>
          </xdr14:xfrm>
        </xdr:contentPart>
      </mc:Choice>
      <mc:Fallback xmlns="">
        <xdr:pic>
          <xdr:nvPicPr>
            <xdr:cNvPr id="4" name="インク 3">
              <a:extLst>
                <a:ext uri="{FF2B5EF4-FFF2-40B4-BE49-F238E27FC236}">
                  <a16:creationId xmlns:a16="http://schemas.microsoft.com/office/drawing/2014/main" id="{925BCC7E-2CB7-3647-A18F-3B4F3F4085F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05880" y="11042640"/>
              <a:ext cx="1800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363320</xdr:colOff>
      <xdr:row>63</xdr:row>
      <xdr:rowOff>94800</xdr:rowOff>
    </xdr:from>
    <xdr:to>
      <xdr:col>0</xdr:col>
      <xdr:colOff>363680</xdr:colOff>
      <xdr:row>63</xdr:row>
      <xdr:rowOff>95160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5" name="インク 4">
              <a:extLst>
                <a:ext uri="{FF2B5EF4-FFF2-40B4-BE49-F238E27FC236}">
                  <a16:creationId xmlns:a16="http://schemas.microsoft.com/office/drawing/2014/main" id="{65AED5A0-27CD-A247-AEEF-0A74BA739915}"/>
                </a:ext>
              </a:extLst>
            </xdr14:cNvPr>
            <xdr14:cNvContentPartPr/>
          </xdr14:nvContentPartPr>
          <xdr14:nvPr macro=""/>
          <xdr14:xfrm>
            <a:off x="2547720" y="14572800"/>
            <a:ext cx="360" cy="360"/>
          </xdr14:xfrm>
        </xdr:contentPart>
      </mc:Choice>
      <mc:Fallback xmlns="">
        <xdr:pic>
          <xdr:nvPicPr>
            <xdr:cNvPr id="5" name="インク 4">
              <a:extLst>
                <a:ext uri="{FF2B5EF4-FFF2-40B4-BE49-F238E27FC236}">
                  <a16:creationId xmlns:a16="http://schemas.microsoft.com/office/drawing/2014/main" id="{65AED5A0-27CD-A247-AEEF-0A74BA73991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39080" y="14564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730160</xdr:colOff>
      <xdr:row>52</xdr:row>
      <xdr:rowOff>236640</xdr:rowOff>
    </xdr:from>
    <xdr:to>
      <xdr:col>0</xdr:col>
      <xdr:colOff>730520</xdr:colOff>
      <xdr:row>52</xdr:row>
      <xdr:rowOff>240240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インク 5">
              <a:extLst>
                <a:ext uri="{FF2B5EF4-FFF2-40B4-BE49-F238E27FC236}">
                  <a16:creationId xmlns:a16="http://schemas.microsoft.com/office/drawing/2014/main" id="{2B0B0585-9F84-C94B-B374-15D47F7E6A8F}"/>
                </a:ext>
              </a:extLst>
            </xdr14:cNvPr>
            <xdr14:cNvContentPartPr/>
          </xdr14:nvContentPartPr>
          <xdr14:nvPr macro=""/>
          <xdr14:xfrm>
            <a:off x="2914560" y="12428640"/>
            <a:ext cx="360" cy="3600"/>
          </xdr14:xfrm>
        </xdr:contentPart>
      </mc:Choice>
      <mc:Fallback xmlns="">
        <xdr:pic>
          <xdr:nvPicPr>
            <xdr:cNvPr id="6" name="インク 5">
              <a:extLst>
                <a:ext uri="{FF2B5EF4-FFF2-40B4-BE49-F238E27FC236}">
                  <a16:creationId xmlns:a16="http://schemas.microsoft.com/office/drawing/2014/main" id="{2B0B0585-9F84-C94B-B374-15D47F7E6A8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05560" y="12420000"/>
              <a:ext cx="1800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953000</xdr:colOff>
      <xdr:row>53</xdr:row>
      <xdr:rowOff>191080</xdr:rowOff>
    </xdr:from>
    <xdr:to>
      <xdr:col>1</xdr:col>
      <xdr:colOff>860</xdr:colOff>
      <xdr:row>53</xdr:row>
      <xdr:rowOff>191440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7" name="インク 6">
              <a:extLst>
                <a:ext uri="{FF2B5EF4-FFF2-40B4-BE49-F238E27FC236}">
                  <a16:creationId xmlns:a16="http://schemas.microsoft.com/office/drawing/2014/main" id="{559D65D1-F75C-4D4B-919E-11F1D9C08DF7}"/>
                </a:ext>
              </a:extLst>
            </xdr14:cNvPr>
            <xdr14:cNvContentPartPr/>
          </xdr14:nvContentPartPr>
          <xdr14:nvPr macro=""/>
          <xdr14:xfrm>
            <a:off x="3137400" y="12637080"/>
            <a:ext cx="360" cy="360"/>
          </xdr14:xfrm>
        </xdr:contentPart>
      </mc:Choice>
      <mc:Fallback xmlns="">
        <xdr:pic>
          <xdr:nvPicPr>
            <xdr:cNvPr id="7" name="インク 6">
              <a:extLst>
                <a:ext uri="{FF2B5EF4-FFF2-40B4-BE49-F238E27FC236}">
                  <a16:creationId xmlns:a16="http://schemas.microsoft.com/office/drawing/2014/main" id="{559D65D1-F75C-4D4B-919E-11F1D9C08DF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28400" y="12628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953000</xdr:colOff>
      <xdr:row>53</xdr:row>
      <xdr:rowOff>191080</xdr:rowOff>
    </xdr:from>
    <xdr:to>
      <xdr:col>1</xdr:col>
      <xdr:colOff>860</xdr:colOff>
      <xdr:row>53</xdr:row>
      <xdr:rowOff>191440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インク 8">
              <a:extLst>
                <a:ext uri="{FF2B5EF4-FFF2-40B4-BE49-F238E27FC236}">
                  <a16:creationId xmlns:a16="http://schemas.microsoft.com/office/drawing/2014/main" id="{250DE71F-EBDD-5341-83E1-D1277C64617B}"/>
                </a:ext>
              </a:extLst>
            </xdr14:cNvPr>
            <xdr14:cNvContentPartPr/>
          </xdr14:nvContentPartPr>
          <xdr14:nvPr macro=""/>
          <xdr14:xfrm>
            <a:off x="3137400" y="12637080"/>
            <a:ext cx="360" cy="360"/>
          </xdr14:xfrm>
        </xdr:contentPart>
      </mc:Choice>
      <mc:Fallback xmlns="">
        <xdr:pic>
          <xdr:nvPicPr>
            <xdr:cNvPr id="9" name="インク 8">
              <a:extLst>
                <a:ext uri="{FF2B5EF4-FFF2-40B4-BE49-F238E27FC236}">
                  <a16:creationId xmlns:a16="http://schemas.microsoft.com/office/drawing/2014/main" id="{250DE71F-EBDD-5341-83E1-D1277C64617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28400" y="12628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698500</xdr:colOff>
      <xdr:row>4</xdr:row>
      <xdr:rowOff>88900</xdr:rowOff>
    </xdr:from>
    <xdr:to>
      <xdr:col>7</xdr:col>
      <xdr:colOff>38100</xdr:colOff>
      <xdr:row>14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グラフ 8">
              <a:extLst>
                <a:ext uri="{FF2B5EF4-FFF2-40B4-BE49-F238E27FC236}">
                  <a16:creationId xmlns:a16="http://schemas.microsoft.com/office/drawing/2014/main" id="{87622FDD-2C5E-9242-AC9C-90181D18C9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87600" y="1104900"/>
              <a:ext cx="5854700" cy="2584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2</xdr:col>
      <xdr:colOff>1092200</xdr:colOff>
      <xdr:row>16</xdr:row>
      <xdr:rowOff>215900</xdr:rowOff>
    </xdr:from>
    <xdr:to>
      <xdr:col>7</xdr:col>
      <xdr:colOff>203200</xdr:colOff>
      <xdr:row>27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グラフ 9">
              <a:extLst>
                <a:ext uri="{FF2B5EF4-FFF2-40B4-BE49-F238E27FC236}">
                  <a16:creationId xmlns:a16="http://schemas.microsoft.com/office/drawing/2014/main" id="{F1931D8A-FD01-3442-841C-3BB4FBB2B6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81300" y="4279900"/>
              <a:ext cx="5626100" cy="269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7</xdr:col>
      <xdr:colOff>444500</xdr:colOff>
      <xdr:row>4</xdr:row>
      <xdr:rowOff>50800</xdr:rowOff>
    </xdr:from>
    <xdr:to>
      <xdr:col>11</xdr:col>
      <xdr:colOff>1612900</xdr:colOff>
      <xdr:row>14</xdr:row>
      <xdr:rowOff>234950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グラフ 13">
              <a:extLst>
                <a:ext uri="{FF2B5EF4-FFF2-40B4-BE49-F238E27FC236}">
                  <a16:creationId xmlns:a16="http://schemas.microsoft.com/office/drawing/2014/main" id="{C23FA271-40AB-0E45-AEB0-73C4AB49FE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48700" y="1066800"/>
              <a:ext cx="8966200" cy="272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7</xdr:col>
      <xdr:colOff>495300</xdr:colOff>
      <xdr:row>16</xdr:row>
      <xdr:rowOff>241300</xdr:rowOff>
    </xdr:from>
    <xdr:to>
      <xdr:col>11</xdr:col>
      <xdr:colOff>1892300</xdr:colOff>
      <xdr:row>27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グラフ 14">
              <a:extLst>
                <a:ext uri="{FF2B5EF4-FFF2-40B4-BE49-F238E27FC236}">
                  <a16:creationId xmlns:a16="http://schemas.microsoft.com/office/drawing/2014/main" id="{7E48DF4F-87BE-B143-8E82-B07E93BE66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99500" y="4305300"/>
              <a:ext cx="9194800" cy="2673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6</xdr:col>
      <xdr:colOff>165100</xdr:colOff>
      <xdr:row>28</xdr:row>
      <xdr:rowOff>215900</xdr:rowOff>
    </xdr:from>
    <xdr:to>
      <xdr:col>11</xdr:col>
      <xdr:colOff>508000</xdr:colOff>
      <xdr:row>39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グラフ 15">
              <a:extLst>
                <a:ext uri="{FF2B5EF4-FFF2-40B4-BE49-F238E27FC236}">
                  <a16:creationId xmlns:a16="http://schemas.microsoft.com/office/drawing/2014/main" id="{33238C74-3D29-3E4B-A0BB-C1D5294A83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15200" y="7327900"/>
              <a:ext cx="9194800" cy="269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</xdr:col>
      <xdr:colOff>590550</xdr:colOff>
      <xdr:row>28</xdr:row>
      <xdr:rowOff>120650</xdr:rowOff>
    </xdr:from>
    <xdr:to>
      <xdr:col>5</xdr:col>
      <xdr:colOff>457200</xdr:colOff>
      <xdr:row>40</xdr:row>
      <xdr:rowOff>215900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669B7484-4F07-994C-901B-4BC3BAB00F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82750" y="7232650"/>
              <a:ext cx="4959350" cy="3143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11</xdr:col>
      <xdr:colOff>1085850</xdr:colOff>
      <xdr:row>10</xdr:row>
      <xdr:rowOff>76200</xdr:rowOff>
    </xdr:from>
    <xdr:to>
      <xdr:col>14</xdr:col>
      <xdr:colOff>952500</xdr:colOff>
      <xdr:row>22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3CABF9A9-C7F8-DD45-B857-B3A735BCE2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087850" y="2616200"/>
              <a:ext cx="5099050" cy="3041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17</xdr:col>
      <xdr:colOff>615950</xdr:colOff>
      <xdr:row>10</xdr:row>
      <xdr:rowOff>203200</xdr:rowOff>
    </xdr:from>
    <xdr:to>
      <xdr:col>20</xdr:col>
      <xdr:colOff>558800</xdr:colOff>
      <xdr:row>23</xdr:row>
      <xdr:rowOff>165106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7C934C10-2B1A-D94B-8F08-86E052FFC6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054050" y="2743200"/>
              <a:ext cx="5429250" cy="32639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4</xdr:row>
      <xdr:rowOff>19050</xdr:rowOff>
    </xdr:from>
    <xdr:to>
      <xdr:col>6</xdr:col>
      <xdr:colOff>482600</xdr:colOff>
      <xdr:row>14</xdr:row>
      <xdr:rowOff>222250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319415C8-670D-6F44-9265-082D005FCB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78000" y="1035050"/>
              <a:ext cx="59055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</xdr:col>
      <xdr:colOff>590550</xdr:colOff>
      <xdr:row>15</xdr:row>
      <xdr:rowOff>107950</xdr:rowOff>
    </xdr:from>
    <xdr:to>
      <xdr:col>6</xdr:col>
      <xdr:colOff>374650</xdr:colOff>
      <xdr:row>26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8054EDC2-A800-4648-BA04-0D0D6ED513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70050" y="3917950"/>
              <a:ext cx="59055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0</xdr:col>
      <xdr:colOff>755650</xdr:colOff>
      <xdr:row>27</xdr:row>
      <xdr:rowOff>139706</xdr:rowOff>
    </xdr:from>
    <xdr:to>
      <xdr:col>5</xdr:col>
      <xdr:colOff>438150</xdr:colOff>
      <xdr:row>38</xdr:row>
      <xdr:rowOff>88906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グラフ 4">
              <a:extLst>
                <a:ext uri="{FF2B5EF4-FFF2-40B4-BE49-F238E27FC236}">
                  <a16:creationId xmlns:a16="http://schemas.microsoft.com/office/drawing/2014/main" id="{2DB36CF7-3E02-2243-8C18-F1CEA254E3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5650" y="6997706"/>
              <a:ext cx="59182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6</xdr:col>
      <xdr:colOff>323850</xdr:colOff>
      <xdr:row>4</xdr:row>
      <xdr:rowOff>63506</xdr:rowOff>
    </xdr:from>
    <xdr:to>
      <xdr:col>11</xdr:col>
      <xdr:colOff>133350</xdr:colOff>
      <xdr:row>15</xdr:row>
      <xdr:rowOff>12706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グラフ 5">
              <a:extLst>
                <a:ext uri="{FF2B5EF4-FFF2-40B4-BE49-F238E27FC236}">
                  <a16:creationId xmlns:a16="http://schemas.microsoft.com/office/drawing/2014/main" id="{3DB26494-4593-BE46-AF26-63BA155F58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24750" y="1079506"/>
              <a:ext cx="86614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6</xdr:col>
      <xdr:colOff>234950</xdr:colOff>
      <xdr:row>16</xdr:row>
      <xdr:rowOff>63506</xdr:rowOff>
    </xdr:from>
    <xdr:to>
      <xdr:col>11</xdr:col>
      <xdr:colOff>44450</xdr:colOff>
      <xdr:row>27</xdr:row>
      <xdr:rowOff>12706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グラフ 6">
              <a:extLst>
                <a:ext uri="{FF2B5EF4-FFF2-40B4-BE49-F238E27FC236}">
                  <a16:creationId xmlns:a16="http://schemas.microsoft.com/office/drawing/2014/main" id="{4B82FA81-9369-2444-9C65-3416EB95C6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5850" y="4127506"/>
              <a:ext cx="86614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6</xdr:col>
      <xdr:colOff>260350</xdr:colOff>
      <xdr:row>28</xdr:row>
      <xdr:rowOff>38100</xdr:rowOff>
    </xdr:from>
    <xdr:to>
      <xdr:col>10</xdr:col>
      <xdr:colOff>914400</xdr:colOff>
      <xdr:row>38</xdr:row>
      <xdr:rowOff>177806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グラフ 7">
              <a:extLst>
                <a:ext uri="{FF2B5EF4-FFF2-40B4-BE49-F238E27FC236}">
                  <a16:creationId xmlns:a16="http://schemas.microsoft.com/office/drawing/2014/main" id="{FC4D6A12-2F41-7748-8B65-6B17543256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61250" y="7150100"/>
              <a:ext cx="7143750" cy="26797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11</xdr:col>
      <xdr:colOff>501650</xdr:colOff>
      <xdr:row>11</xdr:row>
      <xdr:rowOff>209550</xdr:rowOff>
    </xdr:from>
    <xdr:to>
      <xdr:col>15</xdr:col>
      <xdr:colOff>12700</xdr:colOff>
      <xdr:row>28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グラフ 9">
              <a:extLst>
                <a:ext uri="{FF2B5EF4-FFF2-40B4-BE49-F238E27FC236}">
                  <a16:creationId xmlns:a16="http://schemas.microsoft.com/office/drawing/2014/main" id="{4D7ED322-96C7-7F42-98FA-9B4681200B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554450" y="3003550"/>
              <a:ext cx="5848350" cy="4121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18</xdr:col>
      <xdr:colOff>336550</xdr:colOff>
      <xdr:row>15</xdr:row>
      <xdr:rowOff>6</xdr:rowOff>
    </xdr:from>
    <xdr:to>
      <xdr:col>21</xdr:col>
      <xdr:colOff>146050</xdr:colOff>
      <xdr:row>25</xdr:row>
      <xdr:rowOff>203206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グラフ 10">
              <a:extLst>
                <a:ext uri="{FF2B5EF4-FFF2-40B4-BE49-F238E27FC236}">
                  <a16:creationId xmlns:a16="http://schemas.microsoft.com/office/drawing/2014/main" id="{CB0C1DA2-E6CA-D74F-802F-8688823269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501850" y="381000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247650</xdr:rowOff>
    </xdr:from>
    <xdr:to>
      <xdr:col>3</xdr:col>
      <xdr:colOff>139700</xdr:colOff>
      <xdr:row>34</xdr:row>
      <xdr:rowOff>127000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D5B5BA89-43A7-8A4F-A40A-8DFEFB514E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146050</xdr:colOff>
      <xdr:row>22</xdr:row>
      <xdr:rowOff>88900</xdr:rowOff>
    </xdr:from>
    <xdr:to>
      <xdr:col>6</xdr:col>
      <xdr:colOff>190500</xdr:colOff>
      <xdr:row>34</xdr:row>
      <xdr:rowOff>215900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0808C444-FBF0-4545-A7D4-81AD89A09F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292100</xdr:colOff>
      <xdr:row>22</xdr:row>
      <xdr:rowOff>38100</xdr:rowOff>
    </xdr:from>
    <xdr:to>
      <xdr:col>8</xdr:col>
      <xdr:colOff>1879600</xdr:colOff>
      <xdr:row>34</xdr:row>
      <xdr:rowOff>241300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94EBC4EB-EDEC-6741-A137-EABD87DD30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88900</xdr:colOff>
      <xdr:row>21</xdr:row>
      <xdr:rowOff>190500</xdr:rowOff>
    </xdr:from>
    <xdr:to>
      <xdr:col>11</xdr:col>
      <xdr:colOff>1447800</xdr:colOff>
      <xdr:row>35</xdr:row>
      <xdr:rowOff>19050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9FED4EA6-7FCD-1544-9A2F-CFB695006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1625600</xdr:colOff>
      <xdr:row>22</xdr:row>
      <xdr:rowOff>63500</xdr:rowOff>
    </xdr:from>
    <xdr:to>
      <xdr:col>14</xdr:col>
      <xdr:colOff>1892300</xdr:colOff>
      <xdr:row>35</xdr:row>
      <xdr:rowOff>177800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id="{1B6192A2-34C6-574E-BAA0-F5A51AADE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571500</xdr:colOff>
      <xdr:row>22</xdr:row>
      <xdr:rowOff>76200</xdr:rowOff>
    </xdr:from>
    <xdr:to>
      <xdr:col>18</xdr:col>
      <xdr:colOff>381000</xdr:colOff>
      <xdr:row>35</xdr:row>
      <xdr:rowOff>82550</xdr:rowOff>
    </xdr:to>
    <xdr:graphicFrame macro="">
      <xdr:nvGraphicFramePr>
        <xdr:cNvPr id="16" name="グラフ 15">
          <a:extLst>
            <a:ext uri="{FF2B5EF4-FFF2-40B4-BE49-F238E27FC236}">
              <a16:creationId xmlns:a16="http://schemas.microsoft.com/office/drawing/2014/main" id="{28ABB149-DE6F-9C45-A5E3-2384A911C6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88900</xdr:colOff>
      <xdr:row>22</xdr:row>
      <xdr:rowOff>38100</xdr:rowOff>
    </xdr:from>
    <xdr:to>
      <xdr:col>23</xdr:col>
      <xdr:colOff>0</xdr:colOff>
      <xdr:row>35</xdr:row>
      <xdr:rowOff>82550</xdr:rowOff>
    </xdr:to>
    <xdr:graphicFrame macro="">
      <xdr:nvGraphicFramePr>
        <xdr:cNvPr id="17" name="グラフ 16">
          <a:extLst>
            <a:ext uri="{FF2B5EF4-FFF2-40B4-BE49-F238E27FC236}">
              <a16:creationId xmlns:a16="http://schemas.microsoft.com/office/drawing/2014/main" id="{7D0F1569-69A4-494C-991F-90DD9696E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628650</xdr:colOff>
      <xdr:row>22</xdr:row>
      <xdr:rowOff>50800</xdr:rowOff>
    </xdr:from>
    <xdr:to>
      <xdr:col>27</xdr:col>
      <xdr:colOff>444500</xdr:colOff>
      <xdr:row>35</xdr:row>
      <xdr:rowOff>146050</xdr:rowOff>
    </xdr:to>
    <xdr:graphicFrame macro="">
      <xdr:nvGraphicFramePr>
        <xdr:cNvPr id="18" name="グラフ 17">
          <a:extLst>
            <a:ext uri="{FF2B5EF4-FFF2-40B4-BE49-F238E27FC236}">
              <a16:creationId xmlns:a16="http://schemas.microsoft.com/office/drawing/2014/main" id="{021FCFCD-CA87-1C43-9C1F-0C1DF31C8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944760</xdr:colOff>
      <xdr:row>57</xdr:row>
      <xdr:rowOff>98040</xdr:rowOff>
    </xdr:from>
    <xdr:to>
      <xdr:col>3</xdr:col>
      <xdr:colOff>945120</xdr:colOff>
      <xdr:row>57</xdr:row>
      <xdr:rowOff>98400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インク 1">
              <a:extLst>
                <a:ext uri="{FF2B5EF4-FFF2-40B4-BE49-F238E27FC236}">
                  <a16:creationId xmlns:a16="http://schemas.microsoft.com/office/drawing/2014/main" id="{1CEC11C6-5B12-1941-A075-03264F9AF032}"/>
                </a:ext>
              </a:extLst>
            </xdr14:cNvPr>
            <xdr14:cNvContentPartPr/>
          </xdr14:nvContentPartPr>
          <xdr14:nvPr macro=""/>
          <xdr14:xfrm>
            <a:off x="4221360" y="14576040"/>
            <a:ext cx="360" cy="360"/>
          </xdr14:xfrm>
        </xdr:contentPart>
      </mc:Choice>
      <mc:Fallback xmlns="">
        <xdr:pic>
          <xdr:nvPicPr>
            <xdr:cNvPr id="2" name="インク 1">
              <a:extLst>
                <a:ext uri="{FF2B5EF4-FFF2-40B4-BE49-F238E27FC236}">
                  <a16:creationId xmlns:a16="http://schemas.microsoft.com/office/drawing/2014/main" id="{1CEC11C6-5B12-1941-A075-03264F9AF0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212360" y="14567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363320</xdr:colOff>
      <xdr:row>57</xdr:row>
      <xdr:rowOff>94800</xdr:rowOff>
    </xdr:from>
    <xdr:to>
      <xdr:col>2</xdr:col>
      <xdr:colOff>363680</xdr:colOff>
      <xdr:row>57</xdr:row>
      <xdr:rowOff>95160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インク 2">
              <a:extLst>
                <a:ext uri="{FF2B5EF4-FFF2-40B4-BE49-F238E27FC236}">
                  <a16:creationId xmlns:a16="http://schemas.microsoft.com/office/drawing/2014/main" id="{77BD9C79-8E0A-5B47-ABFB-ADCFA09428B8}"/>
                </a:ext>
              </a:extLst>
            </xdr14:cNvPr>
            <xdr14:cNvContentPartPr/>
          </xdr14:nvContentPartPr>
          <xdr14:nvPr macro=""/>
          <xdr14:xfrm>
            <a:off x="2547720" y="14572800"/>
            <a:ext cx="360" cy="360"/>
          </xdr14:xfrm>
        </xdr:contentPart>
      </mc:Choice>
      <mc:Fallback xmlns="">
        <xdr:pic>
          <xdr:nvPicPr>
            <xdr:cNvPr id="3" name="インク 2">
              <a:extLst>
                <a:ext uri="{FF2B5EF4-FFF2-40B4-BE49-F238E27FC236}">
                  <a16:creationId xmlns:a16="http://schemas.microsoft.com/office/drawing/2014/main" id="{77BD9C79-8E0A-5B47-ABFB-ADCFA09428B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39080" y="14564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730160</xdr:colOff>
      <xdr:row>48</xdr:row>
      <xdr:rowOff>236640</xdr:rowOff>
    </xdr:from>
    <xdr:to>
      <xdr:col>2</xdr:col>
      <xdr:colOff>730520</xdr:colOff>
      <xdr:row>48</xdr:row>
      <xdr:rowOff>240240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インク 3">
              <a:extLst>
                <a:ext uri="{FF2B5EF4-FFF2-40B4-BE49-F238E27FC236}">
                  <a16:creationId xmlns:a16="http://schemas.microsoft.com/office/drawing/2014/main" id="{9F4BC476-8C00-1E40-8281-0B02D8F2FF96}"/>
                </a:ext>
              </a:extLst>
            </xdr14:cNvPr>
            <xdr14:cNvContentPartPr/>
          </xdr14:nvContentPartPr>
          <xdr14:nvPr macro=""/>
          <xdr14:xfrm>
            <a:off x="2914560" y="12428640"/>
            <a:ext cx="360" cy="3600"/>
          </xdr14:xfrm>
        </xdr:contentPart>
      </mc:Choice>
      <mc:Fallback xmlns="">
        <xdr:pic>
          <xdr:nvPicPr>
            <xdr:cNvPr id="4" name="インク 3">
              <a:extLst>
                <a:ext uri="{FF2B5EF4-FFF2-40B4-BE49-F238E27FC236}">
                  <a16:creationId xmlns:a16="http://schemas.microsoft.com/office/drawing/2014/main" id="{9F4BC476-8C00-1E40-8281-0B02D8F2FF9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05560" y="12420000"/>
              <a:ext cx="1800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186520</xdr:colOff>
      <xdr:row>54</xdr:row>
      <xdr:rowOff>97920</xdr:rowOff>
    </xdr:from>
    <xdr:to>
      <xdr:col>1</xdr:col>
      <xdr:colOff>189760</xdr:colOff>
      <xdr:row>54</xdr:row>
      <xdr:rowOff>98280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インク 4">
              <a:extLst>
                <a:ext uri="{FF2B5EF4-FFF2-40B4-BE49-F238E27FC236}">
                  <a16:creationId xmlns:a16="http://schemas.microsoft.com/office/drawing/2014/main" id="{827B9ED3-B96E-534D-97C2-F6EB451CA3E7}"/>
                </a:ext>
              </a:extLst>
            </xdr14:cNvPr>
            <xdr14:cNvContentPartPr/>
          </xdr14:nvContentPartPr>
          <xdr14:nvPr macro=""/>
          <xdr14:xfrm>
            <a:off x="1278720" y="13813920"/>
            <a:ext cx="3240" cy="360"/>
          </xdr14:xfrm>
        </xdr:contentPart>
      </mc:Choice>
      <mc:Fallback xmlns="">
        <xdr:pic>
          <xdr:nvPicPr>
            <xdr:cNvPr id="5" name="インク 4">
              <a:extLst>
                <a:ext uri="{FF2B5EF4-FFF2-40B4-BE49-F238E27FC236}">
                  <a16:creationId xmlns:a16="http://schemas.microsoft.com/office/drawing/2014/main" id="{827B9ED3-B96E-534D-97C2-F6EB451CA3E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70080" y="13805280"/>
              <a:ext cx="2088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953000</xdr:colOff>
      <xdr:row>49</xdr:row>
      <xdr:rowOff>191080</xdr:rowOff>
    </xdr:from>
    <xdr:to>
      <xdr:col>2</xdr:col>
      <xdr:colOff>953360</xdr:colOff>
      <xdr:row>49</xdr:row>
      <xdr:rowOff>191440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7" name="インク 6">
              <a:extLst>
                <a:ext uri="{FF2B5EF4-FFF2-40B4-BE49-F238E27FC236}">
                  <a16:creationId xmlns:a16="http://schemas.microsoft.com/office/drawing/2014/main" id="{805C7D04-E519-6E4E-8A57-09C78338602B}"/>
                </a:ext>
              </a:extLst>
            </xdr14:cNvPr>
            <xdr14:cNvContentPartPr/>
          </xdr14:nvContentPartPr>
          <xdr14:nvPr macro=""/>
          <xdr14:xfrm>
            <a:off x="3137400" y="12637080"/>
            <a:ext cx="360" cy="360"/>
          </xdr14:xfrm>
        </xdr:contentPart>
      </mc:Choice>
      <mc:Fallback xmlns="">
        <xdr:pic>
          <xdr:nvPicPr>
            <xdr:cNvPr id="7" name="インク 6">
              <a:extLst>
                <a:ext uri="{FF2B5EF4-FFF2-40B4-BE49-F238E27FC236}">
                  <a16:creationId xmlns:a16="http://schemas.microsoft.com/office/drawing/2014/main" id="{805C7D04-E519-6E4E-8A57-09C78338602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28400" y="12628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922400</xdr:colOff>
      <xdr:row>58</xdr:row>
      <xdr:rowOff>109360</xdr:rowOff>
    </xdr:from>
    <xdr:to>
      <xdr:col>2</xdr:col>
      <xdr:colOff>922760</xdr:colOff>
      <xdr:row>58</xdr:row>
      <xdr:rowOff>112600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8" name="インク 7">
              <a:extLst>
                <a:ext uri="{FF2B5EF4-FFF2-40B4-BE49-F238E27FC236}">
                  <a16:creationId xmlns:a16="http://schemas.microsoft.com/office/drawing/2014/main" id="{2BDE3DBE-7AB6-3646-BBC9-F3682C46CBB7}"/>
                </a:ext>
              </a:extLst>
            </xdr14:cNvPr>
            <xdr14:cNvContentPartPr/>
          </xdr14:nvContentPartPr>
          <xdr14:nvPr macro=""/>
          <xdr14:xfrm>
            <a:off x="3106800" y="14841360"/>
            <a:ext cx="360" cy="3240"/>
          </xdr14:xfrm>
        </xdr:contentPart>
      </mc:Choice>
      <mc:Fallback xmlns="">
        <xdr:pic>
          <xdr:nvPicPr>
            <xdr:cNvPr id="8" name="インク 7">
              <a:extLst>
                <a:ext uri="{FF2B5EF4-FFF2-40B4-BE49-F238E27FC236}">
                  <a16:creationId xmlns:a16="http://schemas.microsoft.com/office/drawing/2014/main" id="{2BDE3DBE-7AB6-3646-BBC9-F3682C46CBB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098160" y="14832360"/>
              <a:ext cx="18000" cy="2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883160</xdr:colOff>
      <xdr:row>58</xdr:row>
      <xdr:rowOff>205120</xdr:rowOff>
    </xdr:from>
    <xdr:to>
      <xdr:col>2</xdr:col>
      <xdr:colOff>883520</xdr:colOff>
      <xdr:row>58</xdr:row>
      <xdr:rowOff>208720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1" name="インク 10">
              <a:extLst>
                <a:ext uri="{FF2B5EF4-FFF2-40B4-BE49-F238E27FC236}">
                  <a16:creationId xmlns:a16="http://schemas.microsoft.com/office/drawing/2014/main" id="{93C25673-272B-0142-9F77-F53A97CE867C}"/>
                </a:ext>
              </a:extLst>
            </xdr14:cNvPr>
            <xdr14:cNvContentPartPr/>
          </xdr14:nvContentPartPr>
          <xdr14:nvPr macro=""/>
          <xdr14:xfrm>
            <a:off x="3067560" y="14937120"/>
            <a:ext cx="360" cy="3600"/>
          </xdr14:xfrm>
        </xdr:contentPart>
      </mc:Choice>
      <mc:Fallback xmlns="">
        <xdr:pic>
          <xdr:nvPicPr>
            <xdr:cNvPr id="11" name="インク 10">
              <a:extLst>
                <a:ext uri="{FF2B5EF4-FFF2-40B4-BE49-F238E27FC236}">
                  <a16:creationId xmlns:a16="http://schemas.microsoft.com/office/drawing/2014/main" id="{93C25673-272B-0142-9F77-F53A97CE867C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3058560" y="14927520"/>
              <a:ext cx="18000" cy="23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736560</xdr:colOff>
      <xdr:row>54</xdr:row>
      <xdr:rowOff>0</xdr:rowOff>
    </xdr:from>
    <xdr:to>
      <xdr:col>0</xdr:col>
      <xdr:colOff>736920</xdr:colOff>
      <xdr:row>54</xdr:row>
      <xdr:rowOff>15480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インク 1">
              <a:extLst>
                <a:ext uri="{FF2B5EF4-FFF2-40B4-BE49-F238E27FC236}">
                  <a16:creationId xmlns:a16="http://schemas.microsoft.com/office/drawing/2014/main" id="{88A52CFE-16DC-B94D-81F2-5CFD1151938B}"/>
                </a:ext>
              </a:extLst>
            </xdr14:cNvPr>
            <xdr14:cNvContentPartPr/>
          </xdr14:nvContentPartPr>
          <xdr14:nvPr macro=""/>
          <xdr14:xfrm>
            <a:off x="736560" y="11496600"/>
            <a:ext cx="360" cy="15480"/>
          </xdr14:xfrm>
        </xdr:contentPart>
      </mc:Choice>
      <mc:Fallback xmlns="">
        <xdr:pic>
          <xdr:nvPicPr>
            <xdr:cNvPr id="2" name="インク 1">
              <a:extLst>
                <a:ext uri="{FF2B5EF4-FFF2-40B4-BE49-F238E27FC236}">
                  <a16:creationId xmlns:a16="http://schemas.microsoft.com/office/drawing/2014/main" id="{88A52CFE-16DC-B94D-81F2-5CFD1151938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27920" y="11487960"/>
              <a:ext cx="18000" cy="3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614880</xdr:colOff>
      <xdr:row>52</xdr:row>
      <xdr:rowOff>103880</xdr:rowOff>
    </xdr:from>
    <xdr:to>
      <xdr:col>0</xdr:col>
      <xdr:colOff>615240</xdr:colOff>
      <xdr:row>52</xdr:row>
      <xdr:rowOff>107480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インク 2">
              <a:extLst>
                <a:ext uri="{FF2B5EF4-FFF2-40B4-BE49-F238E27FC236}">
                  <a16:creationId xmlns:a16="http://schemas.microsoft.com/office/drawing/2014/main" id="{F0FD38F3-44EB-8A4F-A8DD-2B31477D8E6D}"/>
                </a:ext>
              </a:extLst>
            </xdr14:cNvPr>
            <xdr14:cNvContentPartPr/>
          </xdr14:nvContentPartPr>
          <xdr14:nvPr macro=""/>
          <xdr14:xfrm>
            <a:off x="614880" y="11051280"/>
            <a:ext cx="360" cy="3600"/>
          </xdr14:xfrm>
        </xdr:contentPart>
      </mc:Choice>
      <mc:Fallback xmlns="">
        <xdr:pic>
          <xdr:nvPicPr>
            <xdr:cNvPr id="3" name="インク 2">
              <a:extLst>
                <a:ext uri="{FF2B5EF4-FFF2-40B4-BE49-F238E27FC236}">
                  <a16:creationId xmlns:a16="http://schemas.microsoft.com/office/drawing/2014/main" id="{F0FD38F3-44EB-8A4F-A8DD-2B31477D8E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05880" y="11042640"/>
              <a:ext cx="1800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363320</xdr:colOff>
      <xdr:row>63</xdr:row>
      <xdr:rowOff>94800</xdr:rowOff>
    </xdr:from>
    <xdr:to>
      <xdr:col>0</xdr:col>
      <xdr:colOff>363680</xdr:colOff>
      <xdr:row>63</xdr:row>
      <xdr:rowOff>95160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インク 3">
              <a:extLst>
                <a:ext uri="{FF2B5EF4-FFF2-40B4-BE49-F238E27FC236}">
                  <a16:creationId xmlns:a16="http://schemas.microsoft.com/office/drawing/2014/main" id="{F9F272EA-0C5E-FC45-AC16-9BA4464BBCC2}"/>
                </a:ext>
              </a:extLst>
            </xdr14:cNvPr>
            <xdr14:cNvContentPartPr/>
          </xdr14:nvContentPartPr>
          <xdr14:nvPr macro=""/>
          <xdr14:xfrm>
            <a:off x="2547720" y="14572800"/>
            <a:ext cx="360" cy="360"/>
          </xdr14:xfrm>
        </xdr:contentPart>
      </mc:Choice>
      <mc:Fallback xmlns="">
        <xdr:pic>
          <xdr:nvPicPr>
            <xdr:cNvPr id="4" name="インク 3">
              <a:extLst>
                <a:ext uri="{FF2B5EF4-FFF2-40B4-BE49-F238E27FC236}">
                  <a16:creationId xmlns:a16="http://schemas.microsoft.com/office/drawing/2014/main" id="{F9F272EA-0C5E-FC45-AC16-9BA4464BBCC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539080" y="14564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730160</xdr:colOff>
      <xdr:row>52</xdr:row>
      <xdr:rowOff>236640</xdr:rowOff>
    </xdr:from>
    <xdr:to>
      <xdr:col>0</xdr:col>
      <xdr:colOff>730520</xdr:colOff>
      <xdr:row>52</xdr:row>
      <xdr:rowOff>240240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5" name="インク 4">
              <a:extLst>
                <a:ext uri="{FF2B5EF4-FFF2-40B4-BE49-F238E27FC236}">
                  <a16:creationId xmlns:a16="http://schemas.microsoft.com/office/drawing/2014/main" id="{EE65B697-50FD-7A4E-A465-EB9241E17F2A}"/>
                </a:ext>
              </a:extLst>
            </xdr14:cNvPr>
            <xdr14:cNvContentPartPr/>
          </xdr14:nvContentPartPr>
          <xdr14:nvPr macro=""/>
          <xdr14:xfrm>
            <a:off x="2914560" y="12428640"/>
            <a:ext cx="360" cy="3600"/>
          </xdr14:xfrm>
        </xdr:contentPart>
      </mc:Choice>
      <mc:Fallback xmlns="">
        <xdr:pic>
          <xdr:nvPicPr>
            <xdr:cNvPr id="5" name="インク 4">
              <a:extLst>
                <a:ext uri="{FF2B5EF4-FFF2-40B4-BE49-F238E27FC236}">
                  <a16:creationId xmlns:a16="http://schemas.microsoft.com/office/drawing/2014/main" id="{EE65B697-50FD-7A4E-A465-EB9241E17F2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905560" y="12420000"/>
              <a:ext cx="1800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953000</xdr:colOff>
      <xdr:row>53</xdr:row>
      <xdr:rowOff>191080</xdr:rowOff>
    </xdr:from>
    <xdr:to>
      <xdr:col>1</xdr:col>
      <xdr:colOff>860</xdr:colOff>
      <xdr:row>53</xdr:row>
      <xdr:rowOff>191440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インク 5">
              <a:extLst>
                <a:ext uri="{FF2B5EF4-FFF2-40B4-BE49-F238E27FC236}">
                  <a16:creationId xmlns:a16="http://schemas.microsoft.com/office/drawing/2014/main" id="{747E08CA-F4E2-5446-A7E9-FB69E06F2B84}"/>
                </a:ext>
              </a:extLst>
            </xdr14:cNvPr>
            <xdr14:cNvContentPartPr/>
          </xdr14:nvContentPartPr>
          <xdr14:nvPr macro=""/>
          <xdr14:xfrm>
            <a:off x="3137400" y="12637080"/>
            <a:ext cx="360" cy="360"/>
          </xdr14:xfrm>
        </xdr:contentPart>
      </mc:Choice>
      <mc:Fallback xmlns="">
        <xdr:pic>
          <xdr:nvPicPr>
            <xdr:cNvPr id="6" name="インク 5">
              <a:extLst>
                <a:ext uri="{FF2B5EF4-FFF2-40B4-BE49-F238E27FC236}">
                  <a16:creationId xmlns:a16="http://schemas.microsoft.com/office/drawing/2014/main" id="{747E08CA-F4E2-5446-A7E9-FB69E06F2B8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128400" y="12628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953000</xdr:colOff>
      <xdr:row>64</xdr:row>
      <xdr:rowOff>191080</xdr:rowOff>
    </xdr:from>
    <xdr:to>
      <xdr:col>0</xdr:col>
      <xdr:colOff>953360</xdr:colOff>
      <xdr:row>64</xdr:row>
      <xdr:rowOff>191440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インク 1">
              <a:extLst>
                <a:ext uri="{FF2B5EF4-FFF2-40B4-BE49-F238E27FC236}">
                  <a16:creationId xmlns:a16="http://schemas.microsoft.com/office/drawing/2014/main" id="{568D2721-2676-0A4B-9DAD-E5F4EC46C303}"/>
                </a:ext>
              </a:extLst>
            </xdr14:cNvPr>
            <xdr14:cNvContentPartPr/>
          </xdr14:nvContentPartPr>
          <xdr14:nvPr macro=""/>
          <xdr14:xfrm>
            <a:off x="3137400" y="12637080"/>
            <a:ext cx="360" cy="360"/>
          </xdr14:xfrm>
        </xdr:contentPart>
      </mc:Choice>
      <mc:Fallback xmlns="">
        <xdr:pic>
          <xdr:nvPicPr>
            <xdr:cNvPr id="2" name="インク 1">
              <a:extLst>
                <a:ext uri="{FF2B5EF4-FFF2-40B4-BE49-F238E27FC236}">
                  <a16:creationId xmlns:a16="http://schemas.microsoft.com/office/drawing/2014/main" id="{568D2721-2676-0A4B-9DAD-E5F4EC46C30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28400" y="12628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736560</xdr:colOff>
      <xdr:row>66</xdr:row>
      <xdr:rowOff>41200</xdr:rowOff>
    </xdr:from>
    <xdr:to>
      <xdr:col>0</xdr:col>
      <xdr:colOff>736920</xdr:colOff>
      <xdr:row>66</xdr:row>
      <xdr:rowOff>56680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インク 2">
              <a:extLst>
                <a:ext uri="{FF2B5EF4-FFF2-40B4-BE49-F238E27FC236}">
                  <a16:creationId xmlns:a16="http://schemas.microsoft.com/office/drawing/2014/main" id="{E9234A5D-EACD-5A4C-B2D1-155E3965D43A}"/>
                </a:ext>
              </a:extLst>
            </xdr14:cNvPr>
            <xdr14:cNvContentPartPr/>
          </xdr14:nvContentPartPr>
          <xdr14:nvPr macro=""/>
          <xdr14:xfrm>
            <a:off x="736560" y="11496600"/>
            <a:ext cx="360" cy="15480"/>
          </xdr14:xfrm>
        </xdr:contentPart>
      </mc:Choice>
      <mc:Fallback xmlns="">
        <xdr:pic>
          <xdr:nvPicPr>
            <xdr:cNvPr id="3" name="インク 2">
              <a:extLst>
                <a:ext uri="{FF2B5EF4-FFF2-40B4-BE49-F238E27FC236}">
                  <a16:creationId xmlns:a16="http://schemas.microsoft.com/office/drawing/2014/main" id="{E9234A5D-EACD-5A4C-B2D1-155E3965D43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27920" y="11487960"/>
              <a:ext cx="18000" cy="3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614880</xdr:colOff>
      <xdr:row>63</xdr:row>
      <xdr:rowOff>103880</xdr:rowOff>
    </xdr:from>
    <xdr:to>
      <xdr:col>0</xdr:col>
      <xdr:colOff>615240</xdr:colOff>
      <xdr:row>63</xdr:row>
      <xdr:rowOff>107480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インク 3">
              <a:extLst>
                <a:ext uri="{FF2B5EF4-FFF2-40B4-BE49-F238E27FC236}">
                  <a16:creationId xmlns:a16="http://schemas.microsoft.com/office/drawing/2014/main" id="{85338DE2-C74F-524D-926B-6E3F0B4A77FE}"/>
                </a:ext>
              </a:extLst>
            </xdr14:cNvPr>
            <xdr14:cNvContentPartPr/>
          </xdr14:nvContentPartPr>
          <xdr14:nvPr macro=""/>
          <xdr14:xfrm>
            <a:off x="614880" y="11051280"/>
            <a:ext cx="360" cy="3600"/>
          </xdr14:xfrm>
        </xdr:contentPart>
      </mc:Choice>
      <mc:Fallback xmlns="">
        <xdr:pic>
          <xdr:nvPicPr>
            <xdr:cNvPr id="4" name="インク 3">
              <a:extLst>
                <a:ext uri="{FF2B5EF4-FFF2-40B4-BE49-F238E27FC236}">
                  <a16:creationId xmlns:a16="http://schemas.microsoft.com/office/drawing/2014/main" id="{85338DE2-C74F-524D-926B-6E3F0B4A77F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05880" y="11042640"/>
              <a:ext cx="1800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363320</xdr:colOff>
      <xdr:row>78</xdr:row>
      <xdr:rowOff>94800</xdr:rowOff>
    </xdr:from>
    <xdr:to>
      <xdr:col>0</xdr:col>
      <xdr:colOff>363680</xdr:colOff>
      <xdr:row>78</xdr:row>
      <xdr:rowOff>95160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5" name="インク 4">
              <a:extLst>
                <a:ext uri="{FF2B5EF4-FFF2-40B4-BE49-F238E27FC236}">
                  <a16:creationId xmlns:a16="http://schemas.microsoft.com/office/drawing/2014/main" id="{C7C59BD6-1912-FE4D-8136-EBD7DEBE9141}"/>
                </a:ext>
              </a:extLst>
            </xdr14:cNvPr>
            <xdr14:cNvContentPartPr/>
          </xdr14:nvContentPartPr>
          <xdr14:nvPr macro=""/>
          <xdr14:xfrm>
            <a:off x="2547720" y="14572800"/>
            <a:ext cx="360" cy="360"/>
          </xdr14:xfrm>
        </xdr:contentPart>
      </mc:Choice>
      <mc:Fallback xmlns="">
        <xdr:pic>
          <xdr:nvPicPr>
            <xdr:cNvPr id="5" name="インク 4">
              <a:extLst>
                <a:ext uri="{FF2B5EF4-FFF2-40B4-BE49-F238E27FC236}">
                  <a16:creationId xmlns:a16="http://schemas.microsoft.com/office/drawing/2014/main" id="{C7C59BD6-1912-FE4D-8136-EBD7DEBE914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39080" y="14564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730160</xdr:colOff>
      <xdr:row>63</xdr:row>
      <xdr:rowOff>236640</xdr:rowOff>
    </xdr:from>
    <xdr:to>
      <xdr:col>0</xdr:col>
      <xdr:colOff>730520</xdr:colOff>
      <xdr:row>63</xdr:row>
      <xdr:rowOff>240240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インク 5">
              <a:extLst>
                <a:ext uri="{FF2B5EF4-FFF2-40B4-BE49-F238E27FC236}">
                  <a16:creationId xmlns:a16="http://schemas.microsoft.com/office/drawing/2014/main" id="{21F2DA50-6FBB-FE47-83B8-1BFDED55C462}"/>
                </a:ext>
              </a:extLst>
            </xdr14:cNvPr>
            <xdr14:cNvContentPartPr/>
          </xdr14:nvContentPartPr>
          <xdr14:nvPr macro=""/>
          <xdr14:xfrm>
            <a:off x="2914560" y="12428640"/>
            <a:ext cx="360" cy="3600"/>
          </xdr14:xfrm>
        </xdr:contentPart>
      </mc:Choice>
      <mc:Fallback xmlns="">
        <xdr:pic>
          <xdr:nvPicPr>
            <xdr:cNvPr id="6" name="インク 5">
              <a:extLst>
                <a:ext uri="{FF2B5EF4-FFF2-40B4-BE49-F238E27FC236}">
                  <a16:creationId xmlns:a16="http://schemas.microsoft.com/office/drawing/2014/main" id="{21F2DA50-6FBB-FE47-83B8-1BFDED55C4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05560" y="12420000"/>
              <a:ext cx="18000" cy="21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11:35:27.3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21:47:24.9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24575,'0'23'0,"0"-5"0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21:47:24.9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24575,'0'5'0,"0"-1"0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21:47:24.9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21:47:24.9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9 24575,'0'-4'0,"0"0"0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21:47:24.9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21:54:55.6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5:15.3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5:25.2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5:25.9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9 24575,'0'-4'0,"0"0"0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5:26.9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 1 24575,'-5'0'0,"2"0"0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5:30.6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6:10.4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24575,'0'5'0,"0"-2"0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6:11.9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24575,'0'4'0,"0"0"0</inkml:trace>
  <inkml:trace contextRef="#ctx0" brushRef="#br0" timeOffset="187">0 9 24575,'0'0'0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5:41.0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24575,'0'23'0,"0"-5"0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5:41.9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24575,'0'5'0,"0"-1"0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5:43.7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5:43.7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9 24575,'0'-4'0,"0"0"0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5:43.7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44:29.2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55:52.2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24575,'0'23'0,"0"-5"0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55:52.2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24575,'0'5'0,"0"-1"0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55:52.2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55:52.2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9 24575,'0'-4'0,"0"0"0</inkml:trace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C356-3777-D84B-B55C-402E50880D7E}">
  <sheetPr>
    <tabColor rgb="FFFF0000"/>
  </sheetPr>
  <dimension ref="A1:U195"/>
  <sheetViews>
    <sheetView workbookViewId="0">
      <selection activeCell="B2" sqref="B2"/>
    </sheetView>
  </sheetViews>
  <sheetFormatPr baseColWidth="10" defaultRowHeight="20"/>
  <cols>
    <col min="21" max="21" width="16.42578125" bestFit="1" customWidth="1"/>
  </cols>
  <sheetData>
    <row r="1" spans="1:21">
      <c r="A1" t="s">
        <v>368</v>
      </c>
      <c r="B1" t="s">
        <v>65</v>
      </c>
      <c r="C1" t="s">
        <v>70</v>
      </c>
      <c r="D1" t="s">
        <v>69</v>
      </c>
      <c r="E1" t="s">
        <v>71</v>
      </c>
      <c r="F1" t="s">
        <v>72</v>
      </c>
      <c r="G1" t="s">
        <v>73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360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361</v>
      </c>
      <c r="U1" t="s">
        <v>448</v>
      </c>
    </row>
    <row r="2" spans="1:21">
      <c r="A2" t="s">
        <v>451</v>
      </c>
      <c r="B2">
        <v>0.88500000000000001</v>
      </c>
      <c r="C2">
        <v>9.0999999999999998E-2</v>
      </c>
      <c r="D2">
        <v>133</v>
      </c>
      <c r="E2">
        <v>88.451999999999998</v>
      </c>
      <c r="F2">
        <v>67.921999999999997</v>
      </c>
      <c r="G2">
        <v>20.53</v>
      </c>
      <c r="H2">
        <v>749.91</v>
      </c>
      <c r="I2">
        <v>5.6669999999999998</v>
      </c>
      <c r="J2">
        <v>3.84</v>
      </c>
      <c r="K2">
        <v>0.43</v>
      </c>
      <c r="L2">
        <v>0.09</v>
      </c>
      <c r="M2">
        <v>13.387</v>
      </c>
      <c r="N2">
        <v>3.9350000000000001</v>
      </c>
      <c r="O2">
        <v>20</v>
      </c>
      <c r="P2">
        <v>-1</v>
      </c>
      <c r="Q2">
        <v>56.061</v>
      </c>
      <c r="R2">
        <v>7.4160000000000004</v>
      </c>
      <c r="S2">
        <v>16.983000000000001</v>
      </c>
      <c r="T2">
        <v>0.111</v>
      </c>
      <c r="U2">
        <v>1</v>
      </c>
    </row>
    <row r="3" spans="1:21">
      <c r="A3" t="s">
        <v>452</v>
      </c>
      <c r="B3">
        <v>0.20799999999999999</v>
      </c>
      <c r="C3">
        <v>3.0000000000000001E-3</v>
      </c>
      <c r="D3">
        <v>36</v>
      </c>
      <c r="E3">
        <v>80.784000000000006</v>
      </c>
      <c r="F3">
        <v>31.271000000000001</v>
      </c>
      <c r="G3">
        <v>49.512999999999998</v>
      </c>
      <c r="H3">
        <v>284.78399999999999</v>
      </c>
      <c r="I3">
        <v>4.3330000000000002</v>
      </c>
      <c r="J3">
        <v>3.8690000000000002</v>
      </c>
      <c r="K3">
        <v>0.45400000000000001</v>
      </c>
      <c r="L3">
        <v>0.16700000000000001</v>
      </c>
      <c r="M3">
        <v>-3.1429999999999998</v>
      </c>
      <c r="N3">
        <v>2.5</v>
      </c>
      <c r="O3">
        <v>7</v>
      </c>
      <c r="P3">
        <v>0</v>
      </c>
      <c r="Q3">
        <v>56</v>
      </c>
      <c r="R3">
        <v>3.2879999999999998</v>
      </c>
      <c r="S3">
        <v>8.8550000000000004</v>
      </c>
      <c r="T3">
        <v>0.65100000000000002</v>
      </c>
      <c r="U3">
        <v>1</v>
      </c>
    </row>
    <row r="4" spans="1:21">
      <c r="A4" t="s">
        <v>452</v>
      </c>
      <c r="B4">
        <v>9.7000000000000003E-2</v>
      </c>
      <c r="C4">
        <v>4.0000000000000001E-3</v>
      </c>
      <c r="D4">
        <v>35</v>
      </c>
      <c r="E4">
        <v>102.40300000000001</v>
      </c>
      <c r="F4">
        <v>22.7</v>
      </c>
      <c r="G4">
        <v>79.703000000000003</v>
      </c>
      <c r="H4">
        <v>323.34100000000001</v>
      </c>
      <c r="I4">
        <v>6</v>
      </c>
      <c r="J4">
        <v>3.875</v>
      </c>
      <c r="K4">
        <v>0.52200000000000002</v>
      </c>
      <c r="L4">
        <v>0.2</v>
      </c>
      <c r="M4">
        <v>-14.273</v>
      </c>
      <c r="N4">
        <v>3</v>
      </c>
      <c r="O4">
        <v>7</v>
      </c>
      <c r="P4">
        <v>0</v>
      </c>
      <c r="Q4">
        <v>44.444000000000003</v>
      </c>
      <c r="R4">
        <v>3.097</v>
      </c>
      <c r="S4">
        <v>8.8689999999999998</v>
      </c>
      <c r="T4">
        <v>0.56599999999999995</v>
      </c>
      <c r="U4">
        <v>1</v>
      </c>
    </row>
    <row r="5" spans="1:21">
      <c r="A5" t="s">
        <v>453</v>
      </c>
      <c r="B5">
        <v>0.158</v>
      </c>
      <c r="C5">
        <v>2E-3</v>
      </c>
      <c r="D5">
        <v>15</v>
      </c>
      <c r="E5">
        <v>59.731999999999999</v>
      </c>
      <c r="F5">
        <v>35.579000000000001</v>
      </c>
      <c r="G5">
        <v>24.152999999999999</v>
      </c>
      <c r="H5">
        <v>198.03200000000001</v>
      </c>
      <c r="I5">
        <v>6</v>
      </c>
      <c r="J5">
        <v>3.7229999999999999</v>
      </c>
      <c r="K5">
        <v>0.49199999999999999</v>
      </c>
      <c r="L5">
        <v>0.46700000000000003</v>
      </c>
      <c r="M5">
        <v>10.286</v>
      </c>
      <c r="N5">
        <v>3.8570000000000002</v>
      </c>
      <c r="O5">
        <v>4</v>
      </c>
      <c r="P5">
        <v>0</v>
      </c>
      <c r="Q5">
        <v>53.332999999999998</v>
      </c>
      <c r="R5">
        <v>2.8</v>
      </c>
      <c r="S5">
        <v>6.617</v>
      </c>
      <c r="T5">
        <v>0.32700000000000001</v>
      </c>
      <c r="U5">
        <v>1</v>
      </c>
    </row>
    <row r="6" spans="1:21">
      <c r="A6" t="s">
        <v>454</v>
      </c>
      <c r="B6">
        <v>0.23</v>
      </c>
      <c r="C6">
        <v>0.20499999999999999</v>
      </c>
      <c r="D6">
        <v>16</v>
      </c>
      <c r="E6">
        <v>51.994999999999997</v>
      </c>
      <c r="F6">
        <v>10.936</v>
      </c>
      <c r="G6">
        <v>41.058999999999997</v>
      </c>
      <c r="H6">
        <v>231.446</v>
      </c>
      <c r="I6">
        <v>14.875</v>
      </c>
      <c r="J6">
        <v>3.698</v>
      </c>
      <c r="K6">
        <v>0.35099999999999998</v>
      </c>
      <c r="L6">
        <v>1</v>
      </c>
      <c r="M6">
        <v>68</v>
      </c>
      <c r="N6">
        <v>5.3330000000000002</v>
      </c>
      <c r="O6">
        <v>3</v>
      </c>
      <c r="P6">
        <v>1</v>
      </c>
      <c r="Q6">
        <v>14.286</v>
      </c>
      <c r="R6">
        <v>3.1389999999999998</v>
      </c>
      <c r="S6">
        <v>8.1479999999999997</v>
      </c>
      <c r="T6">
        <v>0.56499999999999995</v>
      </c>
      <c r="U6">
        <v>1</v>
      </c>
    </row>
    <row r="7" spans="1:21">
      <c r="A7" t="s">
        <v>456</v>
      </c>
      <c r="B7">
        <v>0.48399999999999999</v>
      </c>
      <c r="C7">
        <v>0.60699999999999998</v>
      </c>
      <c r="D7">
        <v>46</v>
      </c>
      <c r="E7">
        <v>69.156000000000006</v>
      </c>
      <c r="F7">
        <v>10.715</v>
      </c>
      <c r="G7">
        <v>58.441000000000003</v>
      </c>
      <c r="H7">
        <v>405.79700000000003</v>
      </c>
      <c r="I7">
        <v>43.155999999999999</v>
      </c>
      <c r="J7">
        <v>3.9769999999999999</v>
      </c>
      <c r="K7">
        <v>0.52800000000000002</v>
      </c>
      <c r="L7">
        <v>0.97799999999999998</v>
      </c>
      <c r="M7">
        <v>78.272999999999996</v>
      </c>
      <c r="N7">
        <v>5</v>
      </c>
      <c r="O7">
        <v>1</v>
      </c>
      <c r="P7">
        <v>-1</v>
      </c>
      <c r="Q7">
        <v>6.6669999999999998</v>
      </c>
      <c r="R7">
        <v>3.2440000000000002</v>
      </c>
      <c r="S7">
        <v>7.9279999999999999</v>
      </c>
      <c r="T7">
        <v>0.42</v>
      </c>
      <c r="U7">
        <v>1</v>
      </c>
    </row>
    <row r="8" spans="1:21" ht="21" customHeight="1">
      <c r="A8" t="s">
        <v>457</v>
      </c>
      <c r="B8">
        <v>-0.28999999999999998</v>
      </c>
      <c r="C8">
        <v>-0.28999999999999998</v>
      </c>
      <c r="D8">
        <v>50</v>
      </c>
      <c r="E8">
        <v>219.50299999999999</v>
      </c>
      <c r="F8">
        <v>65.58</v>
      </c>
      <c r="G8">
        <v>153.923</v>
      </c>
      <c r="H8">
        <v>582.08000000000004</v>
      </c>
      <c r="I8">
        <v>23.931000000000001</v>
      </c>
      <c r="J8">
        <v>3.911</v>
      </c>
      <c r="K8">
        <v>0.44900000000000001</v>
      </c>
      <c r="L8">
        <v>0.57999999999999996</v>
      </c>
      <c r="M8">
        <v>41.5</v>
      </c>
      <c r="N8">
        <v>3.6669999999999998</v>
      </c>
      <c r="O8">
        <v>4</v>
      </c>
      <c r="P8">
        <v>-2</v>
      </c>
      <c r="Q8">
        <v>36.110999999999997</v>
      </c>
      <c r="R8">
        <v>4.9829999999999997</v>
      </c>
      <c r="S8">
        <v>16.872</v>
      </c>
      <c r="T8">
        <v>0.55400000000000005</v>
      </c>
      <c r="U8">
        <v>1</v>
      </c>
    </row>
    <row r="9" spans="1:21">
      <c r="A9" t="s">
        <v>458</v>
      </c>
      <c r="B9">
        <v>6.9000000000000006E-2</v>
      </c>
      <c r="C9">
        <v>0</v>
      </c>
      <c r="D9">
        <v>16</v>
      </c>
      <c r="E9">
        <v>73.313999999999993</v>
      </c>
      <c r="F9">
        <v>32.253999999999998</v>
      </c>
      <c r="G9">
        <v>41.058999999999997</v>
      </c>
      <c r="H9">
        <v>249.18700000000001</v>
      </c>
      <c r="I9">
        <v>3</v>
      </c>
      <c r="J9">
        <v>3.8519999999999999</v>
      </c>
      <c r="K9">
        <v>0.56299999999999994</v>
      </c>
      <c r="L9">
        <v>0.25</v>
      </c>
      <c r="M9">
        <v>-6.4290000000000003</v>
      </c>
      <c r="N9">
        <v>3.4289999999999998</v>
      </c>
      <c r="O9">
        <v>6</v>
      </c>
      <c r="P9">
        <v>-1</v>
      </c>
      <c r="Q9">
        <v>52.941000000000003</v>
      </c>
      <c r="R9">
        <v>3.1819999999999999</v>
      </c>
      <c r="S9">
        <v>7.1159999999999997</v>
      </c>
      <c r="T9">
        <v>0.376</v>
      </c>
      <c r="U9">
        <v>1</v>
      </c>
    </row>
    <row r="10" spans="1:21">
      <c r="A10" t="s">
        <v>459</v>
      </c>
      <c r="B10">
        <v>0.29099999999999998</v>
      </c>
      <c r="C10">
        <v>1.9E-2</v>
      </c>
      <c r="D10">
        <v>46</v>
      </c>
      <c r="E10">
        <v>173.18</v>
      </c>
      <c r="F10">
        <v>106.76</v>
      </c>
      <c r="G10">
        <v>66.42</v>
      </c>
      <c r="H10">
        <v>499.34</v>
      </c>
      <c r="I10">
        <v>7</v>
      </c>
      <c r="J10">
        <v>3.9830000000000001</v>
      </c>
      <c r="K10">
        <v>0.61199999999999999</v>
      </c>
      <c r="L10">
        <v>0.17399999999999999</v>
      </c>
      <c r="M10">
        <v>-5.8460000000000001</v>
      </c>
      <c r="N10">
        <v>3.5379999999999998</v>
      </c>
      <c r="O10">
        <v>8</v>
      </c>
      <c r="P10">
        <v>0</v>
      </c>
      <c r="Q10">
        <v>54.054000000000002</v>
      </c>
      <c r="R10">
        <v>5.5880000000000001</v>
      </c>
      <c r="S10">
        <v>13.542</v>
      </c>
      <c r="T10">
        <v>0.504</v>
      </c>
      <c r="U10">
        <v>1</v>
      </c>
    </row>
    <row r="11" spans="1:21">
      <c r="A11" t="s">
        <v>460</v>
      </c>
      <c r="B11">
        <v>0.184</v>
      </c>
      <c r="C11">
        <v>0.32900000000000001</v>
      </c>
      <c r="D11">
        <v>44</v>
      </c>
      <c r="E11">
        <v>103.59399999999999</v>
      </c>
      <c r="F11">
        <v>43.212000000000003</v>
      </c>
      <c r="G11">
        <v>60.381</v>
      </c>
      <c r="H11">
        <v>310.09399999999999</v>
      </c>
      <c r="I11">
        <v>18</v>
      </c>
      <c r="J11">
        <v>3.7389999999999999</v>
      </c>
      <c r="K11">
        <v>0.40200000000000002</v>
      </c>
      <c r="L11">
        <v>0.432</v>
      </c>
      <c r="M11">
        <v>7.1539999999999999</v>
      </c>
      <c r="N11">
        <v>4.2309999999999999</v>
      </c>
      <c r="O11">
        <v>8</v>
      </c>
      <c r="P11">
        <v>-1</v>
      </c>
      <c r="Q11">
        <v>37.930999999999997</v>
      </c>
      <c r="R11">
        <v>4.0410000000000004</v>
      </c>
      <c r="S11">
        <v>8.1449999999999996</v>
      </c>
      <c r="T11">
        <v>0.40400000000000003</v>
      </c>
      <c r="U11">
        <v>1</v>
      </c>
    </row>
    <row r="12" spans="1:21">
      <c r="A12" t="s">
        <v>461</v>
      </c>
      <c r="B12">
        <v>0.28499999999999998</v>
      </c>
      <c r="C12">
        <v>2.1999999999999999E-2</v>
      </c>
      <c r="D12">
        <v>33</v>
      </c>
      <c r="E12">
        <v>50.494</v>
      </c>
      <c r="F12">
        <v>23.925999999999998</v>
      </c>
      <c r="G12">
        <v>26.568000000000001</v>
      </c>
      <c r="H12">
        <v>405.75200000000001</v>
      </c>
      <c r="I12">
        <v>6</v>
      </c>
      <c r="J12">
        <v>3.8370000000000002</v>
      </c>
      <c r="K12">
        <v>0.48</v>
      </c>
      <c r="L12">
        <v>0.24199999999999999</v>
      </c>
      <c r="M12">
        <v>14.286</v>
      </c>
      <c r="N12">
        <v>5.5709999999999997</v>
      </c>
      <c r="O12">
        <v>13</v>
      </c>
      <c r="P12">
        <v>4</v>
      </c>
      <c r="Q12">
        <v>48.276000000000003</v>
      </c>
      <c r="R12">
        <v>4.665</v>
      </c>
      <c r="S12">
        <v>10.54</v>
      </c>
      <c r="T12">
        <v>0.27300000000000002</v>
      </c>
      <c r="U12">
        <v>1</v>
      </c>
    </row>
    <row r="13" spans="1:21">
      <c r="A13" t="s">
        <v>461</v>
      </c>
      <c r="B13">
        <v>0.26500000000000001</v>
      </c>
      <c r="C13">
        <v>0.79100000000000004</v>
      </c>
      <c r="D13">
        <v>201</v>
      </c>
      <c r="E13">
        <v>381.15899999999999</v>
      </c>
      <c r="F13">
        <v>218.12899999999999</v>
      </c>
      <c r="G13">
        <v>163.03</v>
      </c>
      <c r="H13">
        <v>1802.68</v>
      </c>
      <c r="I13">
        <v>20.981999999999999</v>
      </c>
      <c r="J13">
        <v>3.9729999999999999</v>
      </c>
      <c r="K13">
        <v>0.47099999999999997</v>
      </c>
      <c r="L13">
        <v>0.27400000000000002</v>
      </c>
      <c r="M13">
        <v>13.958</v>
      </c>
      <c r="N13">
        <v>4.1040000000000001</v>
      </c>
      <c r="O13">
        <v>30</v>
      </c>
      <c r="P13">
        <v>5</v>
      </c>
      <c r="Q13">
        <v>46.087000000000003</v>
      </c>
      <c r="R13">
        <v>9.4600000000000009</v>
      </c>
      <c r="S13">
        <v>23.353999999999999</v>
      </c>
      <c r="T13">
        <v>0.49099999999999999</v>
      </c>
      <c r="U13">
        <v>1</v>
      </c>
    </row>
    <row r="14" spans="1:21">
      <c r="A14" t="s">
        <v>463</v>
      </c>
      <c r="B14">
        <v>0.26700000000000002</v>
      </c>
      <c r="C14">
        <v>1.2999999999999999E-2</v>
      </c>
      <c r="D14">
        <v>97</v>
      </c>
      <c r="E14">
        <v>254.119</v>
      </c>
      <c r="F14">
        <v>112.273</v>
      </c>
      <c r="G14">
        <v>141.84700000000001</v>
      </c>
      <c r="H14">
        <v>850.75900000000001</v>
      </c>
      <c r="I14">
        <v>22</v>
      </c>
      <c r="J14">
        <v>3.7959999999999998</v>
      </c>
      <c r="K14">
        <v>0.40500000000000003</v>
      </c>
      <c r="L14">
        <v>0.42299999999999999</v>
      </c>
      <c r="M14">
        <v>32.591000000000001</v>
      </c>
      <c r="N14">
        <v>4.8179999999999996</v>
      </c>
      <c r="O14">
        <v>13</v>
      </c>
      <c r="P14">
        <v>2</v>
      </c>
      <c r="Q14">
        <v>39.344000000000001</v>
      </c>
      <c r="R14">
        <v>7.3040000000000003</v>
      </c>
      <c r="S14">
        <v>17.486000000000001</v>
      </c>
      <c r="T14">
        <v>0.46300000000000002</v>
      </c>
      <c r="U14">
        <v>1</v>
      </c>
    </row>
    <row r="15" spans="1:21">
      <c r="A15" t="s">
        <v>463</v>
      </c>
      <c r="B15">
        <v>3.3000000000000002E-2</v>
      </c>
      <c r="C15">
        <v>3.0000000000000001E-3</v>
      </c>
      <c r="D15">
        <v>30</v>
      </c>
      <c r="E15">
        <v>112.643</v>
      </c>
      <c r="F15">
        <v>36.561999999999998</v>
      </c>
      <c r="G15">
        <v>76.081000000000003</v>
      </c>
      <c r="H15">
        <v>408.97800000000001</v>
      </c>
      <c r="I15">
        <v>7</v>
      </c>
      <c r="J15">
        <v>4.1050000000000004</v>
      </c>
      <c r="K15">
        <v>0.65400000000000003</v>
      </c>
      <c r="L15">
        <v>0.26700000000000002</v>
      </c>
      <c r="M15">
        <v>12.6</v>
      </c>
      <c r="N15">
        <v>3.8</v>
      </c>
      <c r="O15">
        <v>11</v>
      </c>
      <c r="P15">
        <v>-3</v>
      </c>
      <c r="Q15">
        <v>51.851999999999997</v>
      </c>
      <c r="R15">
        <v>3.9820000000000002</v>
      </c>
      <c r="S15">
        <v>8.1440000000000001</v>
      </c>
      <c r="T15">
        <v>0.30099999999999999</v>
      </c>
      <c r="U15">
        <v>1</v>
      </c>
    </row>
    <row r="16" spans="1:21">
      <c r="A16" t="s">
        <v>464</v>
      </c>
      <c r="B16">
        <v>0.21</v>
      </c>
      <c r="C16">
        <v>6.0000000000000001E-3</v>
      </c>
      <c r="D16">
        <v>70</v>
      </c>
      <c r="E16">
        <v>191.76</v>
      </c>
      <c r="F16">
        <v>118.095</v>
      </c>
      <c r="G16">
        <v>73.665000000000006</v>
      </c>
      <c r="H16">
        <v>660.24199999999996</v>
      </c>
      <c r="I16">
        <v>11</v>
      </c>
      <c r="J16">
        <v>3.8769999999999998</v>
      </c>
      <c r="K16">
        <v>0.48899999999999999</v>
      </c>
      <c r="L16">
        <v>0.17100000000000001</v>
      </c>
      <c r="M16">
        <v>22.353000000000002</v>
      </c>
      <c r="N16">
        <v>4.7649999999999997</v>
      </c>
      <c r="O16">
        <v>13</v>
      </c>
      <c r="P16">
        <v>1</v>
      </c>
      <c r="Q16">
        <v>52.173999999999999</v>
      </c>
      <c r="R16">
        <v>5.1950000000000003</v>
      </c>
      <c r="S16">
        <v>12.054</v>
      </c>
      <c r="T16">
        <v>0.33900000000000002</v>
      </c>
      <c r="U16">
        <v>1</v>
      </c>
    </row>
    <row r="17" spans="1:21">
      <c r="A17" t="s">
        <v>464</v>
      </c>
      <c r="B17">
        <v>0.13</v>
      </c>
      <c r="C17">
        <v>1E-3</v>
      </c>
      <c r="D17">
        <v>49</v>
      </c>
      <c r="E17">
        <v>142.43</v>
      </c>
      <c r="F17">
        <v>104.994</v>
      </c>
      <c r="G17">
        <v>37.436</v>
      </c>
      <c r="H17">
        <v>417.97899999999998</v>
      </c>
      <c r="I17">
        <v>6.75</v>
      </c>
      <c r="J17">
        <v>3.8650000000000002</v>
      </c>
      <c r="K17">
        <v>0.47599999999999998</v>
      </c>
      <c r="L17">
        <v>0.16300000000000001</v>
      </c>
      <c r="M17">
        <v>17.625</v>
      </c>
      <c r="N17">
        <v>3.8119999999999998</v>
      </c>
      <c r="O17">
        <v>10</v>
      </c>
      <c r="P17">
        <v>1</v>
      </c>
      <c r="Q17">
        <v>53.125</v>
      </c>
      <c r="R17">
        <v>4.0629999999999997</v>
      </c>
      <c r="S17">
        <v>8.5589999999999993</v>
      </c>
      <c r="T17">
        <v>0.32700000000000001</v>
      </c>
      <c r="U17">
        <v>1</v>
      </c>
    </row>
    <row r="18" spans="1:21">
      <c r="A18" t="s">
        <v>465</v>
      </c>
      <c r="B18">
        <v>0.08</v>
      </c>
      <c r="C18">
        <v>1.9E-2</v>
      </c>
      <c r="D18">
        <v>15</v>
      </c>
      <c r="E18">
        <v>52.201999999999998</v>
      </c>
      <c r="F18">
        <v>19.596</v>
      </c>
      <c r="G18">
        <v>32.606000000000002</v>
      </c>
      <c r="H18">
        <v>128.095</v>
      </c>
      <c r="I18">
        <v>12</v>
      </c>
      <c r="J18">
        <v>3.589</v>
      </c>
      <c r="K18">
        <v>0.33300000000000002</v>
      </c>
      <c r="L18">
        <v>0.86699999999999999</v>
      </c>
      <c r="M18">
        <v>33.182000000000002</v>
      </c>
      <c r="N18">
        <v>4.0910000000000002</v>
      </c>
      <c r="O18">
        <v>6</v>
      </c>
      <c r="P18">
        <v>3</v>
      </c>
      <c r="Q18">
        <v>33.332999999999998</v>
      </c>
      <c r="R18">
        <v>2.4700000000000002</v>
      </c>
      <c r="S18">
        <v>6.3780000000000001</v>
      </c>
      <c r="T18">
        <v>0.30499999999999999</v>
      </c>
      <c r="U18">
        <v>1</v>
      </c>
    </row>
    <row r="19" spans="1:21">
      <c r="A19" t="s">
        <v>465</v>
      </c>
      <c r="B19">
        <v>-7.0000000000000007E-2</v>
      </c>
      <c r="C19">
        <v>1E-3</v>
      </c>
      <c r="D19">
        <v>28</v>
      </c>
      <c r="E19">
        <v>133.697</v>
      </c>
      <c r="F19">
        <v>53.993000000000002</v>
      </c>
      <c r="G19">
        <v>79.703000000000003</v>
      </c>
      <c r="H19">
        <v>473.834</v>
      </c>
      <c r="I19">
        <v>5.7140000000000004</v>
      </c>
      <c r="J19">
        <v>3.9529999999999998</v>
      </c>
      <c r="K19">
        <v>0.46300000000000002</v>
      </c>
      <c r="L19">
        <v>0.25</v>
      </c>
      <c r="M19">
        <v>33.545000000000002</v>
      </c>
      <c r="N19">
        <v>3.0910000000000002</v>
      </c>
      <c r="O19">
        <v>3</v>
      </c>
      <c r="P19">
        <v>0</v>
      </c>
      <c r="Q19">
        <v>47.619</v>
      </c>
      <c r="R19">
        <v>3.2570000000000001</v>
      </c>
      <c r="S19">
        <v>9.1820000000000004</v>
      </c>
      <c r="T19">
        <v>0.30099999999999999</v>
      </c>
      <c r="U19">
        <v>1</v>
      </c>
    </row>
    <row r="20" spans="1:21">
      <c r="A20" t="s">
        <v>467</v>
      </c>
      <c r="B20">
        <v>0.39300000000000002</v>
      </c>
      <c r="C20">
        <v>0.41699999999999998</v>
      </c>
      <c r="D20">
        <v>49</v>
      </c>
      <c r="E20">
        <v>110.36</v>
      </c>
      <c r="F20">
        <v>55.936999999999998</v>
      </c>
      <c r="G20">
        <v>54.421999999999997</v>
      </c>
      <c r="H20">
        <v>401.077</v>
      </c>
      <c r="I20">
        <v>22</v>
      </c>
      <c r="J20">
        <v>3.9180000000000001</v>
      </c>
      <c r="K20">
        <v>0.45500000000000002</v>
      </c>
      <c r="L20">
        <v>0.46899999999999997</v>
      </c>
      <c r="M20">
        <v>40.154000000000003</v>
      </c>
      <c r="N20">
        <v>4.077</v>
      </c>
      <c r="O20">
        <v>7</v>
      </c>
      <c r="P20">
        <v>0</v>
      </c>
      <c r="Q20">
        <v>40.625</v>
      </c>
      <c r="R20">
        <v>4.077</v>
      </c>
      <c r="S20">
        <v>9.8040000000000003</v>
      </c>
      <c r="T20">
        <v>0.57899999999999996</v>
      </c>
      <c r="U20">
        <v>1</v>
      </c>
    </row>
    <row r="21" spans="1:21">
      <c r="A21" t="s">
        <v>468</v>
      </c>
      <c r="B21">
        <v>0.32500000000000001</v>
      </c>
      <c r="C21">
        <v>5.3999999999999999E-2</v>
      </c>
      <c r="D21">
        <v>28</v>
      </c>
      <c r="E21">
        <v>100.402</v>
      </c>
      <c r="F21">
        <v>40.020000000000003</v>
      </c>
      <c r="G21">
        <v>60.381</v>
      </c>
      <c r="H21">
        <v>321.49599999999998</v>
      </c>
      <c r="I21">
        <v>15</v>
      </c>
      <c r="J21">
        <v>3.8119999999999998</v>
      </c>
      <c r="K21">
        <v>0.56899999999999995</v>
      </c>
      <c r="L21">
        <v>0.57099999999999995</v>
      </c>
      <c r="M21">
        <v>40</v>
      </c>
      <c r="N21">
        <v>6</v>
      </c>
      <c r="O21">
        <v>5</v>
      </c>
      <c r="P21">
        <v>1</v>
      </c>
      <c r="Q21">
        <v>29.63</v>
      </c>
      <c r="R21">
        <v>3.2029999999999998</v>
      </c>
      <c r="S21">
        <v>6.5990000000000002</v>
      </c>
      <c r="T21">
        <v>0.35</v>
      </c>
      <c r="U21">
        <v>1</v>
      </c>
    </row>
    <row r="22" spans="1:21">
      <c r="A22" t="s">
        <v>468</v>
      </c>
      <c r="B22">
        <v>0.28399999999999997</v>
      </c>
      <c r="C22">
        <v>5.0000000000000001E-3</v>
      </c>
      <c r="D22">
        <v>22</v>
      </c>
      <c r="E22">
        <v>66.230999999999995</v>
      </c>
      <c r="F22">
        <v>40.869999999999997</v>
      </c>
      <c r="G22">
        <v>25.36</v>
      </c>
      <c r="H22">
        <v>208.858</v>
      </c>
      <c r="I22">
        <v>6</v>
      </c>
      <c r="J22">
        <v>3.7589999999999999</v>
      </c>
      <c r="K22">
        <v>0.41199999999999998</v>
      </c>
      <c r="L22">
        <v>0.318</v>
      </c>
      <c r="M22">
        <v>24.181999999999999</v>
      </c>
      <c r="N22">
        <v>4</v>
      </c>
      <c r="O22">
        <v>5</v>
      </c>
      <c r="P22">
        <v>-1</v>
      </c>
      <c r="Q22">
        <v>47.368000000000002</v>
      </c>
      <c r="R22">
        <v>2.4169999999999998</v>
      </c>
      <c r="S22">
        <v>6.9329999999999998</v>
      </c>
      <c r="T22">
        <v>0.496</v>
      </c>
      <c r="U22">
        <v>1</v>
      </c>
    </row>
    <row r="23" spans="1:21">
      <c r="A23" t="s">
        <v>469</v>
      </c>
      <c r="B23">
        <v>0.46</v>
      </c>
      <c r="C23">
        <v>2.1999999999999999E-2</v>
      </c>
      <c r="D23">
        <v>74</v>
      </c>
      <c r="E23">
        <v>205.93700000000001</v>
      </c>
      <c r="F23">
        <v>122.611</v>
      </c>
      <c r="G23">
        <v>83.325999999999993</v>
      </c>
      <c r="H23">
        <v>872.73599999999999</v>
      </c>
      <c r="I23">
        <v>11.571</v>
      </c>
      <c r="J23">
        <v>4.0279999999999996</v>
      </c>
      <c r="K23">
        <v>0.56899999999999995</v>
      </c>
      <c r="L23">
        <v>0.189</v>
      </c>
      <c r="M23">
        <v>11.25</v>
      </c>
      <c r="N23">
        <v>3.7080000000000002</v>
      </c>
      <c r="O23">
        <v>12</v>
      </c>
      <c r="P23">
        <v>1</v>
      </c>
      <c r="Q23">
        <v>58.491</v>
      </c>
      <c r="R23">
        <v>8.0609999999999999</v>
      </c>
      <c r="S23">
        <v>19.797999999999998</v>
      </c>
      <c r="T23">
        <v>0.47499999999999998</v>
      </c>
      <c r="U23">
        <v>1</v>
      </c>
    </row>
    <row r="24" spans="1:21">
      <c r="A24" t="s">
        <v>469</v>
      </c>
      <c r="B24">
        <v>0.23400000000000001</v>
      </c>
      <c r="C24">
        <v>0.745</v>
      </c>
      <c r="D24">
        <v>65</v>
      </c>
      <c r="E24">
        <v>160.614</v>
      </c>
      <c r="F24">
        <v>59.173999999999999</v>
      </c>
      <c r="G24">
        <v>101.441</v>
      </c>
      <c r="H24">
        <v>646.57500000000005</v>
      </c>
      <c r="I24">
        <v>17.600000000000001</v>
      </c>
      <c r="J24">
        <v>4.0979999999999999</v>
      </c>
      <c r="K24">
        <v>0.51300000000000001</v>
      </c>
      <c r="L24">
        <v>0.308</v>
      </c>
      <c r="M24">
        <v>-3.7330000000000001</v>
      </c>
      <c r="N24">
        <v>3.133</v>
      </c>
      <c r="O24">
        <v>8</v>
      </c>
      <c r="P24">
        <v>0</v>
      </c>
      <c r="Q24">
        <v>43.902000000000001</v>
      </c>
      <c r="R24">
        <v>5.1139999999999999</v>
      </c>
      <c r="S24">
        <v>16.954000000000001</v>
      </c>
      <c r="T24">
        <v>0.54700000000000004</v>
      </c>
      <c r="U24">
        <v>1</v>
      </c>
    </row>
    <row r="25" spans="1:21">
      <c r="A25" t="s">
        <v>469</v>
      </c>
      <c r="B25">
        <v>-2.5999999999999999E-2</v>
      </c>
      <c r="C25">
        <v>0</v>
      </c>
      <c r="D25">
        <v>19</v>
      </c>
      <c r="E25">
        <v>90.363</v>
      </c>
      <c r="F25">
        <v>62.587000000000003</v>
      </c>
      <c r="G25">
        <v>27.774999999999999</v>
      </c>
      <c r="H25">
        <v>309.88900000000001</v>
      </c>
      <c r="I25">
        <v>1</v>
      </c>
      <c r="J25">
        <v>4.0110000000000001</v>
      </c>
      <c r="K25">
        <v>0.504</v>
      </c>
      <c r="L25">
        <v>0.105</v>
      </c>
      <c r="M25">
        <v>8.4440000000000008</v>
      </c>
      <c r="N25">
        <v>3.556</v>
      </c>
      <c r="O25">
        <v>6</v>
      </c>
      <c r="P25">
        <v>0</v>
      </c>
      <c r="Q25">
        <v>61.110999999999997</v>
      </c>
      <c r="R25">
        <v>2.7549999999999999</v>
      </c>
      <c r="S25">
        <v>5.66</v>
      </c>
      <c r="T25">
        <v>0.437</v>
      </c>
      <c r="U25">
        <v>1</v>
      </c>
    </row>
    <row r="26" spans="1:21">
      <c r="A26" t="s">
        <v>470</v>
      </c>
      <c r="B26">
        <v>5.3999999999999999E-2</v>
      </c>
      <c r="C26">
        <v>1E-3</v>
      </c>
      <c r="D26">
        <v>64</v>
      </c>
      <c r="E26">
        <v>271.36099999999999</v>
      </c>
      <c r="F26">
        <v>151.80600000000001</v>
      </c>
      <c r="G26">
        <v>119.55500000000001</v>
      </c>
      <c r="H26">
        <v>913.82299999999998</v>
      </c>
      <c r="I26">
        <v>6.7270000000000003</v>
      </c>
      <c r="J26">
        <v>4.048</v>
      </c>
      <c r="K26">
        <v>0.504</v>
      </c>
      <c r="L26">
        <v>0.17199999999999999</v>
      </c>
      <c r="M26">
        <v>17.042999999999999</v>
      </c>
      <c r="N26">
        <v>3.5649999999999999</v>
      </c>
      <c r="O26">
        <v>13</v>
      </c>
      <c r="P26">
        <v>-1</v>
      </c>
      <c r="Q26">
        <v>46.667000000000002</v>
      </c>
      <c r="R26">
        <v>6.1790000000000003</v>
      </c>
      <c r="S26">
        <v>13.592000000000001</v>
      </c>
      <c r="T26">
        <v>0.34799999999999998</v>
      </c>
      <c r="U26">
        <v>1</v>
      </c>
    </row>
    <row r="27" spans="1:21">
      <c r="A27" t="s">
        <v>472</v>
      </c>
      <c r="B27">
        <v>2.9000000000000001E-2</v>
      </c>
      <c r="C27">
        <v>2.4E-2</v>
      </c>
      <c r="D27">
        <v>29</v>
      </c>
      <c r="E27">
        <v>104.706</v>
      </c>
      <c r="F27">
        <v>45.531999999999996</v>
      </c>
      <c r="G27">
        <v>59.173999999999999</v>
      </c>
      <c r="H27">
        <v>289.80500000000001</v>
      </c>
      <c r="I27">
        <v>7.7779999999999996</v>
      </c>
      <c r="J27">
        <v>3.9569999999999999</v>
      </c>
      <c r="K27">
        <v>0.46300000000000002</v>
      </c>
      <c r="L27">
        <v>0.31</v>
      </c>
      <c r="M27">
        <v>31.917000000000002</v>
      </c>
      <c r="N27">
        <v>2.8330000000000002</v>
      </c>
      <c r="O27">
        <v>2</v>
      </c>
      <c r="P27">
        <v>-1</v>
      </c>
      <c r="Q27">
        <v>39.130000000000003</v>
      </c>
      <c r="R27">
        <v>3.3479999999999999</v>
      </c>
      <c r="S27">
        <v>10.064</v>
      </c>
      <c r="T27">
        <v>0.81200000000000006</v>
      </c>
      <c r="U27">
        <v>1</v>
      </c>
    </row>
    <row r="28" spans="1:21">
      <c r="A28" t="s">
        <v>472</v>
      </c>
      <c r="B28">
        <v>1.7999999999999999E-2</v>
      </c>
      <c r="C28">
        <v>1.2E-2</v>
      </c>
      <c r="D28">
        <v>19</v>
      </c>
      <c r="E28">
        <v>81.744</v>
      </c>
      <c r="F28">
        <v>31.36</v>
      </c>
      <c r="G28">
        <v>50.384</v>
      </c>
      <c r="H28">
        <v>226.578</v>
      </c>
      <c r="I28">
        <v>9</v>
      </c>
      <c r="J28">
        <v>3.7709999999999999</v>
      </c>
      <c r="K28">
        <v>0.47899999999999998</v>
      </c>
      <c r="L28">
        <v>0.52600000000000002</v>
      </c>
      <c r="M28">
        <v>16.111000000000001</v>
      </c>
      <c r="N28">
        <v>3.8889999999999998</v>
      </c>
      <c r="O28">
        <v>5</v>
      </c>
      <c r="P28">
        <v>-2</v>
      </c>
      <c r="Q28">
        <v>47.058999999999997</v>
      </c>
      <c r="R28">
        <v>2.9620000000000002</v>
      </c>
      <c r="S28">
        <v>7.78</v>
      </c>
      <c r="T28">
        <v>0.48399999999999999</v>
      </c>
      <c r="U28">
        <v>1</v>
      </c>
    </row>
    <row r="29" spans="1:21">
      <c r="A29" t="s">
        <v>472</v>
      </c>
      <c r="B29">
        <v>-9.6000000000000002E-2</v>
      </c>
      <c r="C29">
        <v>1E-3</v>
      </c>
      <c r="D29">
        <v>15</v>
      </c>
      <c r="E29">
        <v>67.197999999999993</v>
      </c>
      <c r="F29">
        <v>18.259</v>
      </c>
      <c r="G29">
        <v>48.938000000000002</v>
      </c>
      <c r="H29">
        <v>195.04</v>
      </c>
      <c r="I29">
        <v>3</v>
      </c>
      <c r="J29">
        <v>4.2539999999999996</v>
      </c>
      <c r="K29">
        <v>0.50800000000000001</v>
      </c>
      <c r="L29">
        <v>0.26700000000000002</v>
      </c>
      <c r="M29">
        <v>40.713999999999999</v>
      </c>
      <c r="N29">
        <v>2.8570000000000002</v>
      </c>
      <c r="O29">
        <v>1</v>
      </c>
      <c r="P29">
        <v>0</v>
      </c>
      <c r="Q29">
        <v>41.667000000000002</v>
      </c>
      <c r="R29">
        <v>1.38</v>
      </c>
      <c r="S29">
        <v>3.4409999999999998</v>
      </c>
      <c r="T29">
        <v>0.60399999999999998</v>
      </c>
      <c r="U29">
        <v>1</v>
      </c>
    </row>
    <row r="30" spans="1:21">
      <c r="A30" t="s">
        <v>473</v>
      </c>
      <c r="B30">
        <v>0.504</v>
      </c>
      <c r="C30">
        <v>0.14000000000000001</v>
      </c>
      <c r="D30">
        <v>97</v>
      </c>
      <c r="E30">
        <v>266.02199999999999</v>
      </c>
      <c r="F30">
        <v>152.42599999999999</v>
      </c>
      <c r="G30">
        <v>113.596</v>
      </c>
      <c r="H30">
        <v>1066.259</v>
      </c>
      <c r="I30">
        <v>7.4</v>
      </c>
      <c r="J30">
        <v>3.8959999999999999</v>
      </c>
      <c r="K30">
        <v>0.5</v>
      </c>
      <c r="L30">
        <v>0.20599999999999999</v>
      </c>
      <c r="M30">
        <v>23.038</v>
      </c>
      <c r="N30">
        <v>3.923</v>
      </c>
      <c r="O30">
        <v>15</v>
      </c>
      <c r="P30">
        <v>4</v>
      </c>
      <c r="Q30">
        <v>53.125</v>
      </c>
      <c r="R30">
        <v>9.9440000000000008</v>
      </c>
      <c r="S30">
        <v>23.812000000000001</v>
      </c>
      <c r="T30">
        <v>0.42599999999999999</v>
      </c>
      <c r="U30">
        <v>1</v>
      </c>
    </row>
    <row r="31" spans="1:21">
      <c r="A31" t="s">
        <v>473</v>
      </c>
      <c r="B31">
        <v>-3.6999999999999998E-2</v>
      </c>
      <c r="C31">
        <v>1E-3</v>
      </c>
      <c r="D31">
        <v>22</v>
      </c>
      <c r="E31">
        <v>134.90199999999999</v>
      </c>
      <c r="F31">
        <v>66.066999999999993</v>
      </c>
      <c r="G31">
        <v>68.834999999999994</v>
      </c>
      <c r="H31">
        <v>464.065</v>
      </c>
      <c r="I31">
        <v>3.3330000000000002</v>
      </c>
      <c r="J31">
        <v>4.1449999999999996</v>
      </c>
      <c r="K31">
        <v>0.55100000000000005</v>
      </c>
      <c r="L31">
        <v>0.27300000000000002</v>
      </c>
      <c r="M31">
        <v>12.4</v>
      </c>
      <c r="N31">
        <v>4.2</v>
      </c>
      <c r="O31">
        <v>5</v>
      </c>
      <c r="P31">
        <v>4</v>
      </c>
      <c r="Q31">
        <v>43.478000000000002</v>
      </c>
      <c r="R31">
        <v>4.6950000000000003</v>
      </c>
      <c r="S31">
        <v>10.907</v>
      </c>
      <c r="T31">
        <v>0.55000000000000004</v>
      </c>
      <c r="U31">
        <v>1</v>
      </c>
    </row>
    <row r="32" spans="1:21">
      <c r="A32" t="s">
        <v>473</v>
      </c>
      <c r="B32">
        <v>2.5999999999999999E-2</v>
      </c>
      <c r="C32">
        <v>9.9000000000000005E-2</v>
      </c>
      <c r="D32">
        <v>20</v>
      </c>
      <c r="E32">
        <v>84.93</v>
      </c>
      <c r="F32">
        <v>26.963999999999999</v>
      </c>
      <c r="G32">
        <v>57.966000000000001</v>
      </c>
      <c r="H32">
        <v>271.49400000000003</v>
      </c>
      <c r="I32">
        <v>10</v>
      </c>
      <c r="J32">
        <v>3.7250000000000001</v>
      </c>
      <c r="K32">
        <v>0.40600000000000003</v>
      </c>
      <c r="L32">
        <v>0.55000000000000004</v>
      </c>
      <c r="M32">
        <v>37.332999999999998</v>
      </c>
      <c r="N32">
        <v>4.444</v>
      </c>
      <c r="O32">
        <v>4</v>
      </c>
      <c r="P32">
        <v>1</v>
      </c>
      <c r="Q32">
        <v>43.75</v>
      </c>
      <c r="R32">
        <v>3.3370000000000002</v>
      </c>
      <c r="S32">
        <v>8.3130000000000006</v>
      </c>
      <c r="T32">
        <v>0.438</v>
      </c>
      <c r="U32">
        <v>1</v>
      </c>
    </row>
    <row r="33" spans="1:21">
      <c r="A33" t="s">
        <v>474</v>
      </c>
      <c r="B33">
        <v>0.375</v>
      </c>
      <c r="C33">
        <v>0.154</v>
      </c>
      <c r="D33">
        <v>56</v>
      </c>
      <c r="E33">
        <v>65.361000000000004</v>
      </c>
      <c r="F33">
        <v>27.923999999999999</v>
      </c>
      <c r="G33">
        <v>37.436</v>
      </c>
      <c r="H33">
        <v>277.66199999999998</v>
      </c>
      <c r="I33">
        <v>14.625</v>
      </c>
      <c r="J33">
        <v>3.6869999999999998</v>
      </c>
      <c r="K33">
        <v>0.43099999999999999</v>
      </c>
      <c r="L33">
        <v>0.28599999999999998</v>
      </c>
      <c r="M33">
        <v>29.125</v>
      </c>
      <c r="N33">
        <v>4.4379999999999997</v>
      </c>
      <c r="O33">
        <v>10</v>
      </c>
      <c r="P33">
        <v>-1</v>
      </c>
      <c r="Q33">
        <v>48.570999999999998</v>
      </c>
      <c r="R33">
        <v>3.4620000000000002</v>
      </c>
      <c r="S33">
        <v>7.5670000000000002</v>
      </c>
      <c r="T33">
        <v>6.8000000000000005E-2</v>
      </c>
      <c r="U33">
        <v>1</v>
      </c>
    </row>
    <row r="34" spans="1:21">
      <c r="A34" t="s">
        <v>475</v>
      </c>
      <c r="B34">
        <v>0.27700000000000002</v>
      </c>
      <c r="C34">
        <v>0.55000000000000004</v>
      </c>
      <c r="D34">
        <v>20</v>
      </c>
      <c r="E34">
        <v>106.056</v>
      </c>
      <c r="F34">
        <v>31.183</v>
      </c>
      <c r="G34">
        <v>74.873000000000005</v>
      </c>
      <c r="H34">
        <v>334.47399999999999</v>
      </c>
      <c r="I34">
        <v>15.157999999999999</v>
      </c>
      <c r="J34">
        <v>3.9870000000000001</v>
      </c>
      <c r="K34">
        <v>0.46600000000000003</v>
      </c>
      <c r="L34">
        <v>0.95</v>
      </c>
      <c r="M34">
        <v>13.667</v>
      </c>
      <c r="N34">
        <v>4.444</v>
      </c>
      <c r="O34">
        <v>3</v>
      </c>
      <c r="P34">
        <v>0</v>
      </c>
      <c r="Q34">
        <v>25</v>
      </c>
      <c r="R34">
        <v>4.75</v>
      </c>
      <c r="S34">
        <v>12.359</v>
      </c>
      <c r="T34">
        <v>0.65900000000000003</v>
      </c>
      <c r="U34">
        <v>1</v>
      </c>
    </row>
    <row r="35" spans="1:21">
      <c r="A35" t="s">
        <v>476</v>
      </c>
      <c r="B35">
        <v>0.26500000000000001</v>
      </c>
      <c r="C35">
        <v>0.75</v>
      </c>
      <c r="D35">
        <v>50</v>
      </c>
      <c r="E35">
        <v>97.521000000000001</v>
      </c>
      <c r="F35">
        <v>17.343</v>
      </c>
      <c r="G35">
        <v>80.177999999999997</v>
      </c>
      <c r="H35">
        <v>351.709</v>
      </c>
      <c r="I35">
        <v>39.817999999999998</v>
      </c>
      <c r="J35">
        <v>3.8</v>
      </c>
      <c r="K35">
        <v>0.41299999999999998</v>
      </c>
      <c r="L35">
        <v>0.88</v>
      </c>
      <c r="M35">
        <v>61.777999999999999</v>
      </c>
      <c r="N35">
        <v>4.7779999999999996</v>
      </c>
      <c r="O35">
        <v>4</v>
      </c>
      <c r="P35">
        <v>0</v>
      </c>
      <c r="Q35">
        <v>16.667000000000002</v>
      </c>
      <c r="R35">
        <v>4.1760000000000002</v>
      </c>
      <c r="S35">
        <v>8.85</v>
      </c>
      <c r="T35">
        <v>0.55900000000000005</v>
      </c>
      <c r="U35">
        <v>1</v>
      </c>
    </row>
    <row r="36" spans="1:21">
      <c r="A36" t="s">
        <v>476</v>
      </c>
      <c r="B36">
        <v>0.154</v>
      </c>
      <c r="C36">
        <v>1.2E-2</v>
      </c>
      <c r="D36">
        <v>52</v>
      </c>
      <c r="E36">
        <v>85.685000000000002</v>
      </c>
      <c r="F36">
        <v>30.134</v>
      </c>
      <c r="G36">
        <v>55.551000000000002</v>
      </c>
      <c r="H36">
        <v>298.48700000000002</v>
      </c>
      <c r="I36">
        <v>20</v>
      </c>
      <c r="J36">
        <v>3.806</v>
      </c>
      <c r="K36">
        <v>0.59</v>
      </c>
      <c r="L36">
        <v>0.40400000000000003</v>
      </c>
      <c r="M36">
        <v>24.454999999999998</v>
      </c>
      <c r="N36">
        <v>4</v>
      </c>
      <c r="O36">
        <v>6</v>
      </c>
      <c r="P36">
        <v>1</v>
      </c>
      <c r="Q36">
        <v>36.363999999999997</v>
      </c>
      <c r="R36">
        <v>2.496</v>
      </c>
      <c r="S36">
        <v>6.8010000000000002</v>
      </c>
      <c r="T36">
        <v>0.375</v>
      </c>
      <c r="U36">
        <v>1</v>
      </c>
    </row>
    <row r="37" spans="1:21">
      <c r="A37" t="s">
        <v>476</v>
      </c>
      <c r="B37">
        <v>-2.9000000000000001E-2</v>
      </c>
      <c r="C37">
        <v>3.0000000000000001E-3</v>
      </c>
      <c r="D37">
        <v>82</v>
      </c>
      <c r="E37">
        <v>313.45299999999997</v>
      </c>
      <c r="F37">
        <v>158.876</v>
      </c>
      <c r="G37">
        <v>154.57599999999999</v>
      </c>
      <c r="H37">
        <v>1047.395</v>
      </c>
      <c r="I37">
        <v>16.48</v>
      </c>
      <c r="J37">
        <v>3.9969999999999999</v>
      </c>
      <c r="K37">
        <v>0.54</v>
      </c>
      <c r="L37">
        <v>0.30499999999999999</v>
      </c>
      <c r="M37">
        <v>8.7370000000000001</v>
      </c>
      <c r="N37">
        <v>4.2110000000000003</v>
      </c>
      <c r="O37">
        <v>15</v>
      </c>
      <c r="P37">
        <v>2</v>
      </c>
      <c r="Q37">
        <v>42.372999999999998</v>
      </c>
      <c r="R37">
        <v>6.6890000000000001</v>
      </c>
      <c r="S37">
        <v>16.766999999999999</v>
      </c>
      <c r="T37">
        <v>0.61699999999999999</v>
      </c>
      <c r="U37">
        <v>1</v>
      </c>
    </row>
    <row r="38" spans="1:21">
      <c r="A38" t="s">
        <v>477</v>
      </c>
      <c r="B38">
        <v>0.58699999999999997</v>
      </c>
      <c r="C38">
        <v>7.0000000000000001E-3</v>
      </c>
      <c r="D38">
        <v>37</v>
      </c>
      <c r="E38">
        <v>17.821000000000002</v>
      </c>
      <c r="F38">
        <v>12.99</v>
      </c>
      <c r="G38">
        <v>4.8310000000000004</v>
      </c>
      <c r="H38">
        <v>280.553</v>
      </c>
      <c r="I38">
        <v>4</v>
      </c>
      <c r="J38">
        <v>3.82</v>
      </c>
      <c r="K38">
        <v>0.443</v>
      </c>
      <c r="L38">
        <v>0.13500000000000001</v>
      </c>
      <c r="M38">
        <v>10.266999999999999</v>
      </c>
      <c r="N38">
        <v>4.133</v>
      </c>
      <c r="O38">
        <v>10</v>
      </c>
      <c r="P38">
        <v>-2</v>
      </c>
      <c r="Q38">
        <v>57.692</v>
      </c>
      <c r="R38">
        <v>3.327</v>
      </c>
      <c r="S38">
        <v>8.8000000000000007</v>
      </c>
      <c r="T38">
        <v>0.34599999999999997</v>
      </c>
      <c r="U38">
        <v>1</v>
      </c>
    </row>
    <row r="39" spans="1:21">
      <c r="A39" t="s">
        <v>479</v>
      </c>
      <c r="B39">
        <v>-7.3999999999999996E-2</v>
      </c>
      <c r="C39">
        <v>0</v>
      </c>
      <c r="D39">
        <v>16</v>
      </c>
      <c r="E39">
        <v>77.989000000000004</v>
      </c>
      <c r="F39">
        <v>65.912000000000006</v>
      </c>
      <c r="G39">
        <v>12.076000000000001</v>
      </c>
      <c r="H39">
        <v>267.76900000000001</v>
      </c>
      <c r="I39">
        <v>0</v>
      </c>
      <c r="J39">
        <v>4.149</v>
      </c>
      <c r="K39">
        <v>0.60499999999999998</v>
      </c>
      <c r="L39">
        <v>0</v>
      </c>
      <c r="M39">
        <v>-7.1</v>
      </c>
      <c r="N39">
        <v>4.2</v>
      </c>
      <c r="O39">
        <v>9</v>
      </c>
      <c r="P39">
        <v>1</v>
      </c>
      <c r="Q39">
        <v>78.570999999999998</v>
      </c>
      <c r="R39">
        <v>2.0030000000000001</v>
      </c>
      <c r="S39">
        <v>4.5369999999999999</v>
      </c>
      <c r="T39">
        <v>0.56499999999999995</v>
      </c>
      <c r="U39">
        <v>1</v>
      </c>
    </row>
    <row r="40" spans="1:21">
      <c r="A40" t="s">
        <v>481</v>
      </c>
      <c r="B40">
        <v>0.27800000000000002</v>
      </c>
      <c r="C40">
        <v>1E-3</v>
      </c>
      <c r="D40">
        <v>30</v>
      </c>
      <c r="E40">
        <v>106.279</v>
      </c>
      <c r="F40">
        <v>67.635000000000005</v>
      </c>
      <c r="G40">
        <v>38.643999999999998</v>
      </c>
      <c r="H40">
        <v>332.39499999999998</v>
      </c>
      <c r="I40">
        <v>4</v>
      </c>
      <c r="J40">
        <v>3.7490000000000001</v>
      </c>
      <c r="K40">
        <v>0.53100000000000003</v>
      </c>
      <c r="L40">
        <v>0.16700000000000001</v>
      </c>
      <c r="M40">
        <v>12.222</v>
      </c>
      <c r="N40">
        <v>4.2220000000000004</v>
      </c>
      <c r="O40">
        <v>6</v>
      </c>
      <c r="P40">
        <v>1</v>
      </c>
      <c r="Q40">
        <v>45.454999999999998</v>
      </c>
      <c r="R40">
        <v>4.6909999999999998</v>
      </c>
      <c r="S40">
        <v>10.111000000000001</v>
      </c>
      <c r="T40">
        <v>0.46400000000000002</v>
      </c>
      <c r="U40">
        <v>1</v>
      </c>
    </row>
    <row r="41" spans="1:21">
      <c r="A41" t="s">
        <v>481</v>
      </c>
      <c r="B41">
        <v>-3.9E-2</v>
      </c>
      <c r="C41">
        <v>0</v>
      </c>
      <c r="D41">
        <v>19</v>
      </c>
      <c r="E41">
        <v>105.489</v>
      </c>
      <c r="F41">
        <v>28.300999999999998</v>
      </c>
      <c r="G41">
        <v>77.188999999999993</v>
      </c>
      <c r="H41">
        <v>239.80799999999999</v>
      </c>
      <c r="I41">
        <v>3</v>
      </c>
      <c r="J41">
        <v>3.952</v>
      </c>
      <c r="K41">
        <v>0.50700000000000001</v>
      </c>
      <c r="L41">
        <v>0.21099999999999999</v>
      </c>
      <c r="M41">
        <v>33.555999999999997</v>
      </c>
      <c r="N41">
        <v>4.444</v>
      </c>
      <c r="O41">
        <v>4</v>
      </c>
      <c r="P41">
        <v>2</v>
      </c>
      <c r="Q41">
        <v>41.176000000000002</v>
      </c>
      <c r="R41">
        <v>2.5590000000000002</v>
      </c>
      <c r="S41">
        <v>5.1779999999999999</v>
      </c>
      <c r="T41">
        <v>0.55600000000000005</v>
      </c>
      <c r="U41">
        <v>1</v>
      </c>
    </row>
    <row r="42" spans="1:21">
      <c r="A42" t="s">
        <v>482</v>
      </c>
      <c r="B42">
        <v>0.34599999999999997</v>
      </c>
      <c r="C42">
        <v>0.79</v>
      </c>
      <c r="D42">
        <v>56</v>
      </c>
      <c r="E42">
        <v>139.62100000000001</v>
      </c>
      <c r="F42">
        <v>30.222000000000001</v>
      </c>
      <c r="G42">
        <v>109.399</v>
      </c>
      <c r="H42">
        <v>453.74599999999998</v>
      </c>
      <c r="I42">
        <v>37.073</v>
      </c>
      <c r="J42">
        <v>3.8889999999999998</v>
      </c>
      <c r="K42">
        <v>0.47699999999999998</v>
      </c>
      <c r="L42">
        <v>0.73199999999999998</v>
      </c>
      <c r="M42">
        <v>35.176000000000002</v>
      </c>
      <c r="N42">
        <v>4.2939999999999996</v>
      </c>
      <c r="O42">
        <v>6</v>
      </c>
      <c r="P42">
        <v>1</v>
      </c>
      <c r="Q42">
        <v>36.110999999999997</v>
      </c>
      <c r="R42">
        <v>4.875</v>
      </c>
      <c r="S42">
        <v>12.097</v>
      </c>
      <c r="T42">
        <v>0.68500000000000005</v>
      </c>
      <c r="U42">
        <v>1</v>
      </c>
    </row>
    <row r="43" spans="1:21">
      <c r="A43" t="s">
        <v>483</v>
      </c>
      <c r="B43">
        <v>-6.3E-2</v>
      </c>
      <c r="C43">
        <v>0.23799999999999999</v>
      </c>
      <c r="D43">
        <v>42</v>
      </c>
      <c r="E43">
        <v>127.92400000000001</v>
      </c>
      <c r="F43">
        <v>40.738</v>
      </c>
      <c r="G43">
        <v>87.186999999999998</v>
      </c>
      <c r="H43">
        <v>489.46300000000002</v>
      </c>
      <c r="I43">
        <v>34.555999999999997</v>
      </c>
      <c r="J43">
        <v>4.0460000000000003</v>
      </c>
      <c r="K43">
        <v>0.622</v>
      </c>
      <c r="L43">
        <v>0.85699999999999998</v>
      </c>
      <c r="M43">
        <v>50.917000000000002</v>
      </c>
      <c r="N43">
        <v>4.75</v>
      </c>
      <c r="O43">
        <v>5</v>
      </c>
      <c r="P43">
        <v>0</v>
      </c>
      <c r="Q43">
        <v>24.242000000000001</v>
      </c>
      <c r="R43">
        <v>4.2960000000000003</v>
      </c>
      <c r="S43">
        <v>9.6539999999999999</v>
      </c>
      <c r="T43">
        <v>0.5</v>
      </c>
      <c r="U43">
        <v>1</v>
      </c>
    </row>
    <row r="44" spans="1:21">
      <c r="A44" t="s">
        <v>486</v>
      </c>
      <c r="B44">
        <v>0.34599999999999997</v>
      </c>
      <c r="C44">
        <v>0.43</v>
      </c>
      <c r="D44">
        <v>58</v>
      </c>
      <c r="E44">
        <v>161.61000000000001</v>
      </c>
      <c r="F44">
        <v>74.661000000000001</v>
      </c>
      <c r="G44">
        <v>86.948999999999998</v>
      </c>
      <c r="H44">
        <v>655.875</v>
      </c>
      <c r="I44">
        <v>19.852</v>
      </c>
      <c r="J44">
        <v>3.948</v>
      </c>
      <c r="K44">
        <v>0.57799999999999996</v>
      </c>
      <c r="L44">
        <v>0.46600000000000003</v>
      </c>
      <c r="M44">
        <v>4.8330000000000002</v>
      </c>
      <c r="N44">
        <v>4.1109999999999998</v>
      </c>
      <c r="O44">
        <v>12</v>
      </c>
      <c r="P44">
        <v>-4</v>
      </c>
      <c r="Q44">
        <v>42.222000000000001</v>
      </c>
      <c r="R44">
        <v>5.4770000000000003</v>
      </c>
      <c r="S44">
        <v>15.273999999999999</v>
      </c>
      <c r="T44">
        <v>0.32600000000000001</v>
      </c>
      <c r="U44">
        <v>1</v>
      </c>
    </row>
    <row r="45" spans="1:21">
      <c r="A45" t="s">
        <v>488</v>
      </c>
      <c r="B45">
        <v>5.5E-2</v>
      </c>
      <c r="C45">
        <v>0</v>
      </c>
      <c r="D45">
        <v>15</v>
      </c>
      <c r="E45">
        <v>59.529000000000003</v>
      </c>
      <c r="F45">
        <v>25.715</v>
      </c>
      <c r="G45">
        <v>33.814</v>
      </c>
      <c r="H45">
        <v>240.88200000000001</v>
      </c>
      <c r="I45">
        <v>5</v>
      </c>
      <c r="J45">
        <v>3.9630000000000001</v>
      </c>
      <c r="K45">
        <v>0.65</v>
      </c>
      <c r="L45">
        <v>0.4</v>
      </c>
      <c r="M45">
        <v>-8.5</v>
      </c>
      <c r="N45">
        <v>3.375</v>
      </c>
      <c r="O45">
        <v>5</v>
      </c>
      <c r="P45">
        <v>0</v>
      </c>
      <c r="Q45">
        <v>35.293999999999997</v>
      </c>
      <c r="R45">
        <v>2.9209999999999998</v>
      </c>
      <c r="S45">
        <v>6.5179999999999998</v>
      </c>
      <c r="T45">
        <v>0.374</v>
      </c>
      <c r="U45">
        <v>1</v>
      </c>
    </row>
    <row r="46" spans="1:21">
      <c r="A46" t="s">
        <v>489</v>
      </c>
      <c r="B46">
        <v>0.29199999999999998</v>
      </c>
      <c r="C46">
        <v>0.16900000000000001</v>
      </c>
      <c r="D46">
        <v>34</v>
      </c>
      <c r="E46">
        <v>113.023</v>
      </c>
      <c r="F46">
        <v>46.603999999999999</v>
      </c>
      <c r="G46">
        <v>66.42</v>
      </c>
      <c r="H46">
        <v>388.04899999999998</v>
      </c>
      <c r="I46">
        <v>14</v>
      </c>
      <c r="J46">
        <v>4.1790000000000003</v>
      </c>
      <c r="K46">
        <v>0.56399999999999995</v>
      </c>
      <c r="L46">
        <v>0.441</v>
      </c>
      <c r="M46">
        <v>40.332999999999998</v>
      </c>
      <c r="N46">
        <v>4.9169999999999998</v>
      </c>
      <c r="O46">
        <v>6</v>
      </c>
      <c r="P46">
        <v>0</v>
      </c>
      <c r="Q46">
        <v>46.154000000000003</v>
      </c>
      <c r="R46">
        <v>3.2189999999999999</v>
      </c>
      <c r="S46">
        <v>6.8869999999999996</v>
      </c>
      <c r="T46">
        <v>0.28699999999999998</v>
      </c>
      <c r="U46">
        <v>1</v>
      </c>
    </row>
    <row r="47" spans="1:21">
      <c r="A47" t="s">
        <v>491</v>
      </c>
      <c r="B47">
        <v>0.42399999999999999</v>
      </c>
      <c r="C47">
        <v>8.0000000000000002E-3</v>
      </c>
      <c r="D47">
        <v>42</v>
      </c>
      <c r="E47">
        <v>95.331999999999994</v>
      </c>
      <c r="F47">
        <v>49.442</v>
      </c>
      <c r="G47">
        <v>45.89</v>
      </c>
      <c r="H47">
        <v>290.166</v>
      </c>
      <c r="I47">
        <v>6</v>
      </c>
      <c r="J47">
        <v>3.6669999999999998</v>
      </c>
      <c r="K47">
        <v>0.39700000000000002</v>
      </c>
      <c r="L47">
        <v>0.16700000000000001</v>
      </c>
      <c r="M47">
        <v>12.125</v>
      </c>
      <c r="N47">
        <v>3.25</v>
      </c>
      <c r="O47">
        <v>9</v>
      </c>
      <c r="P47">
        <v>1</v>
      </c>
      <c r="Q47">
        <v>57.143000000000001</v>
      </c>
      <c r="R47">
        <v>4.0620000000000003</v>
      </c>
      <c r="S47">
        <v>10.041</v>
      </c>
      <c r="T47">
        <v>0.54300000000000004</v>
      </c>
      <c r="U47">
        <v>1</v>
      </c>
    </row>
    <row r="48" spans="1:21">
      <c r="A48" t="s">
        <v>491</v>
      </c>
      <c r="B48">
        <v>6.9000000000000006E-2</v>
      </c>
      <c r="C48">
        <v>0</v>
      </c>
      <c r="D48">
        <v>27</v>
      </c>
      <c r="E48">
        <v>160.75700000000001</v>
      </c>
      <c r="F48">
        <v>100.376</v>
      </c>
      <c r="G48">
        <v>60.381</v>
      </c>
      <c r="H48">
        <v>486.98200000000003</v>
      </c>
      <c r="I48">
        <v>0</v>
      </c>
      <c r="J48">
        <v>4.0780000000000003</v>
      </c>
      <c r="K48">
        <v>0.51400000000000001</v>
      </c>
      <c r="L48">
        <v>3.6999999999999998E-2</v>
      </c>
      <c r="M48">
        <v>22.312000000000001</v>
      </c>
      <c r="N48">
        <v>4.3120000000000003</v>
      </c>
      <c r="O48">
        <v>10</v>
      </c>
      <c r="P48">
        <v>1</v>
      </c>
      <c r="Q48">
        <v>48.148000000000003</v>
      </c>
      <c r="R48">
        <v>4.9169999999999998</v>
      </c>
      <c r="S48">
        <v>11.218999999999999</v>
      </c>
      <c r="T48">
        <v>0.60399999999999998</v>
      </c>
      <c r="U48">
        <v>1</v>
      </c>
    </row>
    <row r="49" spans="1:21">
      <c r="A49" t="s">
        <v>492</v>
      </c>
      <c r="B49">
        <v>0.32700000000000001</v>
      </c>
      <c r="C49">
        <v>0.312</v>
      </c>
      <c r="D49">
        <v>32</v>
      </c>
      <c r="E49">
        <v>98.989000000000004</v>
      </c>
      <c r="F49">
        <v>25.085999999999999</v>
      </c>
      <c r="G49">
        <v>73.903000000000006</v>
      </c>
      <c r="H49">
        <v>291.57900000000001</v>
      </c>
      <c r="I49">
        <v>19</v>
      </c>
      <c r="J49">
        <v>3.794</v>
      </c>
      <c r="K49">
        <v>0.44800000000000001</v>
      </c>
      <c r="L49">
        <v>0.625</v>
      </c>
      <c r="M49">
        <v>23.4</v>
      </c>
      <c r="N49">
        <v>3.9</v>
      </c>
      <c r="O49">
        <v>4</v>
      </c>
      <c r="P49">
        <v>1</v>
      </c>
      <c r="Q49">
        <v>33.332999999999998</v>
      </c>
      <c r="R49">
        <v>2.9870000000000001</v>
      </c>
      <c r="S49">
        <v>6.6459999999999999</v>
      </c>
      <c r="T49">
        <v>0.58299999999999996</v>
      </c>
      <c r="U49">
        <v>1</v>
      </c>
    </row>
    <row r="50" spans="1:21">
      <c r="A50" t="s">
        <v>493</v>
      </c>
      <c r="B50">
        <v>0.22600000000000001</v>
      </c>
      <c r="C50">
        <v>8.1000000000000003E-2</v>
      </c>
      <c r="D50">
        <v>22</v>
      </c>
      <c r="E50">
        <v>23.024000000000001</v>
      </c>
      <c r="F50">
        <v>0</v>
      </c>
      <c r="G50">
        <v>23.024000000000001</v>
      </c>
      <c r="H50">
        <v>143.95599999999999</v>
      </c>
      <c r="I50">
        <v>21</v>
      </c>
      <c r="J50">
        <v>3.6640000000000001</v>
      </c>
      <c r="K50">
        <v>0.40200000000000002</v>
      </c>
      <c r="L50">
        <v>1</v>
      </c>
      <c r="M50">
        <v>87.75</v>
      </c>
      <c r="N50">
        <v>5.1669999999999998</v>
      </c>
      <c r="O50">
        <v>1</v>
      </c>
      <c r="P50">
        <v>0</v>
      </c>
      <c r="Q50">
        <v>0</v>
      </c>
      <c r="R50">
        <v>2.6629999999999998</v>
      </c>
      <c r="S50">
        <v>5.851</v>
      </c>
      <c r="T50">
        <v>0.21199999999999999</v>
      </c>
      <c r="U50">
        <v>1</v>
      </c>
    </row>
    <row r="51" spans="1:21">
      <c r="A51" t="s">
        <v>495</v>
      </c>
      <c r="B51">
        <v>-0.20200000000000001</v>
      </c>
      <c r="C51">
        <v>0.95799999999999996</v>
      </c>
      <c r="D51">
        <v>222</v>
      </c>
      <c r="E51">
        <v>503.39499999999998</v>
      </c>
      <c r="F51">
        <v>249.477</v>
      </c>
      <c r="G51">
        <v>253.91900000000001</v>
      </c>
      <c r="H51">
        <v>1422.9970000000001</v>
      </c>
      <c r="I51">
        <v>20.033000000000001</v>
      </c>
      <c r="J51">
        <v>3.7519999999999998</v>
      </c>
      <c r="K51">
        <v>0.45</v>
      </c>
      <c r="L51">
        <v>0.27500000000000002</v>
      </c>
      <c r="M51">
        <v>9.7439999999999998</v>
      </c>
      <c r="N51">
        <v>3.605</v>
      </c>
      <c r="O51">
        <v>27</v>
      </c>
      <c r="P51">
        <v>-2</v>
      </c>
      <c r="Q51">
        <v>48.718000000000004</v>
      </c>
      <c r="R51">
        <v>9.7050000000000001</v>
      </c>
      <c r="S51">
        <v>29.433</v>
      </c>
      <c r="T51">
        <v>0.33800000000000002</v>
      </c>
      <c r="U51">
        <v>1</v>
      </c>
    </row>
    <row r="52" spans="1:21">
      <c r="A52" t="s">
        <v>496</v>
      </c>
      <c r="B52">
        <v>0.871</v>
      </c>
      <c r="C52">
        <v>0.89700000000000002</v>
      </c>
      <c r="D52">
        <v>85</v>
      </c>
      <c r="E52">
        <v>1.208</v>
      </c>
      <c r="F52">
        <v>0</v>
      </c>
      <c r="G52">
        <v>1.208</v>
      </c>
      <c r="H52">
        <v>487.08600000000001</v>
      </c>
      <c r="I52">
        <v>53.75</v>
      </c>
      <c r="J52">
        <v>3.9620000000000002</v>
      </c>
      <c r="K52">
        <v>0.45300000000000001</v>
      </c>
      <c r="L52">
        <v>0.753</v>
      </c>
      <c r="M52">
        <v>66.454999999999998</v>
      </c>
      <c r="N52">
        <v>4.9089999999999998</v>
      </c>
      <c r="O52">
        <v>5</v>
      </c>
      <c r="P52">
        <v>1</v>
      </c>
      <c r="Q52">
        <v>21.277000000000001</v>
      </c>
      <c r="R52">
        <v>4.7359999999999998</v>
      </c>
      <c r="S52">
        <v>11.513999999999999</v>
      </c>
      <c r="T52">
        <v>0.29099999999999998</v>
      </c>
      <c r="U52">
        <v>1</v>
      </c>
    </row>
    <row r="53" spans="1:21">
      <c r="A53" t="s">
        <v>498</v>
      </c>
      <c r="B53">
        <v>0.218</v>
      </c>
      <c r="C53">
        <v>0.92800000000000005</v>
      </c>
      <c r="D53">
        <v>100</v>
      </c>
      <c r="E53">
        <v>245.01400000000001</v>
      </c>
      <c r="F53">
        <v>113.145</v>
      </c>
      <c r="G53">
        <v>131.869</v>
      </c>
      <c r="H53">
        <v>945.351</v>
      </c>
      <c r="I53">
        <v>18.428999999999998</v>
      </c>
      <c r="J53">
        <v>4.016</v>
      </c>
      <c r="K53">
        <v>0.44400000000000001</v>
      </c>
      <c r="L53">
        <v>0.28000000000000003</v>
      </c>
      <c r="M53">
        <v>18.37</v>
      </c>
      <c r="N53">
        <v>3.7040000000000002</v>
      </c>
      <c r="O53">
        <v>16</v>
      </c>
      <c r="P53">
        <v>2</v>
      </c>
      <c r="Q53">
        <v>47.619</v>
      </c>
      <c r="R53">
        <v>7.0880000000000001</v>
      </c>
      <c r="S53">
        <v>19.873000000000001</v>
      </c>
      <c r="T53">
        <v>0.37</v>
      </c>
      <c r="U53">
        <v>1</v>
      </c>
    </row>
    <row r="54" spans="1:21">
      <c r="A54" t="s">
        <v>499</v>
      </c>
      <c r="B54">
        <v>6.7000000000000004E-2</v>
      </c>
      <c r="C54">
        <v>8.0000000000000002E-3</v>
      </c>
      <c r="D54">
        <v>19</v>
      </c>
      <c r="E54">
        <v>59.991999999999997</v>
      </c>
      <c r="F54">
        <v>7.5890000000000004</v>
      </c>
      <c r="G54">
        <v>52.402999999999999</v>
      </c>
      <c r="H54">
        <v>238.11600000000001</v>
      </c>
      <c r="I54">
        <v>15</v>
      </c>
      <c r="J54">
        <v>3.7759999999999998</v>
      </c>
      <c r="K54">
        <v>0.56100000000000005</v>
      </c>
      <c r="L54">
        <v>0.84199999999999997</v>
      </c>
      <c r="M54">
        <v>52.125</v>
      </c>
      <c r="N54">
        <v>5.375</v>
      </c>
      <c r="O54">
        <v>5</v>
      </c>
      <c r="P54">
        <v>2</v>
      </c>
      <c r="Q54">
        <v>21.053000000000001</v>
      </c>
      <c r="R54">
        <v>2.1360000000000001</v>
      </c>
      <c r="S54">
        <v>5.5270000000000001</v>
      </c>
      <c r="T54">
        <v>0.46200000000000002</v>
      </c>
      <c r="U54">
        <v>1</v>
      </c>
    </row>
    <row r="55" spans="1:21">
      <c r="A55" t="s">
        <v>500</v>
      </c>
      <c r="B55">
        <v>0.26300000000000001</v>
      </c>
      <c r="C55">
        <v>3.7999999999999999E-2</v>
      </c>
      <c r="D55">
        <v>46</v>
      </c>
      <c r="E55">
        <v>44.436</v>
      </c>
      <c r="F55">
        <v>11.83</v>
      </c>
      <c r="G55">
        <v>32.606000000000002</v>
      </c>
      <c r="H55">
        <v>197.56299999999999</v>
      </c>
      <c r="I55">
        <v>31</v>
      </c>
      <c r="J55">
        <v>3.8140000000000001</v>
      </c>
      <c r="K55">
        <v>0.54200000000000004</v>
      </c>
      <c r="L55">
        <v>0.69599999999999995</v>
      </c>
      <c r="M55">
        <v>71.182000000000002</v>
      </c>
      <c r="N55">
        <v>4.9089999999999998</v>
      </c>
      <c r="O55">
        <v>3</v>
      </c>
      <c r="P55">
        <v>1</v>
      </c>
      <c r="Q55">
        <v>24.138000000000002</v>
      </c>
      <c r="R55">
        <v>2.3940000000000001</v>
      </c>
      <c r="S55">
        <v>5.3570000000000002</v>
      </c>
      <c r="T55">
        <v>0.63500000000000001</v>
      </c>
      <c r="U55">
        <v>1</v>
      </c>
    </row>
    <row r="56" spans="1:21">
      <c r="A56" t="s">
        <v>501</v>
      </c>
      <c r="B56">
        <v>0.40100000000000002</v>
      </c>
      <c r="C56">
        <v>1E-3</v>
      </c>
      <c r="D56">
        <v>51</v>
      </c>
      <c r="E56">
        <v>151.49600000000001</v>
      </c>
      <c r="F56">
        <v>98.122</v>
      </c>
      <c r="G56">
        <v>53.372999999999998</v>
      </c>
      <c r="H56">
        <v>555.75599999999997</v>
      </c>
      <c r="I56">
        <v>2.4</v>
      </c>
      <c r="J56">
        <v>3.9649999999999999</v>
      </c>
      <c r="K56">
        <v>0.52200000000000002</v>
      </c>
      <c r="L56">
        <v>9.8000000000000004E-2</v>
      </c>
      <c r="M56">
        <v>30.367999999999999</v>
      </c>
      <c r="N56">
        <v>4.0529999999999999</v>
      </c>
      <c r="O56">
        <v>12</v>
      </c>
      <c r="P56">
        <v>1</v>
      </c>
      <c r="Q56">
        <v>52.5</v>
      </c>
      <c r="R56">
        <v>5.649</v>
      </c>
      <c r="S56">
        <v>13.454000000000001</v>
      </c>
      <c r="T56">
        <v>0.37</v>
      </c>
      <c r="U56">
        <v>1</v>
      </c>
    </row>
    <row r="57" spans="1:21">
      <c r="A57" t="s">
        <v>501</v>
      </c>
      <c r="B57">
        <v>0.13800000000000001</v>
      </c>
      <c r="C57">
        <v>0.23</v>
      </c>
      <c r="D57">
        <v>31</v>
      </c>
      <c r="E57">
        <v>130.6</v>
      </c>
      <c r="F57">
        <v>48.481000000000002</v>
      </c>
      <c r="G57">
        <v>82.119</v>
      </c>
      <c r="H57">
        <v>402.32900000000001</v>
      </c>
      <c r="I57">
        <v>20.96</v>
      </c>
      <c r="J57">
        <v>3.847</v>
      </c>
      <c r="K57">
        <v>0.58799999999999997</v>
      </c>
      <c r="L57">
        <v>0.80600000000000005</v>
      </c>
      <c r="M57">
        <v>36.5</v>
      </c>
      <c r="N57">
        <v>4.7</v>
      </c>
      <c r="O57">
        <v>7</v>
      </c>
      <c r="P57">
        <v>2</v>
      </c>
      <c r="Q57">
        <v>32.258000000000003</v>
      </c>
      <c r="R57">
        <v>4.399</v>
      </c>
      <c r="S57">
        <v>12.335000000000001</v>
      </c>
      <c r="T57">
        <v>0.69799999999999995</v>
      </c>
      <c r="U57">
        <v>1</v>
      </c>
    </row>
    <row r="58" spans="1:21">
      <c r="A58" t="s">
        <v>502</v>
      </c>
      <c r="B58">
        <v>0.217</v>
      </c>
      <c r="C58">
        <v>1.2E-2</v>
      </c>
      <c r="D58">
        <v>33</v>
      </c>
      <c r="E58">
        <v>98.028000000000006</v>
      </c>
      <c r="F58">
        <v>53.188000000000002</v>
      </c>
      <c r="G58">
        <v>44.841000000000001</v>
      </c>
      <c r="H58">
        <v>401.69600000000003</v>
      </c>
      <c r="I58">
        <v>14</v>
      </c>
      <c r="J58">
        <v>4.085</v>
      </c>
      <c r="K58">
        <v>0.64800000000000002</v>
      </c>
      <c r="L58">
        <v>0.45500000000000002</v>
      </c>
      <c r="M58">
        <v>13.846</v>
      </c>
      <c r="N58">
        <v>4</v>
      </c>
      <c r="O58">
        <v>8</v>
      </c>
      <c r="P58">
        <v>0</v>
      </c>
      <c r="Q58">
        <v>37.930999999999997</v>
      </c>
      <c r="R58">
        <v>4.1980000000000004</v>
      </c>
      <c r="S58">
        <v>8.9120000000000008</v>
      </c>
      <c r="T58">
        <v>0.45600000000000002</v>
      </c>
      <c r="U58">
        <v>1</v>
      </c>
    </row>
    <row r="59" spans="1:21">
      <c r="A59" t="s">
        <v>503</v>
      </c>
      <c r="B59">
        <v>0.72299999999999998</v>
      </c>
      <c r="C59">
        <v>0.84699999999999998</v>
      </c>
      <c r="D59">
        <v>54</v>
      </c>
      <c r="E59">
        <v>54.326999999999998</v>
      </c>
      <c r="F59">
        <v>31.382000000000001</v>
      </c>
      <c r="G59">
        <v>22.945</v>
      </c>
      <c r="H59">
        <v>551.875</v>
      </c>
      <c r="I59">
        <v>24.768999999999998</v>
      </c>
      <c r="J59">
        <v>3.8820000000000001</v>
      </c>
      <c r="K59">
        <v>0.49</v>
      </c>
      <c r="L59">
        <v>0.48099999999999998</v>
      </c>
      <c r="M59">
        <v>12.587999999999999</v>
      </c>
      <c r="N59">
        <v>4.2350000000000003</v>
      </c>
      <c r="O59">
        <v>11</v>
      </c>
      <c r="P59">
        <v>2</v>
      </c>
      <c r="Q59">
        <v>39.534999999999997</v>
      </c>
      <c r="R59">
        <v>4.9119999999999999</v>
      </c>
      <c r="S59">
        <v>13.154999999999999</v>
      </c>
      <c r="T59">
        <v>0.23400000000000001</v>
      </c>
      <c r="U59">
        <v>1</v>
      </c>
    </row>
    <row r="60" spans="1:21">
      <c r="A60" t="s">
        <v>504</v>
      </c>
      <c r="B60">
        <v>0.48899999999999999</v>
      </c>
      <c r="C60">
        <v>0.26800000000000002</v>
      </c>
      <c r="D60">
        <v>71</v>
      </c>
      <c r="E60">
        <v>107.733</v>
      </c>
      <c r="F60">
        <v>37.612000000000002</v>
      </c>
      <c r="G60">
        <v>70.122</v>
      </c>
      <c r="H60">
        <v>425.92599999999999</v>
      </c>
      <c r="I60">
        <v>34.667000000000002</v>
      </c>
      <c r="J60">
        <v>3.758</v>
      </c>
      <c r="K60">
        <v>0.41399999999999998</v>
      </c>
      <c r="L60">
        <v>0.59199999999999997</v>
      </c>
      <c r="M60">
        <v>30.318000000000001</v>
      </c>
      <c r="N60">
        <v>4</v>
      </c>
      <c r="O60">
        <v>10</v>
      </c>
      <c r="P60">
        <v>-4</v>
      </c>
      <c r="Q60">
        <v>33.332999999999998</v>
      </c>
      <c r="R60">
        <v>4.8520000000000003</v>
      </c>
      <c r="S60">
        <v>10.302</v>
      </c>
      <c r="T60">
        <v>0.316</v>
      </c>
      <c r="U60">
        <v>1</v>
      </c>
    </row>
    <row r="61" spans="1:21">
      <c r="A61" t="s">
        <v>504</v>
      </c>
      <c r="B61">
        <v>-2.5000000000000001E-2</v>
      </c>
      <c r="C61">
        <v>0</v>
      </c>
      <c r="D61">
        <v>19</v>
      </c>
      <c r="E61">
        <v>110.337</v>
      </c>
      <c r="F61">
        <v>84.977000000000004</v>
      </c>
      <c r="G61">
        <v>25.36</v>
      </c>
      <c r="H61">
        <v>275.83699999999999</v>
      </c>
      <c r="I61">
        <v>2</v>
      </c>
      <c r="J61">
        <v>3.7709999999999999</v>
      </c>
      <c r="K61">
        <v>0.43099999999999999</v>
      </c>
      <c r="L61">
        <v>0.158</v>
      </c>
      <c r="M61">
        <v>0.88900000000000001</v>
      </c>
      <c r="N61">
        <v>4.1109999999999998</v>
      </c>
      <c r="O61">
        <v>7</v>
      </c>
      <c r="P61">
        <v>-2</v>
      </c>
      <c r="Q61">
        <v>58.823999999999998</v>
      </c>
      <c r="R61">
        <v>3.5710000000000002</v>
      </c>
      <c r="S61">
        <v>8.0329999999999995</v>
      </c>
      <c r="T61">
        <v>0.377</v>
      </c>
      <c r="U61">
        <v>1</v>
      </c>
    </row>
    <row r="62" spans="1:21">
      <c r="A62" t="s">
        <v>505</v>
      </c>
      <c r="B62">
        <v>0.16800000000000001</v>
      </c>
      <c r="C62">
        <v>0.13300000000000001</v>
      </c>
      <c r="D62">
        <v>19</v>
      </c>
      <c r="E62">
        <v>63.17</v>
      </c>
      <c r="F62">
        <v>26.940999999999999</v>
      </c>
      <c r="G62">
        <v>36.228999999999999</v>
      </c>
      <c r="H62">
        <v>163.624</v>
      </c>
      <c r="I62">
        <v>9</v>
      </c>
      <c r="J62">
        <v>3.7509999999999999</v>
      </c>
      <c r="K62">
        <v>0.55400000000000005</v>
      </c>
      <c r="L62">
        <v>0.52600000000000002</v>
      </c>
      <c r="M62">
        <v>37.286000000000001</v>
      </c>
      <c r="N62">
        <v>3.5710000000000002</v>
      </c>
      <c r="O62">
        <v>3</v>
      </c>
      <c r="P62">
        <v>1</v>
      </c>
      <c r="Q62">
        <v>50</v>
      </c>
      <c r="R62">
        <v>2.3109999999999999</v>
      </c>
      <c r="S62">
        <v>4.827</v>
      </c>
      <c r="T62">
        <v>0.36299999999999999</v>
      </c>
      <c r="U62">
        <v>1</v>
      </c>
    </row>
    <row r="63" spans="1:21">
      <c r="A63" t="s">
        <v>506</v>
      </c>
      <c r="B63">
        <v>0.33600000000000002</v>
      </c>
      <c r="C63">
        <v>5.0000000000000001E-3</v>
      </c>
      <c r="D63">
        <v>22</v>
      </c>
      <c r="E63">
        <v>87.617999999999995</v>
      </c>
      <c r="F63">
        <v>35.69</v>
      </c>
      <c r="G63">
        <v>51.927999999999997</v>
      </c>
      <c r="H63">
        <v>325.47300000000001</v>
      </c>
      <c r="I63">
        <v>5</v>
      </c>
      <c r="J63">
        <v>3.9649999999999999</v>
      </c>
      <c r="K63">
        <v>0.59699999999999998</v>
      </c>
      <c r="L63">
        <v>0.27300000000000002</v>
      </c>
      <c r="M63">
        <v>2.875</v>
      </c>
      <c r="N63">
        <v>2.5</v>
      </c>
      <c r="O63">
        <v>2</v>
      </c>
      <c r="P63">
        <v>1</v>
      </c>
      <c r="Q63">
        <v>47.619</v>
      </c>
      <c r="R63">
        <v>3.8140000000000001</v>
      </c>
      <c r="S63">
        <v>9.4120000000000008</v>
      </c>
      <c r="T63">
        <v>0.69399999999999995</v>
      </c>
      <c r="U63">
        <v>1</v>
      </c>
    </row>
    <row r="64" spans="1:21">
      <c r="A64" t="s">
        <v>507</v>
      </c>
      <c r="B64">
        <v>0.47</v>
      </c>
      <c r="C64">
        <v>2E-3</v>
      </c>
      <c r="D64">
        <v>52</v>
      </c>
      <c r="E64">
        <v>119.045</v>
      </c>
      <c r="F64">
        <v>64.465000000000003</v>
      </c>
      <c r="G64">
        <v>54.581000000000003</v>
      </c>
      <c r="H64">
        <v>459.21600000000001</v>
      </c>
      <c r="I64">
        <v>4</v>
      </c>
      <c r="J64">
        <v>3.7970000000000002</v>
      </c>
      <c r="K64">
        <v>0.54400000000000004</v>
      </c>
      <c r="L64">
        <v>9.6000000000000002E-2</v>
      </c>
      <c r="M64">
        <v>23.347999999999999</v>
      </c>
      <c r="N64">
        <v>3.0870000000000002</v>
      </c>
      <c r="O64">
        <v>11</v>
      </c>
      <c r="P64">
        <v>-1</v>
      </c>
      <c r="Q64">
        <v>54.545000000000002</v>
      </c>
      <c r="R64">
        <v>5.04</v>
      </c>
      <c r="S64">
        <v>12.239000000000001</v>
      </c>
      <c r="T64">
        <v>0.28599999999999998</v>
      </c>
      <c r="U64">
        <v>1</v>
      </c>
    </row>
    <row r="65" spans="1:21">
      <c r="A65" t="s">
        <v>509</v>
      </c>
      <c r="B65">
        <v>9.4E-2</v>
      </c>
      <c r="C65">
        <v>0.5</v>
      </c>
      <c r="D65">
        <v>95</v>
      </c>
      <c r="E65">
        <v>247.96899999999999</v>
      </c>
      <c r="F65">
        <v>127.20699999999999</v>
      </c>
      <c r="G65">
        <v>120.76300000000001</v>
      </c>
      <c r="H65">
        <v>845.61800000000005</v>
      </c>
      <c r="I65">
        <v>23.286000000000001</v>
      </c>
      <c r="J65">
        <v>4.0259999999999998</v>
      </c>
      <c r="K65">
        <v>0.44900000000000001</v>
      </c>
      <c r="L65">
        <v>0.29499999999999998</v>
      </c>
      <c r="M65">
        <v>21.44</v>
      </c>
      <c r="N65">
        <v>3.28</v>
      </c>
      <c r="O65">
        <v>11</v>
      </c>
      <c r="P65">
        <v>-2</v>
      </c>
      <c r="Q65">
        <v>41.509</v>
      </c>
      <c r="R65">
        <v>5.6369999999999996</v>
      </c>
      <c r="S65">
        <v>14.932</v>
      </c>
      <c r="T65">
        <v>0.20599999999999999</v>
      </c>
      <c r="U65">
        <v>1</v>
      </c>
    </row>
    <row r="66" spans="1:21">
      <c r="A66" t="s">
        <v>510</v>
      </c>
      <c r="B66">
        <v>0.32200000000000001</v>
      </c>
      <c r="C66">
        <v>3.0000000000000001E-3</v>
      </c>
      <c r="D66">
        <v>48</v>
      </c>
      <c r="E66">
        <v>135.31</v>
      </c>
      <c r="F66">
        <v>66.474999999999994</v>
      </c>
      <c r="G66">
        <v>68.834999999999994</v>
      </c>
      <c r="H66">
        <v>366.89600000000002</v>
      </c>
      <c r="I66">
        <v>4.3330000000000002</v>
      </c>
      <c r="J66">
        <v>3.7050000000000001</v>
      </c>
      <c r="K66">
        <v>0.43</v>
      </c>
      <c r="L66">
        <v>0.125</v>
      </c>
      <c r="M66">
        <v>15.769</v>
      </c>
      <c r="N66">
        <v>3.6920000000000002</v>
      </c>
      <c r="O66">
        <v>8</v>
      </c>
      <c r="P66">
        <v>0</v>
      </c>
      <c r="Q66">
        <v>40.625</v>
      </c>
      <c r="R66">
        <v>4.5279999999999996</v>
      </c>
      <c r="S66">
        <v>9.548</v>
      </c>
      <c r="T66">
        <v>0.55100000000000005</v>
      </c>
      <c r="U66">
        <v>1</v>
      </c>
    </row>
    <row r="67" spans="1:21">
      <c r="A67" t="s">
        <v>511</v>
      </c>
      <c r="B67">
        <v>0.30299999999999999</v>
      </c>
      <c r="C67">
        <v>5.8999999999999997E-2</v>
      </c>
      <c r="D67">
        <v>49</v>
      </c>
      <c r="E67">
        <v>119.89400000000001</v>
      </c>
      <c r="F67">
        <v>57.097000000000001</v>
      </c>
      <c r="G67">
        <v>62.796999999999997</v>
      </c>
      <c r="H67">
        <v>478.66199999999998</v>
      </c>
      <c r="I67">
        <v>18.818000000000001</v>
      </c>
      <c r="J67">
        <v>4.0190000000000001</v>
      </c>
      <c r="K67">
        <v>0.56799999999999995</v>
      </c>
      <c r="L67">
        <v>0.44900000000000001</v>
      </c>
      <c r="M67">
        <v>28.933</v>
      </c>
      <c r="N67">
        <v>3.867</v>
      </c>
      <c r="O67">
        <v>8</v>
      </c>
      <c r="P67">
        <v>-2</v>
      </c>
      <c r="Q67">
        <v>38.889000000000003</v>
      </c>
      <c r="R67">
        <v>4.0439999999999996</v>
      </c>
      <c r="S67">
        <v>8.6370000000000005</v>
      </c>
      <c r="T67">
        <v>0.16500000000000001</v>
      </c>
      <c r="U67">
        <v>1</v>
      </c>
    </row>
    <row r="68" spans="1:21">
      <c r="A68" t="s">
        <v>512</v>
      </c>
      <c r="B68">
        <v>-0.158</v>
      </c>
      <c r="C68">
        <v>2.5999999999999999E-2</v>
      </c>
      <c r="D68">
        <v>91</v>
      </c>
      <c r="E68">
        <v>311.911</v>
      </c>
      <c r="F68">
        <v>215.3</v>
      </c>
      <c r="G68">
        <v>96.61</v>
      </c>
      <c r="H68">
        <v>1057.713</v>
      </c>
      <c r="I68">
        <v>25.516999999999999</v>
      </c>
      <c r="J68">
        <v>3.95</v>
      </c>
      <c r="K68">
        <v>0.52200000000000002</v>
      </c>
      <c r="L68">
        <v>0.31900000000000001</v>
      </c>
      <c r="M68">
        <v>13.792</v>
      </c>
      <c r="N68">
        <v>3.9169999999999998</v>
      </c>
      <c r="O68">
        <v>11</v>
      </c>
      <c r="P68">
        <v>1</v>
      </c>
      <c r="Q68">
        <v>56.451999999999998</v>
      </c>
      <c r="R68">
        <v>7.819</v>
      </c>
      <c r="S68">
        <v>21.053999999999998</v>
      </c>
      <c r="T68">
        <v>0.5</v>
      </c>
      <c r="U68">
        <v>1</v>
      </c>
    </row>
    <row r="69" spans="1:21">
      <c r="A69" t="s">
        <v>513</v>
      </c>
      <c r="B69">
        <v>0.25700000000000001</v>
      </c>
      <c r="C69">
        <v>0.443</v>
      </c>
      <c r="D69">
        <v>76</v>
      </c>
      <c r="E69">
        <v>269.38600000000002</v>
      </c>
      <c r="F69">
        <v>103.723</v>
      </c>
      <c r="G69">
        <v>165.66200000000001</v>
      </c>
      <c r="H69">
        <v>1004.651</v>
      </c>
      <c r="I69">
        <v>14.606</v>
      </c>
      <c r="J69">
        <v>3.8330000000000002</v>
      </c>
      <c r="K69">
        <v>0.504</v>
      </c>
      <c r="L69">
        <v>0.434</v>
      </c>
      <c r="M69">
        <v>9.0690000000000008</v>
      </c>
      <c r="N69">
        <v>3.69</v>
      </c>
      <c r="O69">
        <v>14</v>
      </c>
      <c r="P69">
        <v>2</v>
      </c>
      <c r="Q69">
        <v>41.667000000000002</v>
      </c>
      <c r="R69">
        <v>8.3350000000000009</v>
      </c>
      <c r="S69">
        <v>20.123000000000001</v>
      </c>
      <c r="T69">
        <v>0.55300000000000005</v>
      </c>
      <c r="U69">
        <v>1</v>
      </c>
    </row>
    <row r="70" spans="1:21">
      <c r="A70" t="s">
        <v>513</v>
      </c>
      <c r="B70">
        <v>3.3000000000000002E-2</v>
      </c>
      <c r="C70">
        <v>3.3000000000000002E-2</v>
      </c>
      <c r="D70">
        <v>24</v>
      </c>
      <c r="E70">
        <v>75.269000000000005</v>
      </c>
      <c r="F70">
        <v>26.963999999999999</v>
      </c>
      <c r="G70">
        <v>48.305</v>
      </c>
      <c r="H70">
        <v>257.471</v>
      </c>
      <c r="I70">
        <v>13</v>
      </c>
      <c r="J70">
        <v>4.0389999999999997</v>
      </c>
      <c r="K70">
        <v>0.501</v>
      </c>
      <c r="L70">
        <v>0.58299999999999996</v>
      </c>
      <c r="M70">
        <v>28.454999999999998</v>
      </c>
      <c r="N70">
        <v>4.2729999999999997</v>
      </c>
      <c r="O70">
        <v>5</v>
      </c>
      <c r="P70">
        <v>-1</v>
      </c>
      <c r="Q70">
        <v>31.579000000000001</v>
      </c>
      <c r="R70">
        <v>2.653</v>
      </c>
      <c r="S70">
        <v>6.4480000000000004</v>
      </c>
      <c r="T70">
        <v>0.192</v>
      </c>
      <c r="U70">
        <v>1</v>
      </c>
    </row>
    <row r="71" spans="1:21">
      <c r="A71" t="s">
        <v>515</v>
      </c>
      <c r="B71">
        <v>-2.1000000000000001E-2</v>
      </c>
      <c r="C71">
        <v>0</v>
      </c>
      <c r="D71">
        <v>29</v>
      </c>
      <c r="E71">
        <v>99.713999999999999</v>
      </c>
      <c r="F71">
        <v>62.277000000000001</v>
      </c>
      <c r="G71">
        <v>37.436</v>
      </c>
      <c r="H71">
        <v>321.392</v>
      </c>
      <c r="I71">
        <v>1</v>
      </c>
      <c r="J71">
        <v>3.9889999999999999</v>
      </c>
      <c r="K71">
        <v>0.50700000000000001</v>
      </c>
      <c r="L71">
        <v>6.9000000000000006E-2</v>
      </c>
      <c r="M71">
        <v>19.667000000000002</v>
      </c>
      <c r="N71">
        <v>4.444</v>
      </c>
      <c r="O71">
        <v>5</v>
      </c>
      <c r="P71">
        <v>0</v>
      </c>
      <c r="Q71">
        <v>60</v>
      </c>
      <c r="R71">
        <v>3.2650000000000001</v>
      </c>
      <c r="S71">
        <v>6.5250000000000004</v>
      </c>
      <c r="T71">
        <v>0.30499999999999999</v>
      </c>
      <c r="U71">
        <v>1</v>
      </c>
    </row>
    <row r="72" spans="1:21">
      <c r="A72" t="s">
        <v>516</v>
      </c>
      <c r="B72">
        <v>-2.3E-2</v>
      </c>
      <c r="C72">
        <v>3.5999999999999997E-2</v>
      </c>
      <c r="D72">
        <v>21</v>
      </c>
      <c r="E72">
        <v>137.584</v>
      </c>
      <c r="F72">
        <v>32.520000000000003</v>
      </c>
      <c r="G72">
        <v>105.06399999999999</v>
      </c>
      <c r="H72">
        <v>420.13099999999997</v>
      </c>
      <c r="I72">
        <v>11.714</v>
      </c>
      <c r="J72">
        <v>3.9729999999999999</v>
      </c>
      <c r="K72">
        <v>0.56200000000000006</v>
      </c>
      <c r="L72">
        <v>0.66700000000000004</v>
      </c>
      <c r="M72">
        <v>16.832999999999998</v>
      </c>
      <c r="N72">
        <v>5.1669999999999998</v>
      </c>
      <c r="O72">
        <v>4</v>
      </c>
      <c r="P72">
        <v>1</v>
      </c>
      <c r="Q72">
        <v>36.841999999999999</v>
      </c>
      <c r="R72">
        <v>4.8419999999999996</v>
      </c>
      <c r="S72">
        <v>13.122999999999999</v>
      </c>
      <c r="T72">
        <v>0.79500000000000004</v>
      </c>
      <c r="U72">
        <v>1</v>
      </c>
    </row>
    <row r="73" spans="1:21">
      <c r="A73" t="s">
        <v>517</v>
      </c>
      <c r="B73">
        <v>0.26500000000000001</v>
      </c>
      <c r="C73">
        <v>0.77100000000000002</v>
      </c>
      <c r="D73">
        <v>113</v>
      </c>
      <c r="E73">
        <v>275.637</v>
      </c>
      <c r="F73">
        <v>131.69200000000001</v>
      </c>
      <c r="G73">
        <v>143.94499999999999</v>
      </c>
      <c r="H73">
        <v>1053.684</v>
      </c>
      <c r="I73">
        <v>18.510999999999999</v>
      </c>
      <c r="J73">
        <v>3.9</v>
      </c>
      <c r="K73">
        <v>0.45100000000000001</v>
      </c>
      <c r="L73">
        <v>0.41599999999999998</v>
      </c>
      <c r="M73">
        <v>36.817999999999998</v>
      </c>
      <c r="N73">
        <v>5.2270000000000003</v>
      </c>
      <c r="O73">
        <v>14</v>
      </c>
      <c r="P73">
        <v>-1</v>
      </c>
      <c r="Q73">
        <v>29.577000000000002</v>
      </c>
      <c r="R73">
        <v>8.1890000000000001</v>
      </c>
      <c r="S73">
        <v>20.219000000000001</v>
      </c>
      <c r="T73">
        <v>0.56200000000000006</v>
      </c>
      <c r="U73">
        <v>1</v>
      </c>
    </row>
    <row r="74" spans="1:21">
      <c r="A74" t="s">
        <v>518</v>
      </c>
      <c r="B74">
        <v>0.65</v>
      </c>
      <c r="C74">
        <v>0.81599999999999995</v>
      </c>
      <c r="D74">
        <v>64</v>
      </c>
      <c r="E74">
        <v>56.646999999999998</v>
      </c>
      <c r="F74">
        <v>33.701999999999998</v>
      </c>
      <c r="G74">
        <v>22.945</v>
      </c>
      <c r="H74">
        <v>445.642</v>
      </c>
      <c r="I74">
        <v>22.856999999999999</v>
      </c>
      <c r="J74">
        <v>3.8820000000000001</v>
      </c>
      <c r="K74">
        <v>0.498</v>
      </c>
      <c r="L74">
        <v>0.438</v>
      </c>
      <c r="M74">
        <v>34.384999999999998</v>
      </c>
      <c r="N74">
        <v>5.1539999999999999</v>
      </c>
      <c r="O74">
        <v>9</v>
      </c>
      <c r="P74">
        <v>4</v>
      </c>
      <c r="Q74">
        <v>42.5</v>
      </c>
      <c r="R74">
        <v>4.5990000000000002</v>
      </c>
      <c r="S74">
        <v>10.786</v>
      </c>
      <c r="T74">
        <v>0.57699999999999996</v>
      </c>
      <c r="U74">
        <v>1</v>
      </c>
    </row>
    <row r="75" spans="1:21">
      <c r="A75" t="s">
        <v>519</v>
      </c>
      <c r="B75">
        <v>0.221</v>
      </c>
      <c r="C75">
        <v>6.0000000000000001E-3</v>
      </c>
      <c r="D75">
        <v>54</v>
      </c>
      <c r="E75">
        <v>149.96199999999999</v>
      </c>
      <c r="F75">
        <v>71.069999999999993</v>
      </c>
      <c r="G75">
        <v>78.891999999999996</v>
      </c>
      <c r="H75">
        <v>512.63300000000004</v>
      </c>
      <c r="I75">
        <v>8.8420000000000005</v>
      </c>
      <c r="J75">
        <v>3.855</v>
      </c>
      <c r="K75">
        <v>0.40400000000000003</v>
      </c>
      <c r="L75">
        <v>0.35199999999999998</v>
      </c>
      <c r="M75">
        <v>26.471</v>
      </c>
      <c r="N75">
        <v>4.2939999999999996</v>
      </c>
      <c r="O75">
        <v>9</v>
      </c>
      <c r="P75">
        <v>-1</v>
      </c>
      <c r="Q75">
        <v>40</v>
      </c>
      <c r="R75">
        <v>4.9050000000000002</v>
      </c>
      <c r="S75">
        <v>12.409000000000001</v>
      </c>
      <c r="T75">
        <v>0.438</v>
      </c>
      <c r="U75">
        <v>1</v>
      </c>
    </row>
    <row r="76" spans="1:21">
      <c r="A76" t="s">
        <v>519</v>
      </c>
      <c r="B76">
        <v>0.192</v>
      </c>
      <c r="C76">
        <v>1.7000000000000001E-2</v>
      </c>
      <c r="D76">
        <v>26</v>
      </c>
      <c r="E76">
        <v>33.177</v>
      </c>
      <c r="F76">
        <v>5.4020000000000001</v>
      </c>
      <c r="G76">
        <v>27.774999999999999</v>
      </c>
      <c r="H76">
        <v>129.29499999999999</v>
      </c>
      <c r="I76">
        <v>22</v>
      </c>
      <c r="J76">
        <v>3.669</v>
      </c>
      <c r="K76">
        <v>0.4</v>
      </c>
      <c r="L76">
        <v>0.88500000000000001</v>
      </c>
      <c r="M76">
        <v>73</v>
      </c>
      <c r="N76">
        <v>4.7779999999999996</v>
      </c>
      <c r="O76">
        <v>1</v>
      </c>
      <c r="P76">
        <v>-1</v>
      </c>
      <c r="Q76">
        <v>15.789</v>
      </c>
      <c r="R76">
        <v>2.0139999999999998</v>
      </c>
      <c r="S76">
        <v>4.1989999999999998</v>
      </c>
      <c r="T76">
        <v>0.38300000000000001</v>
      </c>
      <c r="U76">
        <v>1</v>
      </c>
    </row>
    <row r="77" spans="1:21">
      <c r="A77" t="s">
        <v>522</v>
      </c>
      <c r="B77">
        <v>0.84</v>
      </c>
      <c r="C77">
        <v>0.73899999999999999</v>
      </c>
      <c r="D77">
        <v>63</v>
      </c>
      <c r="E77">
        <v>31.108000000000001</v>
      </c>
      <c r="F77">
        <v>11.786</v>
      </c>
      <c r="G77">
        <v>19.321999999999999</v>
      </c>
      <c r="H77">
        <v>502.96100000000001</v>
      </c>
      <c r="I77">
        <v>14</v>
      </c>
      <c r="J77">
        <v>3.9249999999999998</v>
      </c>
      <c r="K77">
        <v>0.48699999999999999</v>
      </c>
      <c r="L77">
        <v>0.23799999999999999</v>
      </c>
      <c r="M77">
        <v>2.6429999999999998</v>
      </c>
      <c r="N77">
        <v>3.5</v>
      </c>
      <c r="O77">
        <v>9</v>
      </c>
      <c r="P77">
        <v>1</v>
      </c>
      <c r="Q77">
        <v>46.154000000000003</v>
      </c>
      <c r="R77">
        <v>5.4029999999999996</v>
      </c>
      <c r="S77">
        <v>13.63</v>
      </c>
      <c r="T77">
        <v>0.11</v>
      </c>
      <c r="U77">
        <v>1</v>
      </c>
    </row>
    <row r="78" spans="1:21">
      <c r="A78" t="s">
        <v>522</v>
      </c>
      <c r="B78">
        <v>0.25800000000000001</v>
      </c>
      <c r="C78">
        <v>6.0000000000000001E-3</v>
      </c>
      <c r="D78">
        <v>19</v>
      </c>
      <c r="E78">
        <v>7.6360000000000001</v>
      </c>
      <c r="F78">
        <v>6.4290000000000003</v>
      </c>
      <c r="G78">
        <v>1.208</v>
      </c>
      <c r="H78">
        <v>101.167</v>
      </c>
      <c r="I78">
        <v>7</v>
      </c>
      <c r="J78">
        <v>3.53</v>
      </c>
      <c r="K78">
        <v>0.371</v>
      </c>
      <c r="L78">
        <v>0.42099999999999999</v>
      </c>
      <c r="M78">
        <v>15.778</v>
      </c>
      <c r="N78">
        <v>3.8889999999999998</v>
      </c>
      <c r="O78">
        <v>4</v>
      </c>
      <c r="P78">
        <v>2</v>
      </c>
      <c r="Q78">
        <v>46.667000000000002</v>
      </c>
      <c r="R78">
        <v>2.0350000000000001</v>
      </c>
      <c r="S78">
        <v>4.4050000000000002</v>
      </c>
      <c r="T78">
        <v>0.13900000000000001</v>
      </c>
      <c r="U78">
        <v>1</v>
      </c>
    </row>
    <row r="79" spans="1:21">
      <c r="A79" t="s">
        <v>522</v>
      </c>
      <c r="B79">
        <v>0.11600000000000001</v>
      </c>
      <c r="C79">
        <v>0.04</v>
      </c>
      <c r="D79">
        <v>26</v>
      </c>
      <c r="E79">
        <v>57.514000000000003</v>
      </c>
      <c r="F79">
        <v>14.04</v>
      </c>
      <c r="G79">
        <v>43.475000000000001</v>
      </c>
      <c r="H79">
        <v>232.59899999999999</v>
      </c>
      <c r="I79">
        <v>12</v>
      </c>
      <c r="J79">
        <v>4.0670000000000002</v>
      </c>
      <c r="K79">
        <v>0.54300000000000004</v>
      </c>
      <c r="L79">
        <v>0.5</v>
      </c>
      <c r="M79">
        <v>12.444000000000001</v>
      </c>
      <c r="N79">
        <v>4.3330000000000002</v>
      </c>
      <c r="O79">
        <v>4</v>
      </c>
      <c r="P79">
        <v>2</v>
      </c>
      <c r="Q79">
        <v>37.5</v>
      </c>
      <c r="R79">
        <v>2.0569999999999999</v>
      </c>
      <c r="S79">
        <v>4.4589999999999996</v>
      </c>
      <c r="T79">
        <v>0.48699999999999999</v>
      </c>
      <c r="U79">
        <v>1</v>
      </c>
    </row>
    <row r="80" spans="1:21">
      <c r="A80" t="s">
        <v>523</v>
      </c>
      <c r="B80">
        <v>0.14499999999999999</v>
      </c>
      <c r="C80">
        <v>1E-3</v>
      </c>
      <c r="D80">
        <v>30</v>
      </c>
      <c r="E80">
        <v>115.83199999999999</v>
      </c>
      <c r="F80">
        <v>85.641000000000005</v>
      </c>
      <c r="G80">
        <v>30.190999999999999</v>
      </c>
      <c r="H80">
        <v>311.23899999999998</v>
      </c>
      <c r="I80">
        <v>1</v>
      </c>
      <c r="J80">
        <v>3.6019999999999999</v>
      </c>
      <c r="K80">
        <v>0.41299999999999998</v>
      </c>
      <c r="L80">
        <v>6.7000000000000004E-2</v>
      </c>
      <c r="M80">
        <v>-4</v>
      </c>
      <c r="N80">
        <v>4.3079999999999998</v>
      </c>
      <c r="O80">
        <v>9</v>
      </c>
      <c r="P80">
        <v>0</v>
      </c>
      <c r="Q80">
        <v>62.5</v>
      </c>
      <c r="R80">
        <v>4.4020000000000001</v>
      </c>
      <c r="S80">
        <v>9.41</v>
      </c>
      <c r="T80">
        <v>0.46200000000000002</v>
      </c>
      <c r="U80">
        <v>1</v>
      </c>
    </row>
    <row r="81" spans="1:21">
      <c r="A81" t="s">
        <v>523</v>
      </c>
      <c r="B81">
        <v>-2.9000000000000001E-2</v>
      </c>
      <c r="C81">
        <v>6.4000000000000001E-2</v>
      </c>
      <c r="D81">
        <v>21</v>
      </c>
      <c r="E81">
        <v>106.765</v>
      </c>
      <c r="F81">
        <v>57.252000000000002</v>
      </c>
      <c r="G81">
        <v>49.512999999999998</v>
      </c>
      <c r="H81">
        <v>325.27199999999999</v>
      </c>
      <c r="I81">
        <v>11</v>
      </c>
      <c r="J81">
        <v>4.0999999999999996</v>
      </c>
      <c r="K81">
        <v>0.53200000000000003</v>
      </c>
      <c r="L81">
        <v>0.57099999999999995</v>
      </c>
      <c r="M81">
        <v>1.75</v>
      </c>
      <c r="N81">
        <v>4.25</v>
      </c>
      <c r="O81">
        <v>6</v>
      </c>
      <c r="P81">
        <v>-2</v>
      </c>
      <c r="Q81">
        <v>42.104999999999997</v>
      </c>
      <c r="R81">
        <v>3.0379999999999998</v>
      </c>
      <c r="S81">
        <v>6.4980000000000002</v>
      </c>
      <c r="T81">
        <v>0.41399999999999998</v>
      </c>
      <c r="U81">
        <v>1</v>
      </c>
    </row>
    <row r="82" spans="1:21">
      <c r="A82" t="s">
        <v>524</v>
      </c>
      <c r="B82">
        <v>2E-3</v>
      </c>
      <c r="C82">
        <v>0.52300000000000002</v>
      </c>
      <c r="D82">
        <v>26</v>
      </c>
      <c r="E82">
        <v>137.69399999999999</v>
      </c>
      <c r="F82">
        <v>32.631</v>
      </c>
      <c r="G82">
        <v>105.06399999999999</v>
      </c>
      <c r="H82">
        <v>527.61900000000003</v>
      </c>
      <c r="I82">
        <v>16</v>
      </c>
      <c r="J82">
        <v>4.3570000000000002</v>
      </c>
      <c r="K82">
        <v>0.45700000000000002</v>
      </c>
      <c r="L82">
        <v>0.65400000000000003</v>
      </c>
      <c r="M82">
        <v>28.4</v>
      </c>
      <c r="N82">
        <v>4.3</v>
      </c>
      <c r="O82">
        <v>5</v>
      </c>
      <c r="P82">
        <v>2</v>
      </c>
      <c r="Q82">
        <v>32</v>
      </c>
      <c r="R82">
        <v>3.9249999999999998</v>
      </c>
      <c r="S82">
        <v>8.125</v>
      </c>
      <c r="T82">
        <v>0.68100000000000005</v>
      </c>
      <c r="U82">
        <v>1</v>
      </c>
    </row>
    <row r="83" spans="1:21">
      <c r="A83" t="s">
        <v>525</v>
      </c>
      <c r="B83">
        <v>-2.5999999999999999E-2</v>
      </c>
      <c r="C83">
        <v>3.0000000000000001E-3</v>
      </c>
      <c r="D83">
        <v>30</v>
      </c>
      <c r="E83">
        <v>69.010000000000005</v>
      </c>
      <c r="F83">
        <v>37.612000000000002</v>
      </c>
      <c r="G83">
        <v>31.398</v>
      </c>
      <c r="H83">
        <v>186.773</v>
      </c>
      <c r="I83">
        <v>7</v>
      </c>
      <c r="J83">
        <v>3.84</v>
      </c>
      <c r="K83">
        <v>0.45200000000000001</v>
      </c>
      <c r="L83">
        <v>0.26700000000000002</v>
      </c>
      <c r="M83">
        <v>55.076999999999998</v>
      </c>
      <c r="N83">
        <v>4.6150000000000002</v>
      </c>
      <c r="O83">
        <v>4</v>
      </c>
      <c r="P83">
        <v>0</v>
      </c>
      <c r="Q83">
        <v>42.856999999999999</v>
      </c>
      <c r="R83">
        <v>2.452</v>
      </c>
      <c r="S83">
        <v>6.3360000000000003</v>
      </c>
      <c r="T83">
        <v>0.38</v>
      </c>
      <c r="U83">
        <v>1</v>
      </c>
    </row>
    <row r="84" spans="1:21">
      <c r="A84" t="s">
        <v>525</v>
      </c>
      <c r="B84">
        <v>-0.114</v>
      </c>
      <c r="C84">
        <v>0</v>
      </c>
      <c r="D84">
        <v>16</v>
      </c>
      <c r="E84">
        <v>80.792000000000002</v>
      </c>
      <c r="F84">
        <v>43.93</v>
      </c>
      <c r="G84">
        <v>36.862000000000002</v>
      </c>
      <c r="H84">
        <v>216.864</v>
      </c>
      <c r="I84">
        <v>2</v>
      </c>
      <c r="J84">
        <v>4.0549999999999997</v>
      </c>
      <c r="K84">
        <v>0.47199999999999998</v>
      </c>
      <c r="L84">
        <v>0.188</v>
      </c>
      <c r="M84">
        <v>58.777999999999999</v>
      </c>
      <c r="N84">
        <v>5.3330000000000002</v>
      </c>
      <c r="O84">
        <v>4</v>
      </c>
      <c r="P84">
        <v>-1</v>
      </c>
      <c r="Q84">
        <v>40</v>
      </c>
      <c r="R84">
        <v>2.3570000000000002</v>
      </c>
      <c r="S84">
        <v>4.641</v>
      </c>
      <c r="T84">
        <v>0.74299999999999999</v>
      </c>
      <c r="U84">
        <v>1</v>
      </c>
    </row>
    <row r="85" spans="1:21">
      <c r="A85" t="s">
        <v>525</v>
      </c>
      <c r="B85">
        <v>-0.13600000000000001</v>
      </c>
      <c r="C85">
        <v>2E-3</v>
      </c>
      <c r="D85">
        <v>26</v>
      </c>
      <c r="E85">
        <v>105.917</v>
      </c>
      <c r="F85">
        <v>44.328000000000003</v>
      </c>
      <c r="G85">
        <v>61.588999999999999</v>
      </c>
      <c r="H85">
        <v>290.16000000000003</v>
      </c>
      <c r="I85">
        <v>7</v>
      </c>
      <c r="J85">
        <v>3.9180000000000001</v>
      </c>
      <c r="K85">
        <v>0.58599999999999997</v>
      </c>
      <c r="L85">
        <v>0.308</v>
      </c>
      <c r="M85">
        <v>37</v>
      </c>
      <c r="N85">
        <v>4.0910000000000002</v>
      </c>
      <c r="O85">
        <v>3</v>
      </c>
      <c r="P85">
        <v>0</v>
      </c>
      <c r="Q85">
        <v>47.826000000000001</v>
      </c>
      <c r="R85">
        <v>2.927</v>
      </c>
      <c r="S85">
        <v>5.7169999999999996</v>
      </c>
      <c r="T85">
        <v>0.46</v>
      </c>
      <c r="U85">
        <v>1</v>
      </c>
    </row>
    <row r="86" spans="1:21">
      <c r="A86" t="s">
        <v>526</v>
      </c>
      <c r="B86">
        <v>0.80900000000000005</v>
      </c>
      <c r="C86">
        <v>0.94</v>
      </c>
      <c r="D86">
        <v>186</v>
      </c>
      <c r="E86">
        <v>193.161</v>
      </c>
      <c r="F86">
        <v>101.381</v>
      </c>
      <c r="G86">
        <v>91.78</v>
      </c>
      <c r="H86">
        <v>1512.7560000000001</v>
      </c>
      <c r="I86">
        <v>58.957000000000001</v>
      </c>
      <c r="J86">
        <v>4.0549999999999997</v>
      </c>
      <c r="K86">
        <v>0.49399999999999999</v>
      </c>
      <c r="L86">
        <v>0.61799999999999999</v>
      </c>
      <c r="M86">
        <v>43.726999999999997</v>
      </c>
      <c r="N86">
        <v>4.7270000000000003</v>
      </c>
      <c r="O86">
        <v>14</v>
      </c>
      <c r="P86">
        <v>4</v>
      </c>
      <c r="Q86">
        <v>34.694000000000003</v>
      </c>
      <c r="R86">
        <v>8.5250000000000004</v>
      </c>
      <c r="S86">
        <v>27.736000000000001</v>
      </c>
      <c r="T86">
        <v>0.46200000000000002</v>
      </c>
      <c r="U86">
        <v>1</v>
      </c>
    </row>
    <row r="87" spans="1:21">
      <c r="A87" t="s">
        <v>526</v>
      </c>
      <c r="B87">
        <v>-7.0000000000000007E-2</v>
      </c>
      <c r="C87">
        <v>1E-3</v>
      </c>
      <c r="D87">
        <v>27</v>
      </c>
      <c r="E87">
        <v>110.869</v>
      </c>
      <c r="F87">
        <v>40.826000000000001</v>
      </c>
      <c r="G87">
        <v>70.042000000000002</v>
      </c>
      <c r="H87">
        <v>376.75599999999997</v>
      </c>
      <c r="I87">
        <v>2</v>
      </c>
      <c r="J87">
        <v>3.9089999999999998</v>
      </c>
      <c r="K87">
        <v>0.52200000000000002</v>
      </c>
      <c r="L87">
        <v>0.14799999999999999</v>
      </c>
      <c r="M87">
        <v>12.167</v>
      </c>
      <c r="N87">
        <v>3.5</v>
      </c>
      <c r="O87">
        <v>7</v>
      </c>
      <c r="P87">
        <v>0</v>
      </c>
      <c r="Q87">
        <v>45.832999999999998</v>
      </c>
      <c r="R87">
        <v>3.7629999999999999</v>
      </c>
      <c r="S87">
        <v>11.098000000000001</v>
      </c>
      <c r="T87">
        <v>0.66900000000000004</v>
      </c>
      <c r="U87">
        <v>1</v>
      </c>
    </row>
    <row r="88" spans="1:21">
      <c r="A88" t="s">
        <v>529</v>
      </c>
      <c r="B88">
        <v>0.44500000000000001</v>
      </c>
      <c r="C88">
        <v>0.76900000000000002</v>
      </c>
      <c r="D88">
        <v>40</v>
      </c>
      <c r="E88">
        <v>120.039</v>
      </c>
      <c r="F88">
        <v>27.052</v>
      </c>
      <c r="G88">
        <v>92.986999999999995</v>
      </c>
      <c r="H88">
        <v>503.113</v>
      </c>
      <c r="I88">
        <v>14.875</v>
      </c>
      <c r="J88">
        <v>3.95</v>
      </c>
      <c r="K88">
        <v>0.56499999999999995</v>
      </c>
      <c r="L88">
        <v>0.4</v>
      </c>
      <c r="M88">
        <v>17.067</v>
      </c>
      <c r="N88">
        <v>3.4</v>
      </c>
      <c r="O88">
        <v>4</v>
      </c>
      <c r="P88">
        <v>2</v>
      </c>
      <c r="Q88">
        <v>38.234999999999999</v>
      </c>
      <c r="R88">
        <v>5.0609999999999999</v>
      </c>
      <c r="S88">
        <v>12.898999999999999</v>
      </c>
      <c r="T88">
        <v>0.17699999999999999</v>
      </c>
      <c r="U88">
        <v>1</v>
      </c>
    </row>
    <row r="89" spans="1:21">
      <c r="A89" t="s">
        <v>529</v>
      </c>
      <c r="B89">
        <v>5.2999999999999999E-2</v>
      </c>
      <c r="C89">
        <v>1E-3</v>
      </c>
      <c r="D89">
        <v>19</v>
      </c>
      <c r="E89">
        <v>82.992999999999995</v>
      </c>
      <c r="F89">
        <v>22.611000000000001</v>
      </c>
      <c r="G89">
        <v>60.381</v>
      </c>
      <c r="H89">
        <v>305.48700000000002</v>
      </c>
      <c r="I89">
        <v>2</v>
      </c>
      <c r="J89">
        <v>4.0410000000000004</v>
      </c>
      <c r="K89">
        <v>0.501</v>
      </c>
      <c r="L89">
        <v>0.158</v>
      </c>
      <c r="M89">
        <v>32.636000000000003</v>
      </c>
      <c r="N89">
        <v>4</v>
      </c>
      <c r="O89">
        <v>4</v>
      </c>
      <c r="P89">
        <v>2</v>
      </c>
      <c r="Q89">
        <v>50</v>
      </c>
      <c r="R89">
        <v>2.2050000000000001</v>
      </c>
      <c r="S89">
        <v>5.3860000000000001</v>
      </c>
      <c r="T89">
        <v>0.65200000000000002</v>
      </c>
      <c r="U89">
        <v>1</v>
      </c>
    </row>
    <row r="90" spans="1:21">
      <c r="A90" t="s">
        <v>451</v>
      </c>
      <c r="B90">
        <v>0.318</v>
      </c>
      <c r="C90">
        <v>0.42799999999999999</v>
      </c>
      <c r="D90">
        <v>79</v>
      </c>
      <c r="E90">
        <v>118.896</v>
      </c>
      <c r="F90">
        <v>53.683999999999997</v>
      </c>
      <c r="G90">
        <v>65.212000000000003</v>
      </c>
      <c r="H90">
        <v>441.49200000000002</v>
      </c>
      <c r="I90">
        <v>19.5</v>
      </c>
      <c r="J90">
        <v>3.7269999999999999</v>
      </c>
      <c r="K90">
        <v>0.437</v>
      </c>
      <c r="L90">
        <v>0.35399999999999998</v>
      </c>
      <c r="M90">
        <v>36.817999999999998</v>
      </c>
      <c r="N90">
        <v>4.6820000000000004</v>
      </c>
      <c r="O90">
        <v>12</v>
      </c>
      <c r="P90">
        <v>-2</v>
      </c>
      <c r="Q90">
        <v>37.209000000000003</v>
      </c>
      <c r="R90">
        <v>5.4710000000000001</v>
      </c>
      <c r="S90">
        <v>15.340999999999999</v>
      </c>
      <c r="T90">
        <v>0.35599999999999998</v>
      </c>
      <c r="U90">
        <v>0</v>
      </c>
    </row>
    <row r="91" spans="1:21">
      <c r="A91" t="s">
        <v>452</v>
      </c>
      <c r="B91">
        <v>0.27300000000000002</v>
      </c>
      <c r="C91">
        <v>0.82</v>
      </c>
      <c r="D91">
        <v>65</v>
      </c>
      <c r="E91">
        <v>149.67099999999999</v>
      </c>
      <c r="F91">
        <v>43.973999999999997</v>
      </c>
      <c r="G91">
        <v>105.697</v>
      </c>
      <c r="H91">
        <v>457.57400000000001</v>
      </c>
      <c r="I91">
        <v>28.625</v>
      </c>
      <c r="J91">
        <v>3.8580000000000001</v>
      </c>
      <c r="K91">
        <v>0.49</v>
      </c>
      <c r="L91">
        <v>0.49199999999999999</v>
      </c>
      <c r="M91">
        <v>33.231000000000002</v>
      </c>
      <c r="N91">
        <v>3.4620000000000002</v>
      </c>
      <c r="O91">
        <v>4</v>
      </c>
      <c r="P91">
        <v>-2</v>
      </c>
      <c r="Q91">
        <v>33.332999999999998</v>
      </c>
      <c r="R91">
        <v>4.3650000000000002</v>
      </c>
      <c r="S91">
        <v>12.833</v>
      </c>
      <c r="T91">
        <v>0.316</v>
      </c>
      <c r="U91">
        <v>0</v>
      </c>
    </row>
    <row r="92" spans="1:21">
      <c r="A92" t="s">
        <v>452</v>
      </c>
      <c r="B92">
        <v>0.22700000000000001</v>
      </c>
      <c r="C92">
        <v>0.20399999999999999</v>
      </c>
      <c r="D92">
        <v>30</v>
      </c>
      <c r="E92">
        <v>92.811999999999998</v>
      </c>
      <c r="F92">
        <v>23.661000000000001</v>
      </c>
      <c r="G92">
        <v>69.150999999999996</v>
      </c>
      <c r="H92">
        <v>276.70600000000002</v>
      </c>
      <c r="I92">
        <v>19.077000000000002</v>
      </c>
      <c r="J92">
        <v>3.7360000000000002</v>
      </c>
      <c r="K92">
        <v>0.45700000000000002</v>
      </c>
      <c r="L92">
        <v>0.86699999999999999</v>
      </c>
      <c r="M92">
        <v>31.635999999999999</v>
      </c>
      <c r="N92">
        <v>4.7270000000000003</v>
      </c>
      <c r="O92">
        <v>4</v>
      </c>
      <c r="P92">
        <v>0</v>
      </c>
      <c r="Q92">
        <v>25</v>
      </c>
      <c r="R92">
        <v>4.556</v>
      </c>
      <c r="S92">
        <v>11.366</v>
      </c>
      <c r="T92">
        <v>0.68100000000000005</v>
      </c>
      <c r="U92">
        <v>0</v>
      </c>
    </row>
    <row r="93" spans="1:21">
      <c r="A93" t="s">
        <v>453</v>
      </c>
      <c r="B93">
        <v>0.09</v>
      </c>
      <c r="C93">
        <v>1E-3</v>
      </c>
      <c r="D93">
        <v>17</v>
      </c>
      <c r="E93">
        <v>77.352999999999994</v>
      </c>
      <c r="F93">
        <v>37.500999999999998</v>
      </c>
      <c r="G93">
        <v>39.851999999999997</v>
      </c>
      <c r="H93">
        <v>242.66200000000001</v>
      </c>
      <c r="I93">
        <v>6</v>
      </c>
      <c r="J93">
        <v>4.0359999999999996</v>
      </c>
      <c r="K93">
        <v>0.58799999999999997</v>
      </c>
      <c r="L93">
        <v>0.41199999999999998</v>
      </c>
      <c r="M93">
        <v>-33.332999999999998</v>
      </c>
      <c r="N93">
        <v>4.6669999999999998</v>
      </c>
      <c r="O93">
        <v>3</v>
      </c>
      <c r="P93">
        <v>-1</v>
      </c>
      <c r="Q93">
        <v>46.667000000000002</v>
      </c>
      <c r="R93">
        <v>2.56</v>
      </c>
      <c r="S93">
        <v>5.5330000000000004</v>
      </c>
      <c r="T93">
        <v>0.69899999999999995</v>
      </c>
      <c r="U93">
        <v>0</v>
      </c>
    </row>
    <row r="94" spans="1:21">
      <c r="A94" t="s">
        <v>453</v>
      </c>
      <c r="B94">
        <v>0.17299999999999999</v>
      </c>
      <c r="C94">
        <v>0.01</v>
      </c>
      <c r="D94">
        <v>18</v>
      </c>
      <c r="E94">
        <v>60.935000000000002</v>
      </c>
      <c r="F94">
        <v>15.045</v>
      </c>
      <c r="G94">
        <v>45.89</v>
      </c>
      <c r="H94">
        <v>203.965</v>
      </c>
      <c r="I94">
        <v>11</v>
      </c>
      <c r="J94">
        <v>3.8969999999999998</v>
      </c>
      <c r="K94">
        <v>0.63100000000000001</v>
      </c>
      <c r="L94">
        <v>0.66700000000000004</v>
      </c>
      <c r="M94">
        <v>44.856999999999999</v>
      </c>
      <c r="N94">
        <v>4.7140000000000004</v>
      </c>
      <c r="O94">
        <v>3</v>
      </c>
      <c r="P94">
        <v>0</v>
      </c>
      <c r="Q94">
        <v>23.529</v>
      </c>
      <c r="R94">
        <v>2.62</v>
      </c>
      <c r="S94">
        <v>4.9180000000000001</v>
      </c>
      <c r="T94">
        <v>0.26700000000000002</v>
      </c>
      <c r="U94">
        <v>0</v>
      </c>
    </row>
    <row r="95" spans="1:21">
      <c r="A95" t="s">
        <v>454</v>
      </c>
      <c r="B95">
        <v>0.42299999999999999</v>
      </c>
      <c r="C95">
        <v>0.69799999999999995</v>
      </c>
      <c r="D95">
        <v>39</v>
      </c>
      <c r="E95">
        <v>120.623</v>
      </c>
      <c r="F95">
        <v>48.006999999999998</v>
      </c>
      <c r="G95">
        <v>72.616</v>
      </c>
      <c r="H95">
        <v>496.505</v>
      </c>
      <c r="I95">
        <v>21.042999999999999</v>
      </c>
      <c r="J95">
        <v>3.952</v>
      </c>
      <c r="K95">
        <v>0.61299999999999999</v>
      </c>
      <c r="L95">
        <v>0.59</v>
      </c>
      <c r="M95">
        <v>65.635999999999996</v>
      </c>
      <c r="N95">
        <v>5.4550000000000001</v>
      </c>
      <c r="O95">
        <v>3</v>
      </c>
      <c r="P95">
        <v>2</v>
      </c>
      <c r="Q95">
        <v>31.25</v>
      </c>
      <c r="R95">
        <v>4.7309999999999999</v>
      </c>
      <c r="S95">
        <v>13.946</v>
      </c>
      <c r="T95">
        <v>9.2999999999999999E-2</v>
      </c>
      <c r="U95">
        <v>0</v>
      </c>
    </row>
    <row r="96" spans="1:21">
      <c r="A96" t="s">
        <v>456</v>
      </c>
      <c r="B96">
        <v>0.159</v>
      </c>
      <c r="C96">
        <v>1E-3</v>
      </c>
      <c r="D96">
        <v>17</v>
      </c>
      <c r="E96">
        <v>81.811000000000007</v>
      </c>
      <c r="F96">
        <v>32.298999999999999</v>
      </c>
      <c r="G96">
        <v>49.512999999999998</v>
      </c>
      <c r="H96">
        <v>374.447</v>
      </c>
      <c r="I96">
        <v>6</v>
      </c>
      <c r="J96">
        <v>4.0659999999999998</v>
      </c>
      <c r="K96">
        <v>0.76200000000000001</v>
      </c>
      <c r="L96">
        <v>0.41199999999999998</v>
      </c>
      <c r="M96">
        <v>8.1999999999999993</v>
      </c>
      <c r="N96">
        <v>4.2</v>
      </c>
      <c r="O96">
        <v>3</v>
      </c>
      <c r="P96">
        <v>-1</v>
      </c>
      <c r="Q96">
        <v>35</v>
      </c>
      <c r="R96">
        <v>3.8340000000000001</v>
      </c>
      <c r="S96">
        <v>8.641</v>
      </c>
      <c r="T96">
        <v>0.66100000000000003</v>
      </c>
      <c r="U96">
        <v>0</v>
      </c>
    </row>
    <row r="97" spans="1:21">
      <c r="A97" t="s">
        <v>457</v>
      </c>
      <c r="B97">
        <v>0.01</v>
      </c>
      <c r="C97">
        <v>1.0999999999999999E-2</v>
      </c>
      <c r="D97">
        <v>16</v>
      </c>
      <c r="E97">
        <v>81.575000000000003</v>
      </c>
      <c r="F97">
        <v>15.154999999999999</v>
      </c>
      <c r="G97">
        <v>66.42</v>
      </c>
      <c r="H97">
        <v>235.834</v>
      </c>
      <c r="I97">
        <v>9.6669999999999998</v>
      </c>
      <c r="J97">
        <v>3.75</v>
      </c>
      <c r="K97">
        <v>0.63500000000000001</v>
      </c>
      <c r="L97">
        <v>0.75</v>
      </c>
      <c r="M97">
        <v>-6.8</v>
      </c>
      <c r="N97">
        <v>5.6</v>
      </c>
      <c r="O97">
        <v>5</v>
      </c>
      <c r="P97">
        <v>3</v>
      </c>
      <c r="Q97">
        <v>31.25</v>
      </c>
      <c r="R97">
        <v>3.617</v>
      </c>
      <c r="S97">
        <v>9.6709999999999994</v>
      </c>
      <c r="T97">
        <v>0.33200000000000002</v>
      </c>
      <c r="U97">
        <v>0</v>
      </c>
    </row>
    <row r="98" spans="1:21">
      <c r="A98" t="s">
        <v>458</v>
      </c>
      <c r="B98">
        <v>0.22800000000000001</v>
      </c>
      <c r="C98">
        <v>5.8000000000000003E-2</v>
      </c>
      <c r="D98">
        <v>57</v>
      </c>
      <c r="E98">
        <v>169.39099999999999</v>
      </c>
      <c r="F98">
        <v>70.287000000000006</v>
      </c>
      <c r="G98">
        <v>99.105000000000004</v>
      </c>
      <c r="H98">
        <v>544.86800000000005</v>
      </c>
      <c r="I98">
        <v>14.4</v>
      </c>
      <c r="J98">
        <v>3.899</v>
      </c>
      <c r="K98">
        <v>0.54700000000000004</v>
      </c>
      <c r="L98">
        <v>0.439</v>
      </c>
      <c r="M98">
        <v>6.5380000000000003</v>
      </c>
      <c r="N98">
        <v>3.2309999999999999</v>
      </c>
      <c r="O98">
        <v>6</v>
      </c>
      <c r="P98">
        <v>-2</v>
      </c>
      <c r="Q98">
        <v>41.667000000000002</v>
      </c>
      <c r="R98">
        <v>5.3620000000000001</v>
      </c>
      <c r="S98">
        <v>14.205</v>
      </c>
      <c r="T98">
        <v>0.31</v>
      </c>
      <c r="U98">
        <v>0</v>
      </c>
    </row>
    <row r="99" spans="1:21">
      <c r="A99" t="s">
        <v>458</v>
      </c>
      <c r="B99">
        <v>0.18099999999999999</v>
      </c>
      <c r="C99">
        <v>1E-3</v>
      </c>
      <c r="D99">
        <v>28</v>
      </c>
      <c r="E99">
        <v>44.868000000000002</v>
      </c>
      <c r="F99">
        <v>19.507999999999999</v>
      </c>
      <c r="G99">
        <v>25.36</v>
      </c>
      <c r="H99">
        <v>196.41399999999999</v>
      </c>
      <c r="I99">
        <v>8</v>
      </c>
      <c r="J99">
        <v>3.9390000000000001</v>
      </c>
      <c r="K99">
        <v>0.56599999999999995</v>
      </c>
      <c r="L99">
        <v>0.32100000000000001</v>
      </c>
      <c r="M99">
        <v>7.375</v>
      </c>
      <c r="N99">
        <v>4</v>
      </c>
      <c r="O99">
        <v>5</v>
      </c>
      <c r="P99">
        <v>1</v>
      </c>
      <c r="Q99">
        <v>44.444000000000003</v>
      </c>
      <c r="R99">
        <v>2.194</v>
      </c>
      <c r="S99">
        <v>4.7720000000000002</v>
      </c>
      <c r="T99">
        <v>0.48</v>
      </c>
      <c r="U99">
        <v>0</v>
      </c>
    </row>
    <row r="100" spans="1:21">
      <c r="A100" t="s">
        <v>459</v>
      </c>
      <c r="B100">
        <v>0.182</v>
      </c>
      <c r="C100">
        <v>6.9000000000000006E-2</v>
      </c>
      <c r="D100">
        <v>22</v>
      </c>
      <c r="E100">
        <v>72.239999999999995</v>
      </c>
      <c r="F100">
        <v>43.256999999999998</v>
      </c>
      <c r="G100">
        <v>28.983000000000001</v>
      </c>
      <c r="H100">
        <v>289.75599999999997</v>
      </c>
      <c r="I100">
        <v>11</v>
      </c>
      <c r="J100">
        <v>3.798</v>
      </c>
      <c r="K100">
        <v>0.58599999999999997</v>
      </c>
      <c r="L100">
        <v>0.54500000000000004</v>
      </c>
      <c r="M100">
        <v>2.3330000000000002</v>
      </c>
      <c r="N100">
        <v>4</v>
      </c>
      <c r="O100">
        <v>6</v>
      </c>
      <c r="P100">
        <v>1</v>
      </c>
      <c r="Q100">
        <v>36.841999999999999</v>
      </c>
      <c r="R100">
        <v>3.0350000000000001</v>
      </c>
      <c r="S100">
        <v>5.9329999999999998</v>
      </c>
      <c r="T100">
        <v>0.50700000000000001</v>
      </c>
      <c r="U100">
        <v>0</v>
      </c>
    </row>
    <row r="101" spans="1:21">
      <c r="A101" t="s">
        <v>460</v>
      </c>
      <c r="B101">
        <v>0.24299999999999999</v>
      </c>
      <c r="C101">
        <v>0.14299999999999999</v>
      </c>
      <c r="D101">
        <v>80</v>
      </c>
      <c r="E101">
        <v>216.99199999999999</v>
      </c>
      <c r="F101">
        <v>127.627</v>
      </c>
      <c r="G101">
        <v>89.364000000000004</v>
      </c>
      <c r="H101">
        <v>697.15899999999999</v>
      </c>
      <c r="I101">
        <v>12.909000000000001</v>
      </c>
      <c r="J101">
        <v>3.988</v>
      </c>
      <c r="K101">
        <v>0.46</v>
      </c>
      <c r="L101">
        <v>0.27500000000000002</v>
      </c>
      <c r="M101">
        <v>10.545</v>
      </c>
      <c r="N101">
        <v>3.8639999999999999</v>
      </c>
      <c r="O101">
        <v>14</v>
      </c>
      <c r="P101">
        <v>0</v>
      </c>
      <c r="Q101">
        <v>52</v>
      </c>
      <c r="R101">
        <v>6.1059999999999999</v>
      </c>
      <c r="S101">
        <v>14.304</v>
      </c>
      <c r="T101">
        <v>0.502</v>
      </c>
      <c r="U101">
        <v>0</v>
      </c>
    </row>
    <row r="102" spans="1:21">
      <c r="A102" t="s">
        <v>460</v>
      </c>
      <c r="B102">
        <v>0.185</v>
      </c>
      <c r="C102">
        <v>1.2999999999999999E-2</v>
      </c>
      <c r="D102">
        <v>25</v>
      </c>
      <c r="E102">
        <v>140.99199999999999</v>
      </c>
      <c r="F102">
        <v>74.572000000000003</v>
      </c>
      <c r="G102">
        <v>66.42</v>
      </c>
      <c r="H102">
        <v>472.80399999999997</v>
      </c>
      <c r="I102">
        <v>4</v>
      </c>
      <c r="J102">
        <v>3.9009999999999998</v>
      </c>
      <c r="K102">
        <v>0.63100000000000001</v>
      </c>
      <c r="L102">
        <v>0.36</v>
      </c>
      <c r="M102">
        <v>11.167</v>
      </c>
      <c r="N102">
        <v>3.9169999999999998</v>
      </c>
      <c r="O102">
        <v>8</v>
      </c>
      <c r="P102">
        <v>2</v>
      </c>
      <c r="Q102">
        <v>51.723999999999997</v>
      </c>
      <c r="R102">
        <v>6.9109999999999996</v>
      </c>
      <c r="S102">
        <v>17.622</v>
      </c>
      <c r="T102">
        <v>0.80700000000000005</v>
      </c>
      <c r="U102">
        <v>0</v>
      </c>
    </row>
    <row r="103" spans="1:21">
      <c r="A103" t="s">
        <v>461</v>
      </c>
      <c r="B103">
        <v>0.12</v>
      </c>
      <c r="C103">
        <v>3.5000000000000003E-2</v>
      </c>
      <c r="D103">
        <v>36</v>
      </c>
      <c r="E103">
        <v>58.533000000000001</v>
      </c>
      <c r="F103">
        <v>25.847999999999999</v>
      </c>
      <c r="G103">
        <v>32.685000000000002</v>
      </c>
      <c r="H103">
        <v>235.88800000000001</v>
      </c>
      <c r="I103">
        <v>10</v>
      </c>
      <c r="J103">
        <v>3.6259999999999999</v>
      </c>
      <c r="K103">
        <v>0.38500000000000001</v>
      </c>
      <c r="L103">
        <v>0.30599999999999999</v>
      </c>
      <c r="M103">
        <v>0</v>
      </c>
      <c r="N103">
        <v>4.1669999999999998</v>
      </c>
      <c r="O103">
        <v>7</v>
      </c>
      <c r="P103">
        <v>2</v>
      </c>
      <c r="Q103">
        <v>52.173999999999999</v>
      </c>
      <c r="R103">
        <v>3.26</v>
      </c>
      <c r="S103">
        <v>7.7750000000000004</v>
      </c>
      <c r="T103">
        <v>9.4E-2</v>
      </c>
      <c r="U103">
        <v>0</v>
      </c>
    </row>
    <row r="104" spans="1:21">
      <c r="A104" t="s">
        <v>461</v>
      </c>
      <c r="B104">
        <v>6.7000000000000004E-2</v>
      </c>
      <c r="C104">
        <v>0</v>
      </c>
      <c r="D104">
        <v>35</v>
      </c>
      <c r="E104">
        <v>115.97499999999999</v>
      </c>
      <c r="F104">
        <v>82.161000000000001</v>
      </c>
      <c r="G104">
        <v>33.814</v>
      </c>
      <c r="H104">
        <v>426.923</v>
      </c>
      <c r="I104">
        <v>1.6</v>
      </c>
      <c r="J104">
        <v>3.7930000000000001</v>
      </c>
      <c r="K104">
        <v>0.46600000000000003</v>
      </c>
      <c r="L104">
        <v>0.14299999999999999</v>
      </c>
      <c r="M104">
        <v>-0.6</v>
      </c>
      <c r="N104">
        <v>4.8</v>
      </c>
      <c r="O104">
        <v>13</v>
      </c>
      <c r="P104">
        <v>0</v>
      </c>
      <c r="Q104">
        <v>53.570999999999998</v>
      </c>
      <c r="R104">
        <v>5.0750000000000002</v>
      </c>
      <c r="S104">
        <v>10.701000000000001</v>
      </c>
      <c r="T104">
        <v>0.502</v>
      </c>
      <c r="U104">
        <v>0</v>
      </c>
    </row>
    <row r="105" spans="1:21">
      <c r="A105" t="s">
        <v>463</v>
      </c>
      <c r="B105">
        <v>0.18</v>
      </c>
      <c r="C105">
        <v>3.0000000000000001E-3</v>
      </c>
      <c r="D105">
        <v>38</v>
      </c>
      <c r="E105">
        <v>143.04300000000001</v>
      </c>
      <c r="F105">
        <v>77.831000000000003</v>
      </c>
      <c r="G105">
        <v>65.212000000000003</v>
      </c>
      <c r="H105">
        <v>675.74</v>
      </c>
      <c r="I105">
        <v>6</v>
      </c>
      <c r="J105">
        <v>4.1769999999999996</v>
      </c>
      <c r="K105">
        <v>0.61899999999999999</v>
      </c>
      <c r="L105">
        <v>0.184</v>
      </c>
      <c r="M105">
        <v>9.1760000000000002</v>
      </c>
      <c r="N105">
        <v>4.1180000000000003</v>
      </c>
      <c r="O105">
        <v>11</v>
      </c>
      <c r="P105">
        <v>1</v>
      </c>
      <c r="Q105">
        <v>52.777999999999999</v>
      </c>
      <c r="R105">
        <v>6.2839999999999998</v>
      </c>
      <c r="S105">
        <v>17.658999999999999</v>
      </c>
      <c r="T105">
        <v>0.503</v>
      </c>
      <c r="U105">
        <v>0</v>
      </c>
    </row>
    <row r="106" spans="1:21">
      <c r="A106" t="s">
        <v>463</v>
      </c>
      <c r="B106">
        <v>0.17299999999999999</v>
      </c>
      <c r="C106">
        <v>0.51600000000000001</v>
      </c>
      <c r="D106">
        <v>55</v>
      </c>
      <c r="E106">
        <v>112.789</v>
      </c>
      <c r="F106">
        <v>17.387</v>
      </c>
      <c r="G106">
        <v>95.403000000000006</v>
      </c>
      <c r="H106">
        <v>441.18200000000002</v>
      </c>
      <c r="I106">
        <v>37.951999999999998</v>
      </c>
      <c r="J106">
        <v>3.9870000000000001</v>
      </c>
      <c r="K106">
        <v>0.57299999999999995</v>
      </c>
      <c r="L106">
        <v>0.76400000000000001</v>
      </c>
      <c r="M106">
        <v>49</v>
      </c>
      <c r="N106">
        <v>4.6669999999999998</v>
      </c>
      <c r="O106">
        <v>4</v>
      </c>
      <c r="P106">
        <v>1</v>
      </c>
      <c r="Q106">
        <v>28.571000000000002</v>
      </c>
      <c r="R106">
        <v>4.1340000000000003</v>
      </c>
      <c r="S106">
        <v>9.173</v>
      </c>
      <c r="T106">
        <v>0.45700000000000002</v>
      </c>
      <c r="U106">
        <v>0</v>
      </c>
    </row>
    <row r="107" spans="1:21">
      <c r="A107" t="s">
        <v>464</v>
      </c>
      <c r="B107">
        <v>0.105</v>
      </c>
      <c r="C107">
        <v>0.223</v>
      </c>
      <c r="D107">
        <v>23</v>
      </c>
      <c r="E107">
        <v>67.313000000000002</v>
      </c>
      <c r="F107">
        <v>34.707000000000001</v>
      </c>
      <c r="G107">
        <v>32.606000000000002</v>
      </c>
      <c r="H107">
        <v>245.93100000000001</v>
      </c>
      <c r="I107">
        <v>17</v>
      </c>
      <c r="J107">
        <v>3.923</v>
      </c>
      <c r="K107">
        <v>0.57199999999999995</v>
      </c>
      <c r="L107">
        <v>0.78300000000000003</v>
      </c>
      <c r="M107">
        <v>37.332999999999998</v>
      </c>
      <c r="N107">
        <v>5.1669999999999998</v>
      </c>
      <c r="O107">
        <v>4</v>
      </c>
      <c r="P107">
        <v>-2</v>
      </c>
      <c r="Q107">
        <v>28.571000000000002</v>
      </c>
      <c r="R107">
        <v>2.8039999999999998</v>
      </c>
      <c r="S107">
        <v>5.8120000000000003</v>
      </c>
      <c r="T107">
        <v>0.21299999999999999</v>
      </c>
      <c r="U107">
        <v>0</v>
      </c>
    </row>
    <row r="108" spans="1:21">
      <c r="A108" t="s">
        <v>464</v>
      </c>
      <c r="B108">
        <v>8.1000000000000003E-2</v>
      </c>
      <c r="C108">
        <v>0.29099999999999998</v>
      </c>
      <c r="D108">
        <v>31</v>
      </c>
      <c r="E108">
        <v>99.921999999999997</v>
      </c>
      <c r="F108">
        <v>52.744999999999997</v>
      </c>
      <c r="G108">
        <v>47.177</v>
      </c>
      <c r="H108">
        <v>327.69400000000002</v>
      </c>
      <c r="I108">
        <v>17</v>
      </c>
      <c r="J108">
        <v>3.8279999999999998</v>
      </c>
      <c r="K108">
        <v>0.48</v>
      </c>
      <c r="L108">
        <v>0.58099999999999996</v>
      </c>
      <c r="M108">
        <v>10.667</v>
      </c>
      <c r="N108">
        <v>3.5</v>
      </c>
      <c r="O108">
        <v>6</v>
      </c>
      <c r="P108">
        <v>2</v>
      </c>
      <c r="Q108">
        <v>41.667000000000002</v>
      </c>
      <c r="R108">
        <v>3.3149999999999999</v>
      </c>
      <c r="S108">
        <v>8.9700000000000006</v>
      </c>
      <c r="T108">
        <v>0.104</v>
      </c>
      <c r="U108">
        <v>0</v>
      </c>
    </row>
    <row r="109" spans="1:21">
      <c r="A109" t="s">
        <v>465</v>
      </c>
      <c r="B109">
        <v>7.6999999999999999E-2</v>
      </c>
      <c r="C109">
        <v>1E-3</v>
      </c>
      <c r="D109">
        <v>18</v>
      </c>
      <c r="E109">
        <v>75.751999999999995</v>
      </c>
      <c r="F109">
        <v>43.146000000000001</v>
      </c>
      <c r="G109">
        <v>32.606000000000002</v>
      </c>
      <c r="H109">
        <v>277.721</v>
      </c>
      <c r="I109">
        <v>3</v>
      </c>
      <c r="J109">
        <v>3.907</v>
      </c>
      <c r="K109">
        <v>0.48499999999999999</v>
      </c>
      <c r="L109">
        <v>0.222</v>
      </c>
      <c r="M109">
        <v>4.1820000000000004</v>
      </c>
      <c r="N109">
        <v>3.5449999999999999</v>
      </c>
      <c r="O109">
        <v>7</v>
      </c>
      <c r="P109">
        <v>1</v>
      </c>
      <c r="Q109">
        <v>52.941000000000003</v>
      </c>
      <c r="R109">
        <v>3.1890000000000001</v>
      </c>
      <c r="S109">
        <v>7.04</v>
      </c>
      <c r="T109">
        <v>0.55900000000000005</v>
      </c>
      <c r="U109">
        <v>0</v>
      </c>
    </row>
    <row r="110" spans="1:21">
      <c r="A110" t="s">
        <v>465</v>
      </c>
      <c r="B110">
        <v>-2.3E-2</v>
      </c>
      <c r="C110">
        <v>0</v>
      </c>
      <c r="D110">
        <v>23</v>
      </c>
      <c r="E110">
        <v>86.552999999999997</v>
      </c>
      <c r="F110">
        <v>66.022999999999996</v>
      </c>
      <c r="G110">
        <v>20.53</v>
      </c>
      <c r="H110">
        <v>241.98</v>
      </c>
      <c r="I110">
        <v>1</v>
      </c>
      <c r="J110">
        <v>4.0620000000000003</v>
      </c>
      <c r="K110">
        <v>0.498</v>
      </c>
      <c r="L110">
        <v>8.6999999999999994E-2</v>
      </c>
      <c r="M110">
        <v>9.875</v>
      </c>
      <c r="N110">
        <v>4.5</v>
      </c>
      <c r="O110">
        <v>4</v>
      </c>
      <c r="P110">
        <v>0</v>
      </c>
      <c r="Q110">
        <v>58.823999999999998</v>
      </c>
      <c r="R110">
        <v>2.161</v>
      </c>
      <c r="S110">
        <v>4.6100000000000003</v>
      </c>
      <c r="T110">
        <v>0.19600000000000001</v>
      </c>
      <c r="U110">
        <v>0</v>
      </c>
    </row>
    <row r="111" spans="1:21">
      <c r="A111" t="s">
        <v>467</v>
      </c>
      <c r="B111">
        <v>0.221</v>
      </c>
      <c r="C111">
        <v>3.1E-2</v>
      </c>
      <c r="D111">
        <v>30</v>
      </c>
      <c r="E111">
        <v>105.518</v>
      </c>
      <c r="F111">
        <v>48.68</v>
      </c>
      <c r="G111">
        <v>56.838000000000001</v>
      </c>
      <c r="H111">
        <v>390.32499999999999</v>
      </c>
      <c r="I111">
        <v>14</v>
      </c>
      <c r="J111">
        <v>3.9470000000000001</v>
      </c>
      <c r="K111">
        <v>0.54</v>
      </c>
      <c r="L111">
        <v>0.5</v>
      </c>
      <c r="M111">
        <v>37.070999999999998</v>
      </c>
      <c r="N111">
        <v>4.5709999999999997</v>
      </c>
      <c r="O111">
        <v>6</v>
      </c>
      <c r="P111">
        <v>1</v>
      </c>
      <c r="Q111">
        <v>34.615000000000002</v>
      </c>
      <c r="R111">
        <v>4.125</v>
      </c>
      <c r="S111">
        <v>9.2859999999999996</v>
      </c>
      <c r="T111">
        <v>0.46899999999999997</v>
      </c>
      <c r="U111">
        <v>0</v>
      </c>
    </row>
    <row r="112" spans="1:21">
      <c r="A112" t="s">
        <v>468</v>
      </c>
      <c r="B112">
        <v>0.46300000000000002</v>
      </c>
      <c r="C112">
        <v>4.9000000000000002E-2</v>
      </c>
      <c r="D112">
        <v>29</v>
      </c>
      <c r="E112">
        <v>109.75700000000001</v>
      </c>
      <c r="F112">
        <v>49.375999999999998</v>
      </c>
      <c r="G112">
        <v>60.381</v>
      </c>
      <c r="H112">
        <v>478.423</v>
      </c>
      <c r="I112">
        <v>10.615</v>
      </c>
      <c r="J112">
        <v>4.0179999999999998</v>
      </c>
      <c r="K112">
        <v>0.65400000000000003</v>
      </c>
      <c r="L112">
        <v>0.44800000000000001</v>
      </c>
      <c r="M112">
        <v>40.363999999999997</v>
      </c>
      <c r="N112">
        <v>3.9089999999999998</v>
      </c>
      <c r="O112">
        <v>3</v>
      </c>
      <c r="P112">
        <v>-1</v>
      </c>
      <c r="Q112">
        <v>35.713999999999999</v>
      </c>
      <c r="R112">
        <v>4.7759999999999998</v>
      </c>
      <c r="S112">
        <v>11.095000000000001</v>
      </c>
      <c r="T112">
        <v>0.17899999999999999</v>
      </c>
      <c r="U112">
        <v>0</v>
      </c>
    </row>
    <row r="113" spans="1:21">
      <c r="A113" t="s">
        <v>468</v>
      </c>
      <c r="B113">
        <v>0.33900000000000002</v>
      </c>
      <c r="C113">
        <v>0.63100000000000001</v>
      </c>
      <c r="D113">
        <v>24</v>
      </c>
      <c r="E113">
        <v>77.661000000000001</v>
      </c>
      <c r="F113">
        <v>16.071999999999999</v>
      </c>
      <c r="G113">
        <v>61.588999999999999</v>
      </c>
      <c r="H113">
        <v>318.13299999999998</v>
      </c>
      <c r="I113">
        <v>18.5</v>
      </c>
      <c r="J113">
        <v>3.84</v>
      </c>
      <c r="K113">
        <v>0.623</v>
      </c>
      <c r="L113">
        <v>0.83299999999999996</v>
      </c>
      <c r="M113">
        <v>52.143000000000001</v>
      </c>
      <c r="N113">
        <v>6</v>
      </c>
      <c r="O113">
        <v>4</v>
      </c>
      <c r="P113">
        <v>3</v>
      </c>
      <c r="Q113">
        <v>22.727</v>
      </c>
      <c r="R113">
        <v>3.121</v>
      </c>
      <c r="S113">
        <v>9.0820000000000007</v>
      </c>
      <c r="T113">
        <v>0.30099999999999999</v>
      </c>
      <c r="U113">
        <v>0</v>
      </c>
    </row>
    <row r="114" spans="1:21">
      <c r="A114" t="s">
        <v>468</v>
      </c>
      <c r="B114">
        <v>0.26500000000000001</v>
      </c>
      <c r="C114">
        <v>1E-3</v>
      </c>
      <c r="D114">
        <v>17</v>
      </c>
      <c r="E114">
        <v>64.951999999999998</v>
      </c>
      <c r="F114">
        <v>31.138999999999999</v>
      </c>
      <c r="G114">
        <v>33.814</v>
      </c>
      <c r="H114">
        <v>280.73399999999998</v>
      </c>
      <c r="I114">
        <v>7</v>
      </c>
      <c r="J114">
        <v>4.1319999999999997</v>
      </c>
      <c r="K114">
        <v>0.78700000000000003</v>
      </c>
      <c r="L114">
        <v>0.47099999999999997</v>
      </c>
      <c r="M114">
        <v>43.5</v>
      </c>
      <c r="N114">
        <v>4.8330000000000002</v>
      </c>
      <c r="O114">
        <v>4</v>
      </c>
      <c r="P114">
        <v>1</v>
      </c>
      <c r="Q114">
        <v>26.315999999999999</v>
      </c>
      <c r="R114">
        <v>3.1349999999999998</v>
      </c>
      <c r="S114">
        <v>5.3259999999999996</v>
      </c>
      <c r="T114">
        <v>0.40400000000000003</v>
      </c>
      <c r="U114">
        <v>0</v>
      </c>
    </row>
    <row r="115" spans="1:21">
      <c r="A115" t="s">
        <v>469</v>
      </c>
      <c r="B115">
        <v>0.17699999999999999</v>
      </c>
      <c r="C115">
        <v>3.0000000000000001E-3</v>
      </c>
      <c r="D115">
        <v>35</v>
      </c>
      <c r="E115">
        <v>76.8</v>
      </c>
      <c r="F115">
        <v>33.326000000000001</v>
      </c>
      <c r="G115">
        <v>43.475000000000001</v>
      </c>
      <c r="H115">
        <v>311.11900000000003</v>
      </c>
      <c r="I115">
        <v>5.7140000000000004</v>
      </c>
      <c r="J115">
        <v>3.8889999999999998</v>
      </c>
      <c r="K115">
        <v>0.52400000000000002</v>
      </c>
      <c r="L115">
        <v>0.2</v>
      </c>
      <c r="M115">
        <v>11.25</v>
      </c>
      <c r="N115">
        <v>4.25</v>
      </c>
      <c r="O115">
        <v>7</v>
      </c>
      <c r="P115">
        <v>2</v>
      </c>
      <c r="Q115">
        <v>43.478000000000002</v>
      </c>
      <c r="R115">
        <v>3.1760000000000002</v>
      </c>
      <c r="S115">
        <v>8.048</v>
      </c>
      <c r="T115">
        <v>0.28799999999999998</v>
      </c>
      <c r="U115">
        <v>0</v>
      </c>
    </row>
    <row r="116" spans="1:21">
      <c r="A116" t="s">
        <v>469</v>
      </c>
      <c r="B116">
        <v>0.10199999999999999</v>
      </c>
      <c r="C116">
        <v>1E-3</v>
      </c>
      <c r="D116">
        <v>34</v>
      </c>
      <c r="E116">
        <v>99.578999999999994</v>
      </c>
      <c r="F116">
        <v>74.218000000000004</v>
      </c>
      <c r="G116">
        <v>25.36</v>
      </c>
      <c r="H116">
        <v>284.39100000000002</v>
      </c>
      <c r="I116">
        <v>4</v>
      </c>
      <c r="J116">
        <v>3.7669999999999999</v>
      </c>
      <c r="K116">
        <v>0.47899999999999998</v>
      </c>
      <c r="L116">
        <v>0.14699999999999999</v>
      </c>
      <c r="M116">
        <v>8.1430000000000007</v>
      </c>
      <c r="N116">
        <v>5.1429999999999998</v>
      </c>
      <c r="O116">
        <v>5</v>
      </c>
      <c r="P116">
        <v>2</v>
      </c>
      <c r="Q116">
        <v>36</v>
      </c>
      <c r="R116">
        <v>3.4180000000000001</v>
      </c>
      <c r="S116">
        <v>7.9589999999999996</v>
      </c>
      <c r="T116">
        <v>0.38800000000000001</v>
      </c>
      <c r="U116">
        <v>0</v>
      </c>
    </row>
    <row r="117" spans="1:21">
      <c r="A117" t="s">
        <v>469</v>
      </c>
      <c r="B117">
        <v>0.16</v>
      </c>
      <c r="C117">
        <v>5.8000000000000003E-2</v>
      </c>
      <c r="D117">
        <v>49</v>
      </c>
      <c r="E117">
        <v>117.57</v>
      </c>
      <c r="F117">
        <v>55.981000000000002</v>
      </c>
      <c r="G117">
        <v>61.588999999999999</v>
      </c>
      <c r="H117">
        <v>346.58199999999999</v>
      </c>
      <c r="I117">
        <v>11</v>
      </c>
      <c r="J117">
        <v>3.9319999999999999</v>
      </c>
      <c r="K117">
        <v>0.49399999999999999</v>
      </c>
      <c r="L117">
        <v>0.245</v>
      </c>
      <c r="M117">
        <v>28.308</v>
      </c>
      <c r="N117">
        <v>3.7690000000000001</v>
      </c>
      <c r="O117">
        <v>5</v>
      </c>
      <c r="P117">
        <v>-1</v>
      </c>
      <c r="Q117">
        <v>40.625</v>
      </c>
      <c r="R117">
        <v>3.6909999999999998</v>
      </c>
      <c r="S117">
        <v>8.5470000000000006</v>
      </c>
      <c r="T117">
        <v>0.29199999999999998</v>
      </c>
      <c r="U117">
        <v>0</v>
      </c>
    </row>
    <row r="118" spans="1:21">
      <c r="A118" t="s">
        <v>470</v>
      </c>
      <c r="B118">
        <v>0.26</v>
      </c>
      <c r="C118">
        <v>2.1000000000000001E-2</v>
      </c>
      <c r="D118">
        <v>30</v>
      </c>
      <c r="E118">
        <v>36.896000000000001</v>
      </c>
      <c r="F118">
        <v>13.951000000000001</v>
      </c>
      <c r="G118">
        <v>22.945</v>
      </c>
      <c r="H118">
        <v>164.517</v>
      </c>
      <c r="I118">
        <v>8</v>
      </c>
      <c r="J118">
        <v>3.6949999999999998</v>
      </c>
      <c r="K118">
        <v>0.42899999999999999</v>
      </c>
      <c r="L118">
        <v>0.3</v>
      </c>
      <c r="M118">
        <v>36.908999999999999</v>
      </c>
      <c r="N118">
        <v>4.1820000000000004</v>
      </c>
      <c r="O118">
        <v>5</v>
      </c>
      <c r="P118">
        <v>-2</v>
      </c>
      <c r="Q118">
        <v>45</v>
      </c>
      <c r="R118">
        <v>2.419</v>
      </c>
      <c r="S118">
        <v>5.3150000000000004</v>
      </c>
      <c r="T118">
        <v>0.16700000000000001</v>
      </c>
      <c r="U118">
        <v>0</v>
      </c>
    </row>
    <row r="119" spans="1:21">
      <c r="A119" t="s">
        <v>472</v>
      </c>
      <c r="B119">
        <v>0.182</v>
      </c>
      <c r="C119">
        <v>0.29099999999999998</v>
      </c>
      <c r="D119">
        <v>42</v>
      </c>
      <c r="E119">
        <v>121.631</v>
      </c>
      <c r="F119">
        <v>50.381</v>
      </c>
      <c r="G119">
        <v>71.25</v>
      </c>
      <c r="H119">
        <v>418.767</v>
      </c>
      <c r="I119">
        <v>18.231000000000002</v>
      </c>
      <c r="J119">
        <v>4.024</v>
      </c>
      <c r="K119">
        <v>0.504</v>
      </c>
      <c r="L119">
        <v>0.61899999999999999</v>
      </c>
      <c r="M119">
        <v>47.167000000000002</v>
      </c>
      <c r="N119">
        <v>3.9169999999999998</v>
      </c>
      <c r="O119">
        <v>3</v>
      </c>
      <c r="P119">
        <v>-2</v>
      </c>
      <c r="Q119">
        <v>34.375</v>
      </c>
      <c r="R119">
        <v>4.7850000000000001</v>
      </c>
      <c r="S119">
        <v>10.832000000000001</v>
      </c>
      <c r="T119">
        <v>0.59</v>
      </c>
      <c r="U119">
        <v>0</v>
      </c>
    </row>
    <row r="120" spans="1:21">
      <c r="A120" t="s">
        <v>472</v>
      </c>
      <c r="B120">
        <v>0.17799999999999999</v>
      </c>
      <c r="C120">
        <v>6.2E-2</v>
      </c>
      <c r="D120">
        <v>38</v>
      </c>
      <c r="E120">
        <v>194.358</v>
      </c>
      <c r="F120">
        <v>76.980999999999995</v>
      </c>
      <c r="G120">
        <v>117.377</v>
      </c>
      <c r="H120">
        <v>696.47699999999998</v>
      </c>
      <c r="I120">
        <v>7.5709999999999997</v>
      </c>
      <c r="J120">
        <v>3.9870000000000001</v>
      </c>
      <c r="K120">
        <v>0.57099999999999995</v>
      </c>
      <c r="L120">
        <v>0.36799999999999999</v>
      </c>
      <c r="M120">
        <v>34.582999999999998</v>
      </c>
      <c r="N120">
        <v>4</v>
      </c>
      <c r="O120">
        <v>5</v>
      </c>
      <c r="P120">
        <v>-1</v>
      </c>
      <c r="Q120">
        <v>38.889000000000003</v>
      </c>
      <c r="R120">
        <v>7.7389999999999999</v>
      </c>
      <c r="S120">
        <v>19.352</v>
      </c>
      <c r="T120">
        <v>0.67600000000000005</v>
      </c>
      <c r="U120">
        <v>0</v>
      </c>
    </row>
    <row r="121" spans="1:21">
      <c r="A121" t="s">
        <v>472</v>
      </c>
      <c r="B121">
        <v>0.13300000000000001</v>
      </c>
      <c r="C121">
        <v>1E-3</v>
      </c>
      <c r="D121">
        <v>19</v>
      </c>
      <c r="E121">
        <v>79.510999999999996</v>
      </c>
      <c r="F121">
        <v>42.075000000000003</v>
      </c>
      <c r="G121">
        <v>37.436</v>
      </c>
      <c r="H121">
        <v>348.29700000000003</v>
      </c>
      <c r="I121">
        <v>2</v>
      </c>
      <c r="J121">
        <v>4.1379999999999999</v>
      </c>
      <c r="K121">
        <v>0.72799999999999998</v>
      </c>
      <c r="L121">
        <v>0.158</v>
      </c>
      <c r="M121">
        <v>-1.571</v>
      </c>
      <c r="N121">
        <v>3.5710000000000002</v>
      </c>
      <c r="O121">
        <v>5</v>
      </c>
      <c r="P121">
        <v>-1</v>
      </c>
      <c r="Q121">
        <v>50</v>
      </c>
      <c r="R121">
        <v>4.0720000000000001</v>
      </c>
      <c r="S121">
        <v>7.2240000000000002</v>
      </c>
      <c r="T121">
        <v>0.42099999999999999</v>
      </c>
      <c r="U121">
        <v>0</v>
      </c>
    </row>
    <row r="122" spans="1:21">
      <c r="A122" t="s">
        <v>473</v>
      </c>
      <c r="B122">
        <v>0.109</v>
      </c>
      <c r="C122">
        <v>8.9999999999999993E-3</v>
      </c>
      <c r="D122">
        <v>19</v>
      </c>
      <c r="E122">
        <v>96.768000000000001</v>
      </c>
      <c r="F122">
        <v>47.255000000000003</v>
      </c>
      <c r="G122">
        <v>49.512999999999998</v>
      </c>
      <c r="H122">
        <v>425.892</v>
      </c>
      <c r="I122">
        <v>6</v>
      </c>
      <c r="J122">
        <v>4.1189999999999998</v>
      </c>
      <c r="K122">
        <v>0.70199999999999996</v>
      </c>
      <c r="L122">
        <v>0.36799999999999999</v>
      </c>
      <c r="M122">
        <v>11.429</v>
      </c>
      <c r="N122">
        <v>3.286</v>
      </c>
      <c r="O122">
        <v>3</v>
      </c>
      <c r="P122">
        <v>-1</v>
      </c>
      <c r="Q122">
        <v>45</v>
      </c>
      <c r="R122">
        <v>4.7960000000000003</v>
      </c>
      <c r="S122">
        <v>10.339</v>
      </c>
      <c r="T122">
        <v>0.216</v>
      </c>
      <c r="U122">
        <v>0</v>
      </c>
    </row>
    <row r="123" spans="1:21">
      <c r="A123" t="s">
        <v>473</v>
      </c>
      <c r="B123">
        <v>9.6000000000000002E-2</v>
      </c>
      <c r="C123">
        <v>0.34699999999999998</v>
      </c>
      <c r="D123">
        <v>21</v>
      </c>
      <c r="E123">
        <v>54.034999999999997</v>
      </c>
      <c r="F123">
        <v>21.428999999999998</v>
      </c>
      <c r="G123">
        <v>32.606000000000002</v>
      </c>
      <c r="H123">
        <v>249.17099999999999</v>
      </c>
      <c r="I123">
        <v>14</v>
      </c>
      <c r="J123">
        <v>3.9239999999999999</v>
      </c>
      <c r="K123">
        <v>0.51100000000000001</v>
      </c>
      <c r="L123">
        <v>0.71399999999999997</v>
      </c>
      <c r="M123">
        <v>49.444000000000003</v>
      </c>
      <c r="N123">
        <v>4.7779999999999996</v>
      </c>
      <c r="O123">
        <v>5</v>
      </c>
      <c r="P123">
        <v>2</v>
      </c>
      <c r="Q123">
        <v>26.315999999999999</v>
      </c>
      <c r="R123">
        <v>2.734</v>
      </c>
      <c r="S123">
        <v>6.5830000000000002</v>
      </c>
      <c r="T123">
        <v>0.71599999999999997</v>
      </c>
      <c r="U123">
        <v>0</v>
      </c>
    </row>
    <row r="124" spans="1:21">
      <c r="A124" t="s">
        <v>474</v>
      </c>
      <c r="B124">
        <v>0.19500000000000001</v>
      </c>
      <c r="C124">
        <v>0.621</v>
      </c>
      <c r="D124">
        <v>77</v>
      </c>
      <c r="E124">
        <v>208.691</v>
      </c>
      <c r="F124">
        <v>106.04300000000001</v>
      </c>
      <c r="G124">
        <v>102.648</v>
      </c>
      <c r="H124">
        <v>678.524</v>
      </c>
      <c r="I124">
        <v>20.922999999999998</v>
      </c>
      <c r="J124">
        <v>3.8069999999999999</v>
      </c>
      <c r="K124">
        <v>0.41499999999999998</v>
      </c>
      <c r="L124">
        <v>0.33800000000000002</v>
      </c>
      <c r="M124">
        <v>12.938000000000001</v>
      </c>
      <c r="N124">
        <v>4</v>
      </c>
      <c r="O124">
        <v>10</v>
      </c>
      <c r="P124">
        <v>2</v>
      </c>
      <c r="Q124">
        <v>47.726999999999997</v>
      </c>
      <c r="R124">
        <v>5.6159999999999997</v>
      </c>
      <c r="S124">
        <v>14.086</v>
      </c>
      <c r="T124">
        <v>0.39800000000000002</v>
      </c>
      <c r="U124">
        <v>0</v>
      </c>
    </row>
    <row r="125" spans="1:21">
      <c r="A125" t="s">
        <v>475</v>
      </c>
      <c r="B125">
        <v>0.438</v>
      </c>
      <c r="C125">
        <v>2.5000000000000001E-2</v>
      </c>
      <c r="D125">
        <v>31</v>
      </c>
      <c r="E125">
        <v>115.41</v>
      </c>
      <c r="F125">
        <v>74.350999999999999</v>
      </c>
      <c r="G125">
        <v>41.058999999999997</v>
      </c>
      <c r="H125">
        <v>468.92200000000003</v>
      </c>
      <c r="I125">
        <v>11</v>
      </c>
      <c r="J125">
        <v>4.0789999999999997</v>
      </c>
      <c r="K125">
        <v>0.63800000000000001</v>
      </c>
      <c r="L125">
        <v>0.38700000000000001</v>
      </c>
      <c r="M125">
        <v>-24.222000000000001</v>
      </c>
      <c r="N125">
        <v>3</v>
      </c>
      <c r="O125">
        <v>9</v>
      </c>
      <c r="P125">
        <v>-2</v>
      </c>
      <c r="Q125">
        <v>50</v>
      </c>
      <c r="R125">
        <v>4.7690000000000001</v>
      </c>
      <c r="S125">
        <v>10.631</v>
      </c>
      <c r="T125">
        <v>0.47499999999999998</v>
      </c>
      <c r="U125">
        <v>0</v>
      </c>
    </row>
    <row r="126" spans="1:21">
      <c r="A126" t="s">
        <v>475</v>
      </c>
      <c r="B126">
        <v>0.33200000000000002</v>
      </c>
      <c r="C126">
        <v>0.56799999999999995</v>
      </c>
      <c r="D126">
        <v>31</v>
      </c>
      <c r="E126">
        <v>116.985</v>
      </c>
      <c r="F126">
        <v>44.527000000000001</v>
      </c>
      <c r="G126">
        <v>72.457999999999998</v>
      </c>
      <c r="H126">
        <v>433.52800000000002</v>
      </c>
      <c r="I126">
        <v>17.635999999999999</v>
      </c>
      <c r="J126">
        <v>4.0179999999999998</v>
      </c>
      <c r="K126">
        <v>0.65400000000000003</v>
      </c>
      <c r="L126">
        <v>0.71</v>
      </c>
      <c r="M126">
        <v>15.555999999999999</v>
      </c>
      <c r="N126">
        <v>4.8890000000000002</v>
      </c>
      <c r="O126">
        <v>5</v>
      </c>
      <c r="P126">
        <v>3</v>
      </c>
      <c r="Q126">
        <v>36.667000000000002</v>
      </c>
      <c r="R126">
        <v>3.7850000000000001</v>
      </c>
      <c r="S126">
        <v>10.398999999999999</v>
      </c>
      <c r="T126">
        <v>0.307</v>
      </c>
      <c r="U126">
        <v>0</v>
      </c>
    </row>
    <row r="127" spans="1:21">
      <c r="A127" t="s">
        <v>476</v>
      </c>
      <c r="B127">
        <v>0.25800000000000001</v>
      </c>
      <c r="C127">
        <v>4.2999999999999997E-2</v>
      </c>
      <c r="D127">
        <v>66</v>
      </c>
      <c r="E127">
        <v>187.47800000000001</v>
      </c>
      <c r="F127">
        <v>67.921999999999997</v>
      </c>
      <c r="G127">
        <v>119.55500000000001</v>
      </c>
      <c r="H127">
        <v>698.38800000000003</v>
      </c>
      <c r="I127">
        <v>16.213999999999999</v>
      </c>
      <c r="J127">
        <v>3.867</v>
      </c>
      <c r="K127">
        <v>0.53800000000000003</v>
      </c>
      <c r="L127">
        <v>0.42399999999999999</v>
      </c>
      <c r="M127">
        <v>33.125</v>
      </c>
      <c r="N127">
        <v>4.6879999999999997</v>
      </c>
      <c r="O127">
        <v>8</v>
      </c>
      <c r="P127">
        <v>-2</v>
      </c>
      <c r="Q127">
        <v>38.462000000000003</v>
      </c>
      <c r="R127">
        <v>6.4729999999999999</v>
      </c>
      <c r="S127">
        <v>15.422000000000001</v>
      </c>
      <c r="T127">
        <v>9.6000000000000002E-2</v>
      </c>
      <c r="U127">
        <v>0</v>
      </c>
    </row>
    <row r="128" spans="1:21">
      <c r="A128" t="s">
        <v>476</v>
      </c>
      <c r="B128">
        <v>0.16800000000000001</v>
      </c>
      <c r="C128">
        <v>7.0000000000000001E-3</v>
      </c>
      <c r="D128">
        <v>31</v>
      </c>
      <c r="E128">
        <v>125.339</v>
      </c>
      <c r="F128">
        <v>51.673000000000002</v>
      </c>
      <c r="G128">
        <v>73.665000000000006</v>
      </c>
      <c r="H128">
        <v>549.44600000000003</v>
      </c>
      <c r="I128">
        <v>13.895</v>
      </c>
      <c r="J128">
        <v>4.0869999999999997</v>
      </c>
      <c r="K128">
        <v>0.72099999999999997</v>
      </c>
      <c r="L128">
        <v>0.61299999999999999</v>
      </c>
      <c r="M128">
        <v>13.555999999999999</v>
      </c>
      <c r="N128">
        <v>4.1109999999999998</v>
      </c>
      <c r="O128">
        <v>5</v>
      </c>
      <c r="P128">
        <v>0</v>
      </c>
      <c r="Q128">
        <v>34.482999999999997</v>
      </c>
      <c r="R128">
        <v>5.609</v>
      </c>
      <c r="S128">
        <v>13.944000000000001</v>
      </c>
      <c r="T128">
        <v>0.64300000000000002</v>
      </c>
      <c r="U128">
        <v>0</v>
      </c>
    </row>
    <row r="129" spans="1:21">
      <c r="A129" t="s">
        <v>476</v>
      </c>
      <c r="B129">
        <v>0.13500000000000001</v>
      </c>
      <c r="C129">
        <v>3.0000000000000001E-3</v>
      </c>
      <c r="D129">
        <v>39</v>
      </c>
      <c r="E129">
        <v>68.965999999999994</v>
      </c>
      <c r="F129">
        <v>37.567</v>
      </c>
      <c r="G129">
        <v>31.398</v>
      </c>
      <c r="H129">
        <v>203.24600000000001</v>
      </c>
      <c r="I129">
        <v>15</v>
      </c>
      <c r="J129">
        <v>3.8029999999999999</v>
      </c>
      <c r="K129">
        <v>0.48299999999999998</v>
      </c>
      <c r="L129">
        <v>0.41</v>
      </c>
      <c r="M129">
        <v>29.75</v>
      </c>
      <c r="N129">
        <v>3.75</v>
      </c>
      <c r="O129">
        <v>4</v>
      </c>
      <c r="P129">
        <v>0</v>
      </c>
      <c r="Q129">
        <v>37.5</v>
      </c>
      <c r="R129">
        <v>2.4129999999999998</v>
      </c>
      <c r="S129">
        <v>5.6669999999999998</v>
      </c>
      <c r="T129">
        <v>0.91200000000000003</v>
      </c>
      <c r="U129">
        <v>0</v>
      </c>
    </row>
    <row r="130" spans="1:21">
      <c r="A130" t="s">
        <v>477</v>
      </c>
      <c r="B130">
        <v>0.24099999999999999</v>
      </c>
      <c r="C130">
        <v>0.28799999999999998</v>
      </c>
      <c r="D130">
        <v>26</v>
      </c>
      <c r="E130">
        <v>19.937000000000001</v>
      </c>
      <c r="F130">
        <v>5.4459999999999997</v>
      </c>
      <c r="G130">
        <v>14.492000000000001</v>
      </c>
      <c r="H130">
        <v>82.754999999999995</v>
      </c>
      <c r="I130">
        <v>20</v>
      </c>
      <c r="J130">
        <v>3.63</v>
      </c>
      <c r="K130">
        <v>0.47</v>
      </c>
      <c r="L130">
        <v>0.80800000000000005</v>
      </c>
      <c r="M130">
        <v>37.125</v>
      </c>
      <c r="N130">
        <v>4.875</v>
      </c>
      <c r="O130">
        <v>4</v>
      </c>
      <c r="P130">
        <v>0</v>
      </c>
      <c r="Q130">
        <v>31.25</v>
      </c>
      <c r="R130">
        <v>1.0580000000000001</v>
      </c>
      <c r="S130">
        <v>3.2029999999999998</v>
      </c>
      <c r="T130">
        <v>0.20399999999999999</v>
      </c>
      <c r="U130">
        <v>0</v>
      </c>
    </row>
    <row r="131" spans="1:21">
      <c r="A131" t="s">
        <v>479</v>
      </c>
      <c r="B131">
        <v>8.1000000000000003E-2</v>
      </c>
      <c r="C131">
        <v>0.35099999999999998</v>
      </c>
      <c r="D131">
        <v>33</v>
      </c>
      <c r="E131">
        <v>73.766000000000005</v>
      </c>
      <c r="F131">
        <v>18.215</v>
      </c>
      <c r="G131">
        <v>55.551000000000002</v>
      </c>
      <c r="H131">
        <v>254.578</v>
      </c>
      <c r="I131">
        <v>27</v>
      </c>
      <c r="J131">
        <v>4.0490000000000004</v>
      </c>
      <c r="K131">
        <v>0.58199999999999996</v>
      </c>
      <c r="L131">
        <v>0.84799999999999998</v>
      </c>
      <c r="M131">
        <v>42.444000000000003</v>
      </c>
      <c r="N131">
        <v>3.778</v>
      </c>
      <c r="O131">
        <v>4</v>
      </c>
      <c r="P131">
        <v>0</v>
      </c>
      <c r="Q131">
        <v>27.273</v>
      </c>
      <c r="R131">
        <v>2.3719999999999999</v>
      </c>
      <c r="S131">
        <v>5.9729999999999999</v>
      </c>
      <c r="T131">
        <v>0.309</v>
      </c>
      <c r="U131">
        <v>0</v>
      </c>
    </row>
    <row r="132" spans="1:21">
      <c r="A132" t="s">
        <v>480</v>
      </c>
      <c r="B132">
        <v>0.29299999999999998</v>
      </c>
      <c r="C132">
        <v>0.18099999999999999</v>
      </c>
      <c r="D132">
        <v>51</v>
      </c>
      <c r="E132">
        <v>152.90700000000001</v>
      </c>
      <c r="F132">
        <v>102.187</v>
      </c>
      <c r="G132">
        <v>50.72</v>
      </c>
      <c r="H132">
        <v>426.04</v>
      </c>
      <c r="I132">
        <v>13.75</v>
      </c>
      <c r="J132">
        <v>3.669</v>
      </c>
      <c r="K132">
        <v>0.41299999999999998</v>
      </c>
      <c r="L132">
        <v>0.314</v>
      </c>
      <c r="M132">
        <v>-1.643</v>
      </c>
      <c r="N132">
        <v>3.714</v>
      </c>
      <c r="O132">
        <v>10</v>
      </c>
      <c r="P132">
        <v>1</v>
      </c>
      <c r="Q132">
        <v>47.058999999999997</v>
      </c>
      <c r="R132">
        <v>4.7329999999999997</v>
      </c>
      <c r="S132">
        <v>12.085000000000001</v>
      </c>
      <c r="T132">
        <v>0.47499999999999998</v>
      </c>
      <c r="U132">
        <v>0</v>
      </c>
    </row>
    <row r="133" spans="1:21">
      <c r="A133" t="s">
        <v>480</v>
      </c>
      <c r="B133">
        <v>0.191</v>
      </c>
      <c r="C133">
        <v>5.0000000000000001E-3</v>
      </c>
      <c r="D133">
        <v>23</v>
      </c>
      <c r="E133">
        <v>51.762</v>
      </c>
      <c r="F133">
        <v>24.797999999999998</v>
      </c>
      <c r="G133">
        <v>26.963999999999999</v>
      </c>
      <c r="H133">
        <v>234.58799999999999</v>
      </c>
      <c r="I133">
        <v>8</v>
      </c>
      <c r="J133">
        <v>4.0339999999999998</v>
      </c>
      <c r="K133">
        <v>0.625</v>
      </c>
      <c r="L133">
        <v>0.39100000000000001</v>
      </c>
      <c r="M133">
        <v>47.222000000000001</v>
      </c>
      <c r="N133">
        <v>5.3330000000000002</v>
      </c>
      <c r="O133">
        <v>4</v>
      </c>
      <c r="P133">
        <v>1</v>
      </c>
      <c r="Q133">
        <v>36.841999999999999</v>
      </c>
      <c r="R133">
        <v>2.423</v>
      </c>
      <c r="S133">
        <v>5.1950000000000003</v>
      </c>
      <c r="T133">
        <v>0.32500000000000001</v>
      </c>
      <c r="U133">
        <v>0</v>
      </c>
    </row>
    <row r="134" spans="1:21">
      <c r="A134" t="s">
        <v>481</v>
      </c>
      <c r="B134">
        <v>0.375</v>
      </c>
      <c r="C134">
        <v>6.0000000000000001E-3</v>
      </c>
      <c r="D134">
        <v>47</v>
      </c>
      <c r="E134">
        <v>126.929</v>
      </c>
      <c r="F134">
        <v>79.753</v>
      </c>
      <c r="G134">
        <v>47.177</v>
      </c>
      <c r="H134">
        <v>467.32100000000003</v>
      </c>
      <c r="I134">
        <v>10.154</v>
      </c>
      <c r="J134">
        <v>3.9860000000000002</v>
      </c>
      <c r="K134">
        <v>0.51100000000000001</v>
      </c>
      <c r="L134">
        <v>0.27700000000000002</v>
      </c>
      <c r="M134">
        <v>12.75</v>
      </c>
      <c r="N134">
        <v>3.375</v>
      </c>
      <c r="O134">
        <v>8</v>
      </c>
      <c r="P134">
        <v>-2</v>
      </c>
      <c r="Q134">
        <v>46.875</v>
      </c>
      <c r="R134">
        <v>4.4960000000000004</v>
      </c>
      <c r="S134">
        <v>11.518000000000001</v>
      </c>
      <c r="T134">
        <v>0.50600000000000001</v>
      </c>
      <c r="U134">
        <v>0</v>
      </c>
    </row>
    <row r="135" spans="1:21">
      <c r="A135" t="s">
        <v>481</v>
      </c>
      <c r="B135">
        <v>0.33500000000000002</v>
      </c>
      <c r="C135">
        <v>0</v>
      </c>
      <c r="D135">
        <v>44</v>
      </c>
      <c r="E135">
        <v>131.405</v>
      </c>
      <c r="F135">
        <v>83.1</v>
      </c>
      <c r="G135">
        <v>48.305</v>
      </c>
      <c r="H135">
        <v>504.18200000000002</v>
      </c>
      <c r="I135">
        <v>4.5709999999999997</v>
      </c>
      <c r="J135">
        <v>3.8839999999999999</v>
      </c>
      <c r="K135">
        <v>0.50900000000000001</v>
      </c>
      <c r="L135">
        <v>0.159</v>
      </c>
      <c r="M135">
        <v>4.8</v>
      </c>
      <c r="N135">
        <v>4.0999999999999996</v>
      </c>
      <c r="O135">
        <v>8</v>
      </c>
      <c r="P135">
        <v>-2</v>
      </c>
      <c r="Q135">
        <v>51.613</v>
      </c>
      <c r="R135">
        <v>4.5439999999999996</v>
      </c>
      <c r="S135">
        <v>10.302</v>
      </c>
      <c r="T135">
        <v>0.51500000000000001</v>
      </c>
      <c r="U135">
        <v>0</v>
      </c>
    </row>
    <row r="136" spans="1:21">
      <c r="A136" t="s">
        <v>482</v>
      </c>
      <c r="B136">
        <v>0.248</v>
      </c>
      <c r="C136">
        <v>1.2999999999999999E-2</v>
      </c>
      <c r="D136">
        <v>44</v>
      </c>
      <c r="E136">
        <v>159.00299999999999</v>
      </c>
      <c r="F136">
        <v>72.052999999999997</v>
      </c>
      <c r="G136">
        <v>86.948999999999998</v>
      </c>
      <c r="H136">
        <v>541.03899999999999</v>
      </c>
      <c r="I136">
        <v>13</v>
      </c>
      <c r="J136">
        <v>3.92</v>
      </c>
      <c r="K136">
        <v>0.46899999999999997</v>
      </c>
      <c r="L136">
        <v>0.5</v>
      </c>
      <c r="M136">
        <v>43.082999999999998</v>
      </c>
      <c r="N136">
        <v>5.5830000000000002</v>
      </c>
      <c r="O136">
        <v>7</v>
      </c>
      <c r="P136">
        <v>1</v>
      </c>
      <c r="Q136">
        <v>24.242000000000001</v>
      </c>
      <c r="R136">
        <v>5.585</v>
      </c>
      <c r="S136">
        <v>14.14</v>
      </c>
      <c r="T136">
        <v>0.57699999999999996</v>
      </c>
      <c r="U136">
        <v>0</v>
      </c>
    </row>
    <row r="137" spans="1:21">
      <c r="A137" t="s">
        <v>483</v>
      </c>
      <c r="B137">
        <v>5.8999999999999997E-2</v>
      </c>
      <c r="C137">
        <v>0</v>
      </c>
      <c r="D137">
        <v>15</v>
      </c>
      <c r="E137">
        <v>15.567</v>
      </c>
      <c r="F137">
        <v>10.737</v>
      </c>
      <c r="G137">
        <v>4.8310000000000004</v>
      </c>
      <c r="H137">
        <v>89.775999999999996</v>
      </c>
      <c r="I137">
        <v>3</v>
      </c>
      <c r="J137">
        <v>3.665</v>
      </c>
      <c r="K137">
        <v>0.40500000000000003</v>
      </c>
      <c r="L137">
        <v>0.26700000000000002</v>
      </c>
      <c r="M137">
        <v>14.444000000000001</v>
      </c>
      <c r="N137">
        <v>3.3330000000000002</v>
      </c>
      <c r="O137">
        <v>5</v>
      </c>
      <c r="P137">
        <v>-1</v>
      </c>
      <c r="Q137">
        <v>53.845999999999997</v>
      </c>
      <c r="R137">
        <v>1.448</v>
      </c>
      <c r="S137">
        <v>2.7189999999999999</v>
      </c>
      <c r="T137">
        <v>0</v>
      </c>
      <c r="U137">
        <v>0</v>
      </c>
    </row>
    <row r="138" spans="1:21">
      <c r="A138" t="s">
        <v>483</v>
      </c>
      <c r="B138">
        <v>5.8000000000000003E-2</v>
      </c>
      <c r="C138">
        <v>0</v>
      </c>
      <c r="D138">
        <v>23</v>
      </c>
      <c r="E138">
        <v>87.132999999999996</v>
      </c>
      <c r="F138">
        <v>56.942</v>
      </c>
      <c r="G138">
        <v>30.190999999999999</v>
      </c>
      <c r="H138">
        <v>356.41199999999998</v>
      </c>
      <c r="I138">
        <v>1</v>
      </c>
      <c r="J138">
        <v>4.0659999999999998</v>
      </c>
      <c r="K138">
        <v>0.58799999999999997</v>
      </c>
      <c r="L138">
        <v>8.6999999999999994E-2</v>
      </c>
      <c r="M138">
        <v>0.81799999999999995</v>
      </c>
      <c r="N138">
        <v>4.0910000000000002</v>
      </c>
      <c r="O138">
        <v>8</v>
      </c>
      <c r="P138">
        <v>-1</v>
      </c>
      <c r="Q138">
        <v>55</v>
      </c>
      <c r="R138">
        <v>4.3579999999999997</v>
      </c>
      <c r="S138">
        <v>10.965</v>
      </c>
      <c r="T138">
        <v>0.57199999999999995</v>
      </c>
      <c r="U138">
        <v>0</v>
      </c>
    </row>
    <row r="139" spans="1:21">
      <c r="A139" t="s">
        <v>483</v>
      </c>
      <c r="B139">
        <v>3.9E-2</v>
      </c>
      <c r="C139">
        <v>1.7000000000000001E-2</v>
      </c>
      <c r="D139">
        <v>20</v>
      </c>
      <c r="E139">
        <v>96.518000000000001</v>
      </c>
      <c r="F139">
        <v>34.375</v>
      </c>
      <c r="G139">
        <v>62.143000000000001</v>
      </c>
      <c r="H139">
        <v>307.35000000000002</v>
      </c>
      <c r="I139">
        <v>12.714</v>
      </c>
      <c r="J139">
        <v>3.83</v>
      </c>
      <c r="K139">
        <v>0.52200000000000002</v>
      </c>
      <c r="L139">
        <v>0.7</v>
      </c>
      <c r="M139">
        <v>42.8</v>
      </c>
      <c r="N139">
        <v>5.2</v>
      </c>
      <c r="O139">
        <v>4</v>
      </c>
      <c r="P139">
        <v>2</v>
      </c>
      <c r="Q139">
        <v>40</v>
      </c>
      <c r="R139">
        <v>4.63</v>
      </c>
      <c r="S139">
        <v>10.369</v>
      </c>
      <c r="T139">
        <v>0.62</v>
      </c>
      <c r="U139">
        <v>0</v>
      </c>
    </row>
    <row r="140" spans="1:21">
      <c r="A140" t="s">
        <v>486</v>
      </c>
      <c r="B140">
        <v>0.23200000000000001</v>
      </c>
      <c r="C140">
        <v>1E-3</v>
      </c>
      <c r="D140">
        <v>24</v>
      </c>
      <c r="E140">
        <v>81.656999999999996</v>
      </c>
      <c r="F140">
        <v>32.143999999999998</v>
      </c>
      <c r="G140">
        <v>49.512999999999998</v>
      </c>
      <c r="H140">
        <v>296.197</v>
      </c>
      <c r="I140">
        <v>2</v>
      </c>
      <c r="J140">
        <v>3.8380000000000001</v>
      </c>
      <c r="K140">
        <v>0.63400000000000001</v>
      </c>
      <c r="L140">
        <v>0.125</v>
      </c>
      <c r="M140">
        <v>33.299999999999997</v>
      </c>
      <c r="N140">
        <v>3.3</v>
      </c>
      <c r="O140">
        <v>4</v>
      </c>
      <c r="P140">
        <v>0</v>
      </c>
      <c r="Q140">
        <v>43.478000000000002</v>
      </c>
      <c r="R140">
        <v>4.4080000000000004</v>
      </c>
      <c r="S140">
        <v>10.977</v>
      </c>
      <c r="T140">
        <v>0.38200000000000001</v>
      </c>
      <c r="U140">
        <v>0</v>
      </c>
    </row>
    <row r="141" spans="1:21">
      <c r="A141" t="s">
        <v>488</v>
      </c>
      <c r="B141">
        <v>0.158</v>
      </c>
      <c r="C141">
        <v>0.01</v>
      </c>
      <c r="D141">
        <v>46</v>
      </c>
      <c r="E141">
        <v>66.427999999999997</v>
      </c>
      <c r="F141">
        <v>19.331</v>
      </c>
      <c r="G141">
        <v>47.097000000000001</v>
      </c>
      <c r="H141">
        <v>212.54499999999999</v>
      </c>
      <c r="I141">
        <v>26</v>
      </c>
      <c r="J141">
        <v>3.7610000000000001</v>
      </c>
      <c r="K141">
        <v>0.45700000000000002</v>
      </c>
      <c r="L141">
        <v>0.58699999999999997</v>
      </c>
      <c r="M141">
        <v>23.181999999999999</v>
      </c>
      <c r="N141">
        <v>4.0910000000000002</v>
      </c>
      <c r="O141">
        <v>3</v>
      </c>
      <c r="P141">
        <v>0</v>
      </c>
      <c r="Q141">
        <v>31.033999999999999</v>
      </c>
      <c r="R141">
        <v>2.7229999999999999</v>
      </c>
      <c r="S141">
        <v>6.5</v>
      </c>
      <c r="T141">
        <v>0.45800000000000002</v>
      </c>
      <c r="U141">
        <v>0</v>
      </c>
    </row>
    <row r="142" spans="1:21">
      <c r="A142" t="s">
        <v>488</v>
      </c>
      <c r="B142">
        <v>0.15</v>
      </c>
      <c r="C142">
        <v>1E-3</v>
      </c>
      <c r="D142">
        <v>44</v>
      </c>
      <c r="E142">
        <v>86.512</v>
      </c>
      <c r="F142">
        <v>37.811</v>
      </c>
      <c r="G142">
        <v>48.701000000000001</v>
      </c>
      <c r="H142">
        <v>286.37200000000001</v>
      </c>
      <c r="I142">
        <v>11.077</v>
      </c>
      <c r="J142">
        <v>3.8279999999999998</v>
      </c>
      <c r="K142">
        <v>0.48799999999999999</v>
      </c>
      <c r="L142">
        <v>0.29499999999999998</v>
      </c>
      <c r="M142">
        <v>27.818000000000001</v>
      </c>
      <c r="N142">
        <v>4.4550000000000001</v>
      </c>
      <c r="O142">
        <v>6</v>
      </c>
      <c r="P142">
        <v>-1</v>
      </c>
      <c r="Q142">
        <v>41.378999999999998</v>
      </c>
      <c r="R142">
        <v>3.585</v>
      </c>
      <c r="S142">
        <v>7.7960000000000003</v>
      </c>
      <c r="T142">
        <v>0.38600000000000001</v>
      </c>
      <c r="U142">
        <v>0</v>
      </c>
    </row>
    <row r="143" spans="1:21">
      <c r="A143" t="s">
        <v>489</v>
      </c>
      <c r="B143">
        <v>0.214</v>
      </c>
      <c r="C143">
        <v>0.313</v>
      </c>
      <c r="D143">
        <v>18</v>
      </c>
      <c r="E143">
        <v>78.17</v>
      </c>
      <c r="F143">
        <v>31.071999999999999</v>
      </c>
      <c r="G143">
        <v>47.097000000000001</v>
      </c>
      <c r="H143">
        <v>276.61900000000003</v>
      </c>
      <c r="I143">
        <v>12.714</v>
      </c>
      <c r="J143">
        <v>3.8639999999999999</v>
      </c>
      <c r="K143">
        <v>0.64700000000000002</v>
      </c>
      <c r="L143">
        <v>0.77800000000000002</v>
      </c>
      <c r="M143">
        <v>1.25</v>
      </c>
      <c r="N143">
        <v>4.25</v>
      </c>
      <c r="O143">
        <v>5</v>
      </c>
      <c r="P143">
        <v>0</v>
      </c>
      <c r="Q143">
        <v>33.332999999999998</v>
      </c>
      <c r="R143">
        <v>3.407</v>
      </c>
      <c r="S143">
        <v>9.5570000000000004</v>
      </c>
      <c r="T143">
        <v>0.64</v>
      </c>
      <c r="U143">
        <v>0</v>
      </c>
    </row>
    <row r="144" spans="1:21">
      <c r="A144" t="s">
        <v>488</v>
      </c>
      <c r="B144">
        <v>0.26800000000000002</v>
      </c>
      <c r="C144">
        <v>1.4E-2</v>
      </c>
      <c r="D144">
        <v>23</v>
      </c>
      <c r="E144">
        <v>39.356000000000002</v>
      </c>
      <c r="F144">
        <v>13.994999999999999</v>
      </c>
      <c r="G144">
        <v>25.36</v>
      </c>
      <c r="H144">
        <v>220.37299999999999</v>
      </c>
      <c r="I144">
        <v>12</v>
      </c>
      <c r="J144">
        <v>3.9580000000000002</v>
      </c>
      <c r="K144">
        <v>0.53600000000000003</v>
      </c>
      <c r="L144">
        <v>0.56499999999999995</v>
      </c>
      <c r="M144">
        <v>22.375</v>
      </c>
      <c r="N144">
        <v>3.625</v>
      </c>
      <c r="O144">
        <v>4</v>
      </c>
      <c r="P144">
        <v>0</v>
      </c>
      <c r="Q144">
        <v>47.368000000000002</v>
      </c>
      <c r="R144">
        <v>2.3769999999999998</v>
      </c>
      <c r="S144">
        <v>5.77</v>
      </c>
      <c r="T144">
        <v>8.8999999999999996E-2</v>
      </c>
      <c r="U144">
        <v>0</v>
      </c>
    </row>
    <row r="145" spans="1:21">
      <c r="A145" t="s">
        <v>488</v>
      </c>
      <c r="B145">
        <v>0.254</v>
      </c>
      <c r="C145">
        <v>0.253</v>
      </c>
      <c r="D145">
        <v>44</v>
      </c>
      <c r="E145">
        <v>143.93700000000001</v>
      </c>
      <c r="F145">
        <v>67.855999999999995</v>
      </c>
      <c r="G145">
        <v>76.081000000000003</v>
      </c>
      <c r="H145">
        <v>442.18900000000002</v>
      </c>
      <c r="I145">
        <v>22.96</v>
      </c>
      <c r="J145">
        <v>3.8540000000000001</v>
      </c>
      <c r="K145">
        <v>0.44500000000000001</v>
      </c>
      <c r="L145">
        <v>0.56799999999999995</v>
      </c>
      <c r="M145">
        <v>-6.8890000000000002</v>
      </c>
      <c r="N145">
        <v>4.444</v>
      </c>
      <c r="O145">
        <v>8</v>
      </c>
      <c r="P145">
        <v>0</v>
      </c>
      <c r="Q145">
        <v>45.832999999999998</v>
      </c>
      <c r="R145">
        <v>3.9830000000000001</v>
      </c>
      <c r="S145">
        <v>9.8030000000000008</v>
      </c>
      <c r="T145">
        <v>0.57499999999999996</v>
      </c>
      <c r="U145">
        <v>0</v>
      </c>
    </row>
    <row r="146" spans="1:21">
      <c r="A146" t="s">
        <v>492</v>
      </c>
      <c r="B146">
        <v>0.40400000000000003</v>
      </c>
      <c r="C146">
        <v>8.4000000000000005E-2</v>
      </c>
      <c r="D146">
        <v>27</v>
      </c>
      <c r="E146">
        <v>92.721000000000004</v>
      </c>
      <c r="F146">
        <v>33.546999999999997</v>
      </c>
      <c r="G146">
        <v>59.173999999999999</v>
      </c>
      <c r="H146">
        <v>366.27300000000002</v>
      </c>
      <c r="I146">
        <v>12</v>
      </c>
      <c r="J146">
        <v>3.9830000000000001</v>
      </c>
      <c r="K146">
        <v>0.67100000000000004</v>
      </c>
      <c r="L146">
        <v>0.51900000000000002</v>
      </c>
      <c r="M146">
        <v>-7.875</v>
      </c>
      <c r="N146">
        <v>4.875</v>
      </c>
      <c r="O146">
        <v>6</v>
      </c>
      <c r="P146">
        <v>-1</v>
      </c>
      <c r="Q146">
        <v>40</v>
      </c>
      <c r="R146">
        <v>4.4130000000000003</v>
      </c>
      <c r="S146">
        <v>11.961</v>
      </c>
      <c r="T146">
        <v>0.502</v>
      </c>
      <c r="U146">
        <v>0</v>
      </c>
    </row>
    <row r="147" spans="1:21">
      <c r="A147" t="s">
        <v>493</v>
      </c>
      <c r="B147">
        <v>0.30599999999999999</v>
      </c>
      <c r="C147">
        <v>0.55100000000000005</v>
      </c>
      <c r="D147">
        <v>91</v>
      </c>
      <c r="E147">
        <v>198.482</v>
      </c>
      <c r="F147">
        <v>55.981000000000002</v>
      </c>
      <c r="G147">
        <v>142.5</v>
      </c>
      <c r="H147">
        <v>825.53499999999997</v>
      </c>
      <c r="I147">
        <v>31.524000000000001</v>
      </c>
      <c r="J147">
        <v>4.0039999999999996</v>
      </c>
      <c r="K147">
        <v>0.56299999999999994</v>
      </c>
      <c r="L147">
        <v>0.46200000000000002</v>
      </c>
      <c r="M147">
        <v>29.117999999999999</v>
      </c>
      <c r="N147">
        <v>4.2350000000000003</v>
      </c>
      <c r="O147">
        <v>6</v>
      </c>
      <c r="P147">
        <v>2</v>
      </c>
      <c r="Q147">
        <v>36.841999999999999</v>
      </c>
      <c r="R147">
        <v>6.12</v>
      </c>
      <c r="S147">
        <v>13.272</v>
      </c>
      <c r="T147">
        <v>0.38900000000000001</v>
      </c>
      <c r="U147">
        <v>0</v>
      </c>
    </row>
    <row r="148" spans="1:21">
      <c r="A148" t="s">
        <v>495</v>
      </c>
      <c r="B148">
        <v>6.0999999999999999E-2</v>
      </c>
      <c r="C148">
        <v>1E-3</v>
      </c>
      <c r="D148">
        <v>25</v>
      </c>
      <c r="E148">
        <v>84.477000000000004</v>
      </c>
      <c r="F148">
        <v>30.134</v>
      </c>
      <c r="G148">
        <v>54.343000000000004</v>
      </c>
      <c r="H148">
        <v>269.10199999999998</v>
      </c>
      <c r="I148">
        <v>5</v>
      </c>
      <c r="J148">
        <v>3.6890000000000001</v>
      </c>
      <c r="K148">
        <v>0.47799999999999998</v>
      </c>
      <c r="L148">
        <v>0.24</v>
      </c>
      <c r="M148">
        <v>7.5449999999999999</v>
      </c>
      <c r="N148">
        <v>3.3639999999999999</v>
      </c>
      <c r="O148">
        <v>5</v>
      </c>
      <c r="P148">
        <v>-1</v>
      </c>
      <c r="Q148">
        <v>45.454999999999998</v>
      </c>
      <c r="R148">
        <v>4.0990000000000002</v>
      </c>
      <c r="S148">
        <v>8.0719999999999992</v>
      </c>
      <c r="T148">
        <v>0.59099999999999997</v>
      </c>
      <c r="U148">
        <v>0</v>
      </c>
    </row>
    <row r="149" spans="1:21">
      <c r="A149" t="s">
        <v>495</v>
      </c>
      <c r="B149">
        <v>-1.2E-2</v>
      </c>
      <c r="C149">
        <v>0</v>
      </c>
      <c r="D149">
        <v>19</v>
      </c>
      <c r="E149">
        <v>77.683999999999997</v>
      </c>
      <c r="F149">
        <v>26.963999999999999</v>
      </c>
      <c r="G149">
        <v>50.72</v>
      </c>
      <c r="H149">
        <v>224.66800000000001</v>
      </c>
      <c r="I149">
        <v>4</v>
      </c>
      <c r="J149">
        <v>3.7890000000000001</v>
      </c>
      <c r="K149">
        <v>0.54400000000000004</v>
      </c>
      <c r="L149">
        <v>0.26300000000000001</v>
      </c>
      <c r="M149">
        <v>20.443999999999999</v>
      </c>
      <c r="N149">
        <v>4.444</v>
      </c>
      <c r="O149">
        <v>5</v>
      </c>
      <c r="P149">
        <v>0</v>
      </c>
      <c r="Q149">
        <v>47.368000000000002</v>
      </c>
      <c r="R149">
        <v>3.28</v>
      </c>
      <c r="S149">
        <v>6.5460000000000003</v>
      </c>
      <c r="T149">
        <v>0.54200000000000004</v>
      </c>
      <c r="U149">
        <v>0</v>
      </c>
    </row>
    <row r="150" spans="1:21">
      <c r="A150" t="s">
        <v>495</v>
      </c>
      <c r="B150">
        <v>3.5000000000000003E-2</v>
      </c>
      <c r="C150">
        <v>3.0000000000000001E-3</v>
      </c>
      <c r="D150">
        <v>25</v>
      </c>
      <c r="E150">
        <v>101.93300000000001</v>
      </c>
      <c r="F150">
        <v>46.383000000000003</v>
      </c>
      <c r="G150">
        <v>55.551000000000002</v>
      </c>
      <c r="H150">
        <v>403.404</v>
      </c>
      <c r="I150">
        <v>10</v>
      </c>
      <c r="J150">
        <v>3.9750000000000001</v>
      </c>
      <c r="K150">
        <v>0.63900000000000001</v>
      </c>
      <c r="L150">
        <v>0.44</v>
      </c>
      <c r="M150">
        <v>24.332999999999998</v>
      </c>
      <c r="N150">
        <v>4.2220000000000004</v>
      </c>
      <c r="O150">
        <v>5</v>
      </c>
      <c r="P150">
        <v>0</v>
      </c>
      <c r="Q150">
        <v>41.667000000000002</v>
      </c>
      <c r="R150">
        <v>4.6449999999999996</v>
      </c>
      <c r="S150">
        <v>11.167999999999999</v>
      </c>
      <c r="T150">
        <v>0.40799999999999997</v>
      </c>
      <c r="U150">
        <v>0</v>
      </c>
    </row>
    <row r="151" spans="1:21">
      <c r="A151" t="s">
        <v>496</v>
      </c>
      <c r="B151">
        <v>0.33700000000000002</v>
      </c>
      <c r="C151">
        <v>0.23499999999999999</v>
      </c>
      <c r="D151">
        <v>92</v>
      </c>
      <c r="E151">
        <v>172.77600000000001</v>
      </c>
      <c r="F151">
        <v>60.466000000000001</v>
      </c>
      <c r="G151">
        <v>112.309</v>
      </c>
      <c r="H151">
        <v>635.66399999999999</v>
      </c>
      <c r="I151">
        <v>32.776000000000003</v>
      </c>
      <c r="J151">
        <v>3.7909999999999999</v>
      </c>
      <c r="K151">
        <v>0.45800000000000002</v>
      </c>
      <c r="L151">
        <v>0.53300000000000003</v>
      </c>
      <c r="M151">
        <v>31.946999999999999</v>
      </c>
      <c r="N151">
        <v>4.6319999999999997</v>
      </c>
      <c r="O151">
        <v>9</v>
      </c>
      <c r="P151">
        <v>2</v>
      </c>
      <c r="Q151">
        <v>33.332999999999998</v>
      </c>
      <c r="R151">
        <v>5.67</v>
      </c>
      <c r="S151">
        <v>14.548</v>
      </c>
      <c r="T151">
        <v>0.32700000000000001</v>
      </c>
      <c r="U151">
        <v>0</v>
      </c>
    </row>
    <row r="152" spans="1:21">
      <c r="A152" t="s">
        <v>498</v>
      </c>
      <c r="B152">
        <v>0.113</v>
      </c>
      <c r="C152">
        <v>1.7000000000000001E-2</v>
      </c>
      <c r="D152">
        <v>22</v>
      </c>
      <c r="E152">
        <v>58.320999999999998</v>
      </c>
      <c r="F152">
        <v>25.715</v>
      </c>
      <c r="G152">
        <v>32.606000000000002</v>
      </c>
      <c r="H152">
        <v>342.28899999999999</v>
      </c>
      <c r="I152">
        <v>9</v>
      </c>
      <c r="J152">
        <v>4.1100000000000003</v>
      </c>
      <c r="K152">
        <v>0.68400000000000005</v>
      </c>
      <c r="L152">
        <v>0.45500000000000002</v>
      </c>
      <c r="M152">
        <v>1.667</v>
      </c>
      <c r="N152">
        <v>4.2220000000000004</v>
      </c>
      <c r="O152">
        <v>6</v>
      </c>
      <c r="P152">
        <v>1</v>
      </c>
      <c r="Q152">
        <v>41.667000000000002</v>
      </c>
      <c r="R152">
        <v>3.0449999999999999</v>
      </c>
      <c r="S152">
        <v>7.67</v>
      </c>
      <c r="T152">
        <v>0.54900000000000004</v>
      </c>
      <c r="U152">
        <v>0</v>
      </c>
    </row>
    <row r="153" spans="1:21">
      <c r="A153" t="s">
        <v>499</v>
      </c>
      <c r="B153">
        <v>0.36499999999999999</v>
      </c>
      <c r="C153">
        <v>0.56100000000000005</v>
      </c>
      <c r="D153">
        <v>58</v>
      </c>
      <c r="E153">
        <v>199.60599999999999</v>
      </c>
      <c r="F153">
        <v>76.427999999999997</v>
      </c>
      <c r="G153">
        <v>123.178</v>
      </c>
      <c r="H153">
        <v>715.39800000000002</v>
      </c>
      <c r="I153">
        <v>25.5</v>
      </c>
      <c r="J153">
        <v>3.843</v>
      </c>
      <c r="K153">
        <v>0.47799999999999998</v>
      </c>
      <c r="L153">
        <v>0.48299999999999998</v>
      </c>
      <c r="M153">
        <v>12.3</v>
      </c>
      <c r="N153">
        <v>4.1500000000000004</v>
      </c>
      <c r="O153">
        <v>12</v>
      </c>
      <c r="P153">
        <v>2</v>
      </c>
      <c r="Q153">
        <v>45.454999999999998</v>
      </c>
      <c r="R153">
        <v>6.827</v>
      </c>
      <c r="S153">
        <v>16.846</v>
      </c>
      <c r="T153">
        <v>0.53900000000000003</v>
      </c>
      <c r="U153">
        <v>0</v>
      </c>
    </row>
    <row r="154" spans="1:21">
      <c r="A154" t="s">
        <v>499</v>
      </c>
      <c r="B154">
        <v>0.34899999999999998</v>
      </c>
      <c r="C154">
        <v>0</v>
      </c>
      <c r="D154">
        <v>51</v>
      </c>
      <c r="E154">
        <v>138.28200000000001</v>
      </c>
      <c r="F154">
        <v>76.692999999999998</v>
      </c>
      <c r="G154">
        <v>61.588999999999999</v>
      </c>
      <c r="H154">
        <v>692.01400000000001</v>
      </c>
      <c r="I154">
        <v>4</v>
      </c>
      <c r="J154">
        <v>3.9630000000000001</v>
      </c>
      <c r="K154">
        <v>0.45</v>
      </c>
      <c r="L154">
        <v>9.8000000000000004E-2</v>
      </c>
      <c r="M154">
        <v>11.058999999999999</v>
      </c>
      <c r="N154">
        <v>4.2350000000000003</v>
      </c>
      <c r="O154">
        <v>12</v>
      </c>
      <c r="P154">
        <v>-1</v>
      </c>
      <c r="Q154">
        <v>58.14</v>
      </c>
      <c r="R154">
        <v>5.0229999999999997</v>
      </c>
      <c r="S154">
        <v>11.371</v>
      </c>
      <c r="T154">
        <v>0.63800000000000001</v>
      </c>
      <c r="U154">
        <v>0</v>
      </c>
    </row>
    <row r="155" spans="1:21">
      <c r="A155" t="s">
        <v>500</v>
      </c>
      <c r="B155">
        <v>0.38700000000000001</v>
      </c>
      <c r="C155">
        <v>0.91</v>
      </c>
      <c r="D155">
        <v>86</v>
      </c>
      <c r="E155">
        <v>156.54599999999999</v>
      </c>
      <c r="F155">
        <v>45.444000000000003</v>
      </c>
      <c r="G155">
        <v>111.102</v>
      </c>
      <c r="H155">
        <v>514.47199999999998</v>
      </c>
      <c r="I155">
        <v>52.381999999999998</v>
      </c>
      <c r="J155">
        <v>3.8079999999999998</v>
      </c>
      <c r="K155">
        <v>0.45100000000000001</v>
      </c>
      <c r="L155">
        <v>0.79100000000000004</v>
      </c>
      <c r="M155">
        <v>40.167000000000002</v>
      </c>
      <c r="N155">
        <v>4.3330000000000002</v>
      </c>
      <c r="O155">
        <v>8</v>
      </c>
      <c r="P155">
        <v>0</v>
      </c>
      <c r="Q155">
        <v>28.846</v>
      </c>
      <c r="R155">
        <v>5.5019999999999998</v>
      </c>
      <c r="S155">
        <v>13.244</v>
      </c>
      <c r="T155">
        <v>0.44700000000000001</v>
      </c>
      <c r="U155">
        <v>0</v>
      </c>
    </row>
    <row r="156" spans="1:21">
      <c r="A156" t="s">
        <v>500</v>
      </c>
      <c r="B156">
        <v>0.14499999999999999</v>
      </c>
      <c r="C156">
        <v>5.0000000000000001E-3</v>
      </c>
      <c r="D156">
        <v>31</v>
      </c>
      <c r="E156">
        <v>102.56699999999999</v>
      </c>
      <c r="F156">
        <v>42.185000000000002</v>
      </c>
      <c r="G156">
        <v>60.381</v>
      </c>
      <c r="H156">
        <v>394.21800000000002</v>
      </c>
      <c r="I156">
        <v>12.266999999999999</v>
      </c>
      <c r="J156">
        <v>3.8250000000000002</v>
      </c>
      <c r="K156">
        <v>0.54</v>
      </c>
      <c r="L156">
        <v>0.48399999999999999</v>
      </c>
      <c r="M156">
        <v>24.9</v>
      </c>
      <c r="N156">
        <v>4.0999999999999996</v>
      </c>
      <c r="O156">
        <v>4</v>
      </c>
      <c r="P156">
        <v>0</v>
      </c>
      <c r="Q156">
        <v>28</v>
      </c>
      <c r="R156">
        <v>4.4329999999999998</v>
      </c>
      <c r="S156">
        <v>8.9969999999999999</v>
      </c>
      <c r="T156">
        <v>0.69699999999999995</v>
      </c>
      <c r="U156">
        <v>0</v>
      </c>
    </row>
    <row r="157" spans="1:21">
      <c r="A157" t="s">
        <v>500</v>
      </c>
      <c r="B157">
        <v>-4.3999999999999997E-2</v>
      </c>
      <c r="C157">
        <v>1E-3</v>
      </c>
      <c r="D157">
        <v>31</v>
      </c>
      <c r="E157">
        <v>115.779</v>
      </c>
      <c r="F157">
        <v>66.266000000000005</v>
      </c>
      <c r="G157">
        <v>49.512999999999998</v>
      </c>
      <c r="H157">
        <v>314.09800000000001</v>
      </c>
      <c r="I157">
        <v>14</v>
      </c>
      <c r="J157">
        <v>3.944</v>
      </c>
      <c r="K157">
        <v>0.54600000000000004</v>
      </c>
      <c r="L157">
        <v>0.48399999999999999</v>
      </c>
      <c r="M157">
        <v>17.375</v>
      </c>
      <c r="N157">
        <v>5.125</v>
      </c>
      <c r="O157">
        <v>4</v>
      </c>
      <c r="P157">
        <v>2</v>
      </c>
      <c r="Q157">
        <v>40.908999999999999</v>
      </c>
      <c r="R157">
        <v>3.0950000000000002</v>
      </c>
      <c r="S157">
        <v>6.7990000000000004</v>
      </c>
      <c r="T157">
        <v>0.30399999999999999</v>
      </c>
      <c r="U157">
        <v>0</v>
      </c>
    </row>
    <row r="158" spans="1:21">
      <c r="A158" t="s">
        <v>501</v>
      </c>
      <c r="B158">
        <v>7.5999999999999998E-2</v>
      </c>
      <c r="C158">
        <v>0</v>
      </c>
      <c r="D158">
        <v>15</v>
      </c>
      <c r="E158">
        <v>71.046999999999997</v>
      </c>
      <c r="F158">
        <v>34.817999999999998</v>
      </c>
      <c r="G158">
        <v>36.228999999999999</v>
      </c>
      <c r="H158">
        <v>208.739</v>
      </c>
      <c r="I158">
        <v>5</v>
      </c>
      <c r="J158">
        <v>3.903</v>
      </c>
      <c r="K158">
        <v>0.70699999999999996</v>
      </c>
      <c r="L158">
        <v>0.4</v>
      </c>
      <c r="M158">
        <v>20.667000000000002</v>
      </c>
      <c r="N158">
        <v>5.6669999999999998</v>
      </c>
      <c r="O158">
        <v>3</v>
      </c>
      <c r="P158">
        <v>1</v>
      </c>
      <c r="Q158">
        <v>40</v>
      </c>
      <c r="R158">
        <v>2.871</v>
      </c>
      <c r="S158">
        <v>5.5460000000000003</v>
      </c>
      <c r="T158">
        <v>0.23699999999999999</v>
      </c>
      <c r="U158">
        <v>0</v>
      </c>
    </row>
    <row r="159" spans="1:21">
      <c r="A159" t="s">
        <v>501</v>
      </c>
      <c r="B159">
        <v>6.6000000000000003E-2</v>
      </c>
      <c r="C159">
        <v>0</v>
      </c>
      <c r="D159">
        <v>18</v>
      </c>
      <c r="E159">
        <v>58.609000000000002</v>
      </c>
      <c r="F159">
        <v>26.003</v>
      </c>
      <c r="G159">
        <v>32.606000000000002</v>
      </c>
      <c r="H159">
        <v>143.554</v>
      </c>
      <c r="I159">
        <v>0</v>
      </c>
      <c r="J159">
        <v>3.7160000000000002</v>
      </c>
      <c r="K159">
        <v>0.54200000000000004</v>
      </c>
      <c r="L159">
        <v>0</v>
      </c>
      <c r="M159">
        <v>43.5</v>
      </c>
      <c r="N159">
        <v>3</v>
      </c>
      <c r="O159">
        <v>1</v>
      </c>
      <c r="P159">
        <v>0</v>
      </c>
      <c r="Q159">
        <v>50</v>
      </c>
      <c r="R159">
        <v>1.92</v>
      </c>
      <c r="S159">
        <v>4.5540000000000003</v>
      </c>
      <c r="T159">
        <v>0.20799999999999999</v>
      </c>
      <c r="U159">
        <v>0</v>
      </c>
    </row>
    <row r="160" spans="1:21">
      <c r="A160" t="s">
        <v>502</v>
      </c>
      <c r="B160">
        <v>0.20300000000000001</v>
      </c>
      <c r="C160">
        <v>1E-3</v>
      </c>
      <c r="D160">
        <v>26</v>
      </c>
      <c r="E160">
        <v>71.010000000000005</v>
      </c>
      <c r="F160">
        <v>43.234999999999999</v>
      </c>
      <c r="G160">
        <v>27.774999999999999</v>
      </c>
      <c r="H160">
        <v>289.82400000000001</v>
      </c>
      <c r="I160">
        <v>6</v>
      </c>
      <c r="J160">
        <v>3.83</v>
      </c>
      <c r="K160">
        <v>0.55800000000000005</v>
      </c>
      <c r="L160">
        <v>0.26900000000000002</v>
      </c>
      <c r="M160">
        <v>3.7</v>
      </c>
      <c r="N160">
        <v>4</v>
      </c>
      <c r="O160">
        <v>9</v>
      </c>
      <c r="P160">
        <v>-3</v>
      </c>
      <c r="Q160">
        <v>41.667000000000002</v>
      </c>
      <c r="R160">
        <v>3.5289999999999999</v>
      </c>
      <c r="S160">
        <v>6.6</v>
      </c>
      <c r="T160">
        <v>0.29799999999999999</v>
      </c>
      <c r="U160">
        <v>0</v>
      </c>
    </row>
    <row r="161" spans="1:21">
      <c r="A161" t="s">
        <v>502</v>
      </c>
      <c r="B161">
        <v>0.19900000000000001</v>
      </c>
      <c r="C161">
        <v>0</v>
      </c>
      <c r="D161">
        <v>42</v>
      </c>
      <c r="E161">
        <v>122.586</v>
      </c>
      <c r="F161">
        <v>64.619</v>
      </c>
      <c r="G161">
        <v>57.966000000000001</v>
      </c>
      <c r="H161">
        <v>414.137</v>
      </c>
      <c r="I161">
        <v>0</v>
      </c>
      <c r="J161">
        <v>3.8519999999999999</v>
      </c>
      <c r="K161">
        <v>0.46100000000000002</v>
      </c>
      <c r="L161">
        <v>2.4E-2</v>
      </c>
      <c r="M161">
        <v>-0.46200000000000002</v>
      </c>
      <c r="N161">
        <v>3.6920000000000002</v>
      </c>
      <c r="O161">
        <v>8</v>
      </c>
      <c r="P161">
        <v>2</v>
      </c>
      <c r="Q161">
        <v>58.621000000000002</v>
      </c>
      <c r="R161">
        <v>4.2629999999999999</v>
      </c>
      <c r="S161">
        <v>10.874000000000001</v>
      </c>
      <c r="T161">
        <v>0.42</v>
      </c>
      <c r="U161">
        <v>0</v>
      </c>
    </row>
    <row r="162" spans="1:21">
      <c r="A162" t="s">
        <v>503</v>
      </c>
      <c r="B162">
        <v>0.40300000000000002</v>
      </c>
      <c r="C162">
        <v>2.1000000000000001E-2</v>
      </c>
      <c r="D162">
        <v>41</v>
      </c>
      <c r="E162">
        <v>143.822</v>
      </c>
      <c r="F162">
        <v>59.128999999999998</v>
      </c>
      <c r="G162">
        <v>84.691999999999993</v>
      </c>
      <c r="H162">
        <v>617.28899999999999</v>
      </c>
      <c r="I162">
        <v>11.5</v>
      </c>
      <c r="J162">
        <v>4.0049999999999999</v>
      </c>
      <c r="K162">
        <v>0.56499999999999995</v>
      </c>
      <c r="L162">
        <v>0.39</v>
      </c>
      <c r="M162">
        <v>31.125</v>
      </c>
      <c r="N162">
        <v>3.9380000000000002</v>
      </c>
      <c r="O162">
        <v>5</v>
      </c>
      <c r="P162">
        <v>-1</v>
      </c>
      <c r="Q162">
        <v>38.889000000000003</v>
      </c>
      <c r="R162">
        <v>6.7030000000000003</v>
      </c>
      <c r="S162">
        <v>14.87</v>
      </c>
      <c r="T162">
        <v>0.313</v>
      </c>
      <c r="U162">
        <v>0</v>
      </c>
    </row>
    <row r="163" spans="1:21">
      <c r="A163" t="s">
        <v>504</v>
      </c>
      <c r="B163">
        <v>0.113</v>
      </c>
      <c r="C163">
        <v>1E-3</v>
      </c>
      <c r="D163">
        <v>21</v>
      </c>
      <c r="E163">
        <v>84.503</v>
      </c>
      <c r="F163">
        <v>39.820999999999998</v>
      </c>
      <c r="G163">
        <v>44.682000000000002</v>
      </c>
      <c r="H163">
        <v>284.99599999999998</v>
      </c>
      <c r="I163">
        <v>6</v>
      </c>
      <c r="J163">
        <v>3.8119999999999998</v>
      </c>
      <c r="K163">
        <v>0.54</v>
      </c>
      <c r="L163">
        <v>0.33300000000000002</v>
      </c>
      <c r="M163">
        <v>47.363999999999997</v>
      </c>
      <c r="N163">
        <v>4.6360000000000001</v>
      </c>
      <c r="O163">
        <v>4</v>
      </c>
      <c r="P163">
        <v>1</v>
      </c>
      <c r="Q163">
        <v>33.332999999999998</v>
      </c>
      <c r="R163">
        <v>3.8159999999999998</v>
      </c>
      <c r="S163">
        <v>8.9320000000000004</v>
      </c>
      <c r="T163">
        <v>0.24099999999999999</v>
      </c>
      <c r="U163">
        <v>0</v>
      </c>
    </row>
    <row r="164" spans="1:21">
      <c r="A164" t="s">
        <v>504</v>
      </c>
      <c r="B164">
        <v>-0.01</v>
      </c>
      <c r="C164">
        <v>0</v>
      </c>
      <c r="D164">
        <v>15</v>
      </c>
      <c r="E164">
        <v>84.730999999999995</v>
      </c>
      <c r="F164">
        <v>37.634</v>
      </c>
      <c r="G164">
        <v>47.097999999999999</v>
      </c>
      <c r="H164">
        <v>235.327</v>
      </c>
      <c r="I164">
        <v>5</v>
      </c>
      <c r="J164">
        <v>3.952</v>
      </c>
      <c r="K164">
        <v>0.61899999999999999</v>
      </c>
      <c r="L164">
        <v>0.4</v>
      </c>
      <c r="M164">
        <v>5.6669999999999998</v>
      </c>
      <c r="N164">
        <v>3.222</v>
      </c>
      <c r="O164">
        <v>3</v>
      </c>
      <c r="P164">
        <v>1</v>
      </c>
      <c r="Q164">
        <v>44.444000000000003</v>
      </c>
      <c r="R164">
        <v>2.9740000000000002</v>
      </c>
      <c r="S164">
        <v>5.952</v>
      </c>
      <c r="T164">
        <v>0.59299999999999997</v>
      </c>
      <c r="U164">
        <v>0</v>
      </c>
    </row>
    <row r="165" spans="1:21">
      <c r="A165" t="s">
        <v>505</v>
      </c>
      <c r="B165">
        <v>0.29299999999999998</v>
      </c>
      <c r="C165">
        <v>0.02</v>
      </c>
      <c r="D165">
        <v>36</v>
      </c>
      <c r="E165">
        <v>158.85300000000001</v>
      </c>
      <c r="F165">
        <v>77.941999999999993</v>
      </c>
      <c r="G165">
        <v>80.911000000000001</v>
      </c>
      <c r="H165">
        <v>630.30399999999997</v>
      </c>
      <c r="I165">
        <v>5.1109999999999998</v>
      </c>
      <c r="J165">
        <v>3.7959999999999998</v>
      </c>
      <c r="K165">
        <v>0.47899999999999998</v>
      </c>
      <c r="L165">
        <v>0.25</v>
      </c>
      <c r="M165">
        <v>21.6</v>
      </c>
      <c r="N165">
        <v>4.2</v>
      </c>
      <c r="O165">
        <v>6</v>
      </c>
      <c r="P165">
        <v>1</v>
      </c>
      <c r="Q165">
        <v>46.429000000000002</v>
      </c>
      <c r="R165">
        <v>4.9820000000000002</v>
      </c>
      <c r="S165">
        <v>14.18</v>
      </c>
      <c r="T165">
        <v>0.46200000000000002</v>
      </c>
      <c r="U165">
        <v>0</v>
      </c>
    </row>
    <row r="166" spans="1:21">
      <c r="A166" t="s">
        <v>506</v>
      </c>
      <c r="B166">
        <v>0.28799999999999998</v>
      </c>
      <c r="C166">
        <v>0.436</v>
      </c>
      <c r="D166">
        <v>23</v>
      </c>
      <c r="E166">
        <v>101.196</v>
      </c>
      <c r="F166">
        <v>22.7</v>
      </c>
      <c r="G166">
        <v>78.495999999999995</v>
      </c>
      <c r="H166">
        <v>346.964</v>
      </c>
      <c r="I166">
        <v>14.875</v>
      </c>
      <c r="J166">
        <v>4.149</v>
      </c>
      <c r="K166">
        <v>0.755</v>
      </c>
      <c r="L166">
        <v>0.69599999999999995</v>
      </c>
      <c r="M166">
        <v>29.375</v>
      </c>
      <c r="N166">
        <v>3.625</v>
      </c>
      <c r="O166">
        <v>3</v>
      </c>
      <c r="P166">
        <v>1</v>
      </c>
      <c r="Q166">
        <v>34.783000000000001</v>
      </c>
      <c r="R166">
        <v>3.6829999999999998</v>
      </c>
      <c r="S166">
        <v>7.9980000000000002</v>
      </c>
      <c r="T166">
        <v>0.44600000000000001</v>
      </c>
      <c r="U166">
        <v>0</v>
      </c>
    </row>
    <row r="167" spans="1:21">
      <c r="A167" t="s">
        <v>507</v>
      </c>
      <c r="B167">
        <v>0.16300000000000001</v>
      </c>
      <c r="C167">
        <v>6.2E-2</v>
      </c>
      <c r="D167">
        <v>29</v>
      </c>
      <c r="E167">
        <v>104.226</v>
      </c>
      <c r="F167">
        <v>28.146000000000001</v>
      </c>
      <c r="G167">
        <v>76.081000000000003</v>
      </c>
      <c r="H167">
        <v>297.654</v>
      </c>
      <c r="I167">
        <v>14</v>
      </c>
      <c r="J167">
        <v>4.0019999999999998</v>
      </c>
      <c r="K167">
        <v>0.46</v>
      </c>
      <c r="L167">
        <v>0.51700000000000002</v>
      </c>
      <c r="M167">
        <v>35.817999999999998</v>
      </c>
      <c r="N167">
        <v>4.4550000000000001</v>
      </c>
      <c r="O167">
        <v>3</v>
      </c>
      <c r="P167">
        <v>0</v>
      </c>
      <c r="Q167">
        <v>28.571000000000002</v>
      </c>
      <c r="R167">
        <v>3.8050000000000002</v>
      </c>
      <c r="S167">
        <v>8.0990000000000002</v>
      </c>
      <c r="T167">
        <v>0.36099999999999999</v>
      </c>
      <c r="U167">
        <v>0</v>
      </c>
    </row>
    <row r="168" spans="1:21">
      <c r="A168" t="s">
        <v>509</v>
      </c>
      <c r="B168">
        <v>0.11600000000000001</v>
      </c>
      <c r="C168">
        <v>3.0000000000000001E-3</v>
      </c>
      <c r="D168">
        <v>30</v>
      </c>
      <c r="E168">
        <v>143.91999999999999</v>
      </c>
      <c r="F168">
        <v>99.238</v>
      </c>
      <c r="G168">
        <v>44.682000000000002</v>
      </c>
      <c r="H168">
        <v>456.27800000000002</v>
      </c>
      <c r="I168">
        <v>6.2220000000000004</v>
      </c>
      <c r="J168">
        <v>3.9049999999999998</v>
      </c>
      <c r="K168">
        <v>0.57499999999999996</v>
      </c>
      <c r="L168">
        <v>0.3</v>
      </c>
      <c r="M168">
        <v>2.5449999999999999</v>
      </c>
      <c r="N168">
        <v>4.6360000000000001</v>
      </c>
      <c r="O168">
        <v>9</v>
      </c>
      <c r="P168">
        <v>1</v>
      </c>
      <c r="Q168">
        <v>51.851999999999997</v>
      </c>
      <c r="R168">
        <v>6.28</v>
      </c>
      <c r="S168">
        <v>14.706</v>
      </c>
      <c r="T168">
        <v>0.63800000000000001</v>
      </c>
      <c r="U168">
        <v>0</v>
      </c>
    </row>
    <row r="169" spans="1:21">
      <c r="A169" t="s">
        <v>510</v>
      </c>
      <c r="B169">
        <v>0.29499999999999998</v>
      </c>
      <c r="C169">
        <v>0.10199999999999999</v>
      </c>
      <c r="D169">
        <v>34</v>
      </c>
      <c r="E169">
        <v>109.399</v>
      </c>
      <c r="F169">
        <v>28.013000000000002</v>
      </c>
      <c r="G169">
        <v>81.385999999999996</v>
      </c>
      <c r="H169">
        <v>391.375</v>
      </c>
      <c r="I169">
        <v>13.364000000000001</v>
      </c>
      <c r="J169">
        <v>3.9780000000000002</v>
      </c>
      <c r="K169">
        <v>0.56299999999999994</v>
      </c>
      <c r="L169">
        <v>0.64700000000000002</v>
      </c>
      <c r="M169">
        <v>52.917000000000002</v>
      </c>
      <c r="N169">
        <v>4.1669999999999998</v>
      </c>
      <c r="O169">
        <v>3</v>
      </c>
      <c r="P169">
        <v>1</v>
      </c>
      <c r="Q169">
        <v>29.63</v>
      </c>
      <c r="R169">
        <v>4.7519999999999998</v>
      </c>
      <c r="S169">
        <v>11.25</v>
      </c>
      <c r="T169">
        <v>0.41599999999999998</v>
      </c>
      <c r="U169">
        <v>0</v>
      </c>
    </row>
    <row r="170" spans="1:21">
      <c r="A170" t="s">
        <v>511</v>
      </c>
      <c r="B170">
        <v>0.28599999999999998</v>
      </c>
      <c r="C170">
        <v>0.68400000000000005</v>
      </c>
      <c r="D170">
        <v>44</v>
      </c>
      <c r="E170">
        <v>118.788</v>
      </c>
      <c r="F170">
        <v>37.877000000000002</v>
      </c>
      <c r="G170">
        <v>80.911000000000001</v>
      </c>
      <c r="H170">
        <v>373.43700000000001</v>
      </c>
      <c r="I170">
        <v>25.332999999999998</v>
      </c>
      <c r="J170">
        <v>3.972</v>
      </c>
      <c r="K170">
        <v>0.45300000000000001</v>
      </c>
      <c r="L170">
        <v>0.68200000000000005</v>
      </c>
      <c r="M170">
        <v>55.908999999999999</v>
      </c>
      <c r="N170">
        <v>4.7270000000000003</v>
      </c>
      <c r="O170">
        <v>3</v>
      </c>
      <c r="P170">
        <v>2</v>
      </c>
      <c r="Q170">
        <v>32.143000000000001</v>
      </c>
      <c r="R170">
        <v>4.46</v>
      </c>
      <c r="S170">
        <v>11.574999999999999</v>
      </c>
      <c r="T170">
        <v>0.69099999999999995</v>
      </c>
      <c r="U170">
        <v>0</v>
      </c>
    </row>
    <row r="171" spans="1:21">
      <c r="A171" t="s">
        <v>512</v>
      </c>
      <c r="B171">
        <v>0.114</v>
      </c>
      <c r="C171">
        <v>0.95799999999999996</v>
      </c>
      <c r="D171">
        <v>193</v>
      </c>
      <c r="E171">
        <v>459.34500000000003</v>
      </c>
      <c r="F171">
        <v>212.11799999999999</v>
      </c>
      <c r="G171">
        <v>247.227</v>
      </c>
      <c r="H171">
        <v>1480.04</v>
      </c>
      <c r="I171">
        <v>17.170000000000002</v>
      </c>
      <c r="J171">
        <v>3.81</v>
      </c>
      <c r="K171">
        <v>0.41399999999999998</v>
      </c>
      <c r="L171">
        <v>0.27500000000000002</v>
      </c>
      <c r="M171">
        <v>20.404</v>
      </c>
      <c r="N171">
        <v>4.085</v>
      </c>
      <c r="O171">
        <v>25</v>
      </c>
      <c r="P171">
        <v>-3</v>
      </c>
      <c r="Q171">
        <v>45.793999999999997</v>
      </c>
      <c r="R171">
        <v>10.239000000000001</v>
      </c>
      <c r="S171">
        <v>27.582000000000001</v>
      </c>
      <c r="T171">
        <v>0.60799999999999998</v>
      </c>
      <c r="U171">
        <v>0</v>
      </c>
    </row>
    <row r="172" spans="1:21">
      <c r="A172" t="s">
        <v>513</v>
      </c>
      <c r="B172">
        <v>0.192</v>
      </c>
      <c r="C172">
        <v>0.55300000000000005</v>
      </c>
      <c r="D172">
        <v>87</v>
      </c>
      <c r="E172">
        <v>226.94800000000001</v>
      </c>
      <c r="F172">
        <v>92.742999999999995</v>
      </c>
      <c r="G172">
        <v>134.20500000000001</v>
      </c>
      <c r="H172">
        <v>778.62199999999996</v>
      </c>
      <c r="I172">
        <v>21.789000000000001</v>
      </c>
      <c r="J172">
        <v>4.056</v>
      </c>
      <c r="K172">
        <v>0.53300000000000003</v>
      </c>
      <c r="L172">
        <v>0.437</v>
      </c>
      <c r="M172">
        <v>38.947000000000003</v>
      </c>
      <c r="N172">
        <v>4.3159999999999998</v>
      </c>
      <c r="O172">
        <v>9</v>
      </c>
      <c r="P172">
        <v>0</v>
      </c>
      <c r="Q172">
        <v>41.817999999999998</v>
      </c>
      <c r="R172">
        <v>6.0979999999999999</v>
      </c>
      <c r="S172">
        <v>18.829999999999998</v>
      </c>
      <c r="T172">
        <v>0.63900000000000001</v>
      </c>
      <c r="U172">
        <v>0</v>
      </c>
    </row>
    <row r="173" spans="1:21">
      <c r="A173" t="s">
        <v>513</v>
      </c>
      <c r="B173">
        <v>0.19</v>
      </c>
      <c r="C173">
        <v>7.0000000000000001E-3</v>
      </c>
      <c r="D173">
        <v>38</v>
      </c>
      <c r="E173">
        <v>180.62200000000001</v>
      </c>
      <c r="F173">
        <v>75.400000000000006</v>
      </c>
      <c r="G173">
        <v>105.22199999999999</v>
      </c>
      <c r="H173">
        <v>645.09799999999996</v>
      </c>
      <c r="I173">
        <v>6.4</v>
      </c>
      <c r="J173">
        <v>3.9769999999999999</v>
      </c>
      <c r="K173">
        <v>0.50600000000000001</v>
      </c>
      <c r="L173">
        <v>0.39500000000000002</v>
      </c>
      <c r="M173">
        <v>-7.5709999999999997</v>
      </c>
      <c r="N173">
        <v>4.5709999999999997</v>
      </c>
      <c r="O173">
        <v>11</v>
      </c>
      <c r="P173">
        <v>0</v>
      </c>
      <c r="Q173">
        <v>41.176000000000002</v>
      </c>
      <c r="R173">
        <v>7.6369999999999996</v>
      </c>
      <c r="S173">
        <v>18.527999999999999</v>
      </c>
      <c r="T173">
        <v>0.62</v>
      </c>
      <c r="U173">
        <v>0</v>
      </c>
    </row>
    <row r="174" spans="1:21">
      <c r="A174" t="s">
        <v>514</v>
      </c>
      <c r="B174">
        <v>6.2E-2</v>
      </c>
      <c r="C174">
        <v>0</v>
      </c>
      <c r="D174">
        <v>27</v>
      </c>
      <c r="E174">
        <v>91.477999999999994</v>
      </c>
      <c r="F174">
        <v>63.703000000000003</v>
      </c>
      <c r="G174">
        <v>27.774999999999999</v>
      </c>
      <c r="H174">
        <v>395.46100000000001</v>
      </c>
      <c r="I174">
        <v>2</v>
      </c>
      <c r="J174">
        <v>3.911</v>
      </c>
      <c r="K174">
        <v>0.43099999999999999</v>
      </c>
      <c r="L174">
        <v>0.111</v>
      </c>
      <c r="M174">
        <v>44.182000000000002</v>
      </c>
      <c r="N174">
        <v>5.0910000000000002</v>
      </c>
      <c r="O174">
        <v>5</v>
      </c>
      <c r="P174">
        <v>1</v>
      </c>
      <c r="Q174">
        <v>45.454999999999998</v>
      </c>
      <c r="R174">
        <v>3.8239999999999998</v>
      </c>
      <c r="S174">
        <v>8.343</v>
      </c>
      <c r="T174">
        <v>0.73799999999999999</v>
      </c>
      <c r="U174">
        <v>0</v>
      </c>
    </row>
    <row r="175" spans="1:21">
      <c r="A175" t="s">
        <v>514</v>
      </c>
      <c r="B175">
        <v>2.3E-2</v>
      </c>
      <c r="C175">
        <v>1E-3</v>
      </c>
      <c r="D175">
        <v>22</v>
      </c>
      <c r="E175">
        <v>122.792</v>
      </c>
      <c r="F175">
        <v>62.41</v>
      </c>
      <c r="G175">
        <v>60.381</v>
      </c>
      <c r="H175">
        <v>399.89100000000002</v>
      </c>
      <c r="I175">
        <v>3</v>
      </c>
      <c r="J175">
        <v>3.9929999999999999</v>
      </c>
      <c r="K175">
        <v>0.63900000000000001</v>
      </c>
      <c r="L175">
        <v>0.182</v>
      </c>
      <c r="M175">
        <v>2.6360000000000001</v>
      </c>
      <c r="N175">
        <v>4</v>
      </c>
      <c r="O175">
        <v>10</v>
      </c>
      <c r="P175">
        <v>0</v>
      </c>
      <c r="Q175">
        <v>52.173999999999999</v>
      </c>
      <c r="R175">
        <v>5.0490000000000004</v>
      </c>
      <c r="S175">
        <v>11.185</v>
      </c>
      <c r="T175">
        <v>0.65900000000000003</v>
      </c>
      <c r="U175">
        <v>0</v>
      </c>
    </row>
    <row r="176" spans="1:21">
      <c r="A176" t="s">
        <v>515</v>
      </c>
      <c r="B176">
        <v>-2.4E-2</v>
      </c>
      <c r="C176">
        <v>0</v>
      </c>
      <c r="D176">
        <v>16</v>
      </c>
      <c r="E176">
        <v>73.239000000000004</v>
      </c>
      <c r="F176">
        <v>42.969000000000001</v>
      </c>
      <c r="G176">
        <v>30.27</v>
      </c>
      <c r="H176">
        <v>264.23</v>
      </c>
      <c r="I176">
        <v>5</v>
      </c>
      <c r="J176">
        <v>3.9620000000000002</v>
      </c>
      <c r="K176">
        <v>0.51</v>
      </c>
      <c r="L176">
        <v>0.375</v>
      </c>
      <c r="M176">
        <v>19.286000000000001</v>
      </c>
      <c r="N176">
        <v>5.8570000000000002</v>
      </c>
      <c r="O176">
        <v>6</v>
      </c>
      <c r="P176">
        <v>0</v>
      </c>
      <c r="Q176">
        <v>53.332999999999998</v>
      </c>
      <c r="R176">
        <v>2.6779999999999999</v>
      </c>
      <c r="S176">
        <v>5.8440000000000003</v>
      </c>
      <c r="T176">
        <v>0.42499999999999999</v>
      </c>
      <c r="U176">
        <v>0</v>
      </c>
    </row>
    <row r="177" spans="1:21">
      <c r="A177" t="s">
        <v>515</v>
      </c>
      <c r="B177">
        <v>4.2999999999999997E-2</v>
      </c>
      <c r="C177">
        <v>5.1999999999999998E-2</v>
      </c>
      <c r="D177">
        <v>28</v>
      </c>
      <c r="E177">
        <v>138.03</v>
      </c>
      <c r="F177">
        <v>57.119</v>
      </c>
      <c r="G177">
        <v>80.911000000000001</v>
      </c>
      <c r="H177">
        <v>501.74400000000003</v>
      </c>
      <c r="I177">
        <v>13.222</v>
      </c>
      <c r="J177">
        <v>3.907</v>
      </c>
      <c r="K177">
        <v>0.60499999999999998</v>
      </c>
      <c r="L177">
        <v>0.64300000000000002</v>
      </c>
      <c r="M177">
        <v>32.076999999999998</v>
      </c>
      <c r="N177">
        <v>4.5380000000000003</v>
      </c>
      <c r="O177">
        <v>7</v>
      </c>
      <c r="P177">
        <v>2</v>
      </c>
      <c r="Q177">
        <v>32.143000000000001</v>
      </c>
      <c r="R177">
        <v>5.46</v>
      </c>
      <c r="S177">
        <v>14.571</v>
      </c>
      <c r="T177">
        <v>0.312</v>
      </c>
      <c r="U177">
        <v>0</v>
      </c>
    </row>
    <row r="178" spans="1:21">
      <c r="A178" t="s">
        <v>516</v>
      </c>
      <c r="B178">
        <v>0.112</v>
      </c>
      <c r="C178">
        <v>2E-3</v>
      </c>
      <c r="D178">
        <v>80</v>
      </c>
      <c r="E178">
        <v>282.197</v>
      </c>
      <c r="F178">
        <v>130.036</v>
      </c>
      <c r="G178">
        <v>152.161</v>
      </c>
      <c r="H178">
        <v>994.69500000000005</v>
      </c>
      <c r="I178">
        <v>9.6470000000000002</v>
      </c>
      <c r="J178">
        <v>4.0119999999999996</v>
      </c>
      <c r="K178">
        <v>0.48199999999999998</v>
      </c>
      <c r="L178">
        <v>0.21299999999999999</v>
      </c>
      <c r="M178">
        <v>23.332999999999998</v>
      </c>
      <c r="N178">
        <v>4.1900000000000004</v>
      </c>
      <c r="O178">
        <v>9</v>
      </c>
      <c r="P178">
        <v>1</v>
      </c>
      <c r="Q178">
        <v>46.295999999999999</v>
      </c>
      <c r="R178">
        <v>7.4939999999999998</v>
      </c>
      <c r="S178">
        <v>22.189</v>
      </c>
      <c r="T178">
        <v>0.315</v>
      </c>
      <c r="U178">
        <v>0</v>
      </c>
    </row>
    <row r="179" spans="1:21">
      <c r="A179" t="s">
        <v>517</v>
      </c>
      <c r="B179">
        <v>7.8E-2</v>
      </c>
      <c r="C179">
        <v>0.159</v>
      </c>
      <c r="D179">
        <v>19</v>
      </c>
      <c r="E179">
        <v>51.976999999999997</v>
      </c>
      <c r="F179">
        <v>9.7100000000000009</v>
      </c>
      <c r="G179">
        <v>42.267000000000003</v>
      </c>
      <c r="H179">
        <v>144.12299999999999</v>
      </c>
      <c r="I179">
        <v>15</v>
      </c>
      <c r="J179">
        <v>3.7360000000000002</v>
      </c>
      <c r="K179">
        <v>0.47599999999999998</v>
      </c>
      <c r="L179">
        <v>0.84199999999999997</v>
      </c>
      <c r="M179">
        <v>33.889000000000003</v>
      </c>
      <c r="N179">
        <v>4.3330000000000002</v>
      </c>
      <c r="O179">
        <v>5</v>
      </c>
      <c r="P179">
        <v>-2</v>
      </c>
      <c r="Q179">
        <v>25</v>
      </c>
      <c r="R179">
        <v>2.7349999999999999</v>
      </c>
      <c r="S179">
        <v>5.8769999999999998</v>
      </c>
      <c r="T179">
        <v>0.42299999999999999</v>
      </c>
      <c r="U179">
        <v>0</v>
      </c>
    </row>
    <row r="180" spans="1:21">
      <c r="A180" t="s">
        <v>518</v>
      </c>
      <c r="B180">
        <v>0.311</v>
      </c>
      <c r="C180">
        <v>0.627</v>
      </c>
      <c r="D180">
        <v>59</v>
      </c>
      <c r="E180">
        <v>141.726</v>
      </c>
      <c r="F180">
        <v>60.576999999999998</v>
      </c>
      <c r="G180">
        <v>81.149000000000001</v>
      </c>
      <c r="H180">
        <v>543.18399999999997</v>
      </c>
      <c r="I180">
        <v>21.538</v>
      </c>
      <c r="J180">
        <v>4.117</v>
      </c>
      <c r="K180">
        <v>0.627</v>
      </c>
      <c r="L180">
        <v>0.441</v>
      </c>
      <c r="M180">
        <v>10.833</v>
      </c>
      <c r="N180">
        <v>3.3330000000000002</v>
      </c>
      <c r="O180">
        <v>6</v>
      </c>
      <c r="P180">
        <v>0</v>
      </c>
      <c r="Q180">
        <v>40</v>
      </c>
      <c r="R180">
        <v>4.9290000000000003</v>
      </c>
      <c r="S180">
        <v>11.999000000000001</v>
      </c>
      <c r="T180">
        <v>0.47899999999999998</v>
      </c>
      <c r="U180">
        <v>0</v>
      </c>
    </row>
    <row r="181" spans="1:21">
      <c r="A181" t="s">
        <v>519</v>
      </c>
      <c r="B181">
        <v>6.8000000000000005E-2</v>
      </c>
      <c r="C181">
        <v>1E-3</v>
      </c>
      <c r="D181">
        <v>30</v>
      </c>
      <c r="E181">
        <v>107.884</v>
      </c>
      <c r="F181">
        <v>57.164000000000001</v>
      </c>
      <c r="G181">
        <v>50.72</v>
      </c>
      <c r="H181">
        <v>361.44900000000001</v>
      </c>
      <c r="I181">
        <v>14</v>
      </c>
      <c r="J181">
        <v>4.0330000000000004</v>
      </c>
      <c r="K181">
        <v>0.58799999999999997</v>
      </c>
      <c r="L181">
        <v>0.5</v>
      </c>
      <c r="M181">
        <v>31</v>
      </c>
      <c r="N181">
        <v>4.0709999999999997</v>
      </c>
      <c r="O181">
        <v>7</v>
      </c>
      <c r="P181">
        <v>-2</v>
      </c>
      <c r="Q181">
        <v>46.154000000000003</v>
      </c>
      <c r="R181">
        <v>3.484</v>
      </c>
      <c r="S181">
        <v>6.4770000000000003</v>
      </c>
      <c r="T181">
        <v>0.41699999999999998</v>
      </c>
      <c r="U181">
        <v>0</v>
      </c>
    </row>
    <row r="182" spans="1:21">
      <c r="A182" t="s">
        <v>519</v>
      </c>
      <c r="B182">
        <v>-6.0000000000000001E-3</v>
      </c>
      <c r="C182">
        <v>1E-3</v>
      </c>
      <c r="D182">
        <v>22</v>
      </c>
      <c r="E182">
        <v>77.102999999999994</v>
      </c>
      <c r="F182">
        <v>39.665999999999997</v>
      </c>
      <c r="G182">
        <v>37.436</v>
      </c>
      <c r="H182">
        <v>230.72399999999999</v>
      </c>
      <c r="I182">
        <v>10</v>
      </c>
      <c r="J182">
        <v>3.93</v>
      </c>
      <c r="K182">
        <v>0.58499999999999996</v>
      </c>
      <c r="L182">
        <v>0.5</v>
      </c>
      <c r="M182">
        <v>-4</v>
      </c>
      <c r="N182">
        <v>3.5710000000000002</v>
      </c>
      <c r="O182">
        <v>6</v>
      </c>
      <c r="P182">
        <v>0</v>
      </c>
      <c r="Q182">
        <v>47.368000000000002</v>
      </c>
      <c r="R182">
        <v>2.0670000000000002</v>
      </c>
      <c r="S182">
        <v>4.5250000000000004</v>
      </c>
      <c r="T182">
        <v>0.35799999999999998</v>
      </c>
      <c r="U182">
        <v>0</v>
      </c>
    </row>
    <row r="183" spans="1:21">
      <c r="A183" t="s">
        <v>522</v>
      </c>
      <c r="B183">
        <v>0.24099999999999999</v>
      </c>
      <c r="C183">
        <v>9.5000000000000001E-2</v>
      </c>
      <c r="D183">
        <v>62</v>
      </c>
      <c r="E183">
        <v>198.499</v>
      </c>
      <c r="F183">
        <v>105.512</v>
      </c>
      <c r="G183">
        <v>92.986999999999995</v>
      </c>
      <c r="H183">
        <v>732.375</v>
      </c>
      <c r="I183">
        <v>14.75</v>
      </c>
      <c r="J183">
        <v>3.93</v>
      </c>
      <c r="K183">
        <v>0.53400000000000003</v>
      </c>
      <c r="L183">
        <v>0.38700000000000001</v>
      </c>
      <c r="M183">
        <v>10.667</v>
      </c>
      <c r="N183">
        <v>3.867</v>
      </c>
      <c r="O183">
        <v>11</v>
      </c>
      <c r="P183">
        <v>-2</v>
      </c>
      <c r="Q183">
        <v>40.816000000000003</v>
      </c>
      <c r="R183">
        <v>5.6539999999999999</v>
      </c>
      <c r="S183">
        <v>13.135999999999999</v>
      </c>
      <c r="T183">
        <v>0.26500000000000001</v>
      </c>
      <c r="U183">
        <v>0</v>
      </c>
    </row>
    <row r="184" spans="1:21">
      <c r="A184" t="s">
        <v>522</v>
      </c>
      <c r="B184">
        <v>0.189</v>
      </c>
      <c r="C184">
        <v>0.193</v>
      </c>
      <c r="D184">
        <v>31</v>
      </c>
      <c r="E184">
        <v>92.454999999999998</v>
      </c>
      <c r="F184">
        <v>33.281999999999996</v>
      </c>
      <c r="G184">
        <v>59.173999999999999</v>
      </c>
      <c r="H184">
        <v>300.95499999999998</v>
      </c>
      <c r="I184">
        <v>10.769</v>
      </c>
      <c r="J184">
        <v>3.681</v>
      </c>
      <c r="K184">
        <v>0.378</v>
      </c>
      <c r="L184">
        <v>0.41899999999999998</v>
      </c>
      <c r="M184">
        <v>34.786000000000001</v>
      </c>
      <c r="N184">
        <v>4.2140000000000004</v>
      </c>
      <c r="O184">
        <v>8</v>
      </c>
      <c r="P184">
        <v>-1</v>
      </c>
      <c r="Q184">
        <v>32</v>
      </c>
      <c r="R184">
        <v>3.9049999999999998</v>
      </c>
      <c r="S184">
        <v>11.016999999999999</v>
      </c>
      <c r="T184">
        <v>0.32</v>
      </c>
      <c r="U184">
        <v>0</v>
      </c>
    </row>
    <row r="185" spans="1:21">
      <c r="A185" t="s">
        <v>522</v>
      </c>
      <c r="B185">
        <v>0.16</v>
      </c>
      <c r="C185">
        <v>1E-3</v>
      </c>
      <c r="D185">
        <v>30</v>
      </c>
      <c r="E185">
        <v>99.430999999999997</v>
      </c>
      <c r="F185">
        <v>68.033000000000001</v>
      </c>
      <c r="G185">
        <v>31.398</v>
      </c>
      <c r="H185">
        <v>300.71600000000001</v>
      </c>
      <c r="I185">
        <v>5</v>
      </c>
      <c r="J185">
        <v>3.7320000000000002</v>
      </c>
      <c r="K185">
        <v>0.51</v>
      </c>
      <c r="L185">
        <v>0.2</v>
      </c>
      <c r="M185">
        <v>-3.8330000000000002</v>
      </c>
      <c r="N185">
        <v>4.25</v>
      </c>
      <c r="O185">
        <v>8</v>
      </c>
      <c r="P185">
        <v>2</v>
      </c>
      <c r="Q185">
        <v>51.851999999999997</v>
      </c>
      <c r="R185">
        <v>3.911</v>
      </c>
      <c r="S185">
        <v>8.5679999999999996</v>
      </c>
      <c r="T185">
        <v>0.81399999999999995</v>
      </c>
      <c r="U185">
        <v>0</v>
      </c>
    </row>
    <row r="186" spans="1:21">
      <c r="A186" t="s">
        <v>523</v>
      </c>
      <c r="B186">
        <v>0.53200000000000003</v>
      </c>
      <c r="C186">
        <v>0.63200000000000001</v>
      </c>
      <c r="D186">
        <v>54</v>
      </c>
      <c r="E186">
        <v>114.161</v>
      </c>
      <c r="F186">
        <v>62.232999999999997</v>
      </c>
      <c r="G186">
        <v>51.927999999999997</v>
      </c>
      <c r="H186">
        <v>425.654</v>
      </c>
      <c r="I186">
        <v>11.478</v>
      </c>
      <c r="J186">
        <v>3.8290000000000002</v>
      </c>
      <c r="K186">
        <v>0.57199999999999995</v>
      </c>
      <c r="L186">
        <v>0.42599999999999999</v>
      </c>
      <c r="M186">
        <v>8.75</v>
      </c>
      <c r="N186">
        <v>3.75</v>
      </c>
      <c r="O186">
        <v>8</v>
      </c>
      <c r="P186">
        <v>1</v>
      </c>
      <c r="Q186">
        <v>40</v>
      </c>
      <c r="R186">
        <v>6.5590000000000002</v>
      </c>
      <c r="S186">
        <v>16.047000000000001</v>
      </c>
      <c r="T186">
        <v>0.56999999999999995</v>
      </c>
      <c r="U186">
        <v>0</v>
      </c>
    </row>
    <row r="187" spans="1:21">
      <c r="A187" t="s">
        <v>523</v>
      </c>
      <c r="B187">
        <v>0.36299999999999999</v>
      </c>
      <c r="C187">
        <v>0.41199999999999998</v>
      </c>
      <c r="D187">
        <v>62</v>
      </c>
      <c r="E187">
        <v>217.39400000000001</v>
      </c>
      <c r="F187">
        <v>152.18199999999999</v>
      </c>
      <c r="G187">
        <v>65.212000000000003</v>
      </c>
      <c r="H187">
        <v>802.08600000000001</v>
      </c>
      <c r="I187">
        <v>10.6</v>
      </c>
      <c r="J187">
        <v>3.927</v>
      </c>
      <c r="K187">
        <v>0.54400000000000004</v>
      </c>
      <c r="L187">
        <v>0.32300000000000001</v>
      </c>
      <c r="M187">
        <v>-2.7</v>
      </c>
      <c r="N187">
        <v>3.8</v>
      </c>
      <c r="O187">
        <v>12</v>
      </c>
      <c r="P187">
        <v>-1</v>
      </c>
      <c r="Q187">
        <v>46.939</v>
      </c>
      <c r="R187">
        <v>7.6520000000000001</v>
      </c>
      <c r="S187">
        <v>21.088999999999999</v>
      </c>
      <c r="T187">
        <v>0.4</v>
      </c>
      <c r="U187">
        <v>0</v>
      </c>
    </row>
    <row r="188" spans="1:21">
      <c r="A188" t="s">
        <v>524</v>
      </c>
      <c r="B188">
        <v>0.40799999999999997</v>
      </c>
      <c r="C188">
        <v>7.2999999999999995E-2</v>
      </c>
      <c r="D188">
        <v>54</v>
      </c>
      <c r="E188">
        <v>159.24100000000001</v>
      </c>
      <c r="F188">
        <v>88.168999999999997</v>
      </c>
      <c r="G188">
        <v>71.072000000000003</v>
      </c>
      <c r="H188">
        <v>614.49199999999996</v>
      </c>
      <c r="I188">
        <v>13.733000000000001</v>
      </c>
      <c r="J188">
        <v>3.8730000000000002</v>
      </c>
      <c r="K188">
        <v>0.49399999999999999</v>
      </c>
      <c r="L188">
        <v>0.27800000000000002</v>
      </c>
      <c r="M188">
        <v>6.0709999999999997</v>
      </c>
      <c r="N188">
        <v>4</v>
      </c>
      <c r="O188">
        <v>11</v>
      </c>
      <c r="P188">
        <v>-2</v>
      </c>
      <c r="Q188">
        <v>50</v>
      </c>
      <c r="R188">
        <v>5.9320000000000004</v>
      </c>
      <c r="S188">
        <v>12.432</v>
      </c>
      <c r="T188">
        <v>0.48699999999999999</v>
      </c>
      <c r="U188">
        <v>0</v>
      </c>
    </row>
    <row r="189" spans="1:21">
      <c r="A189" t="s">
        <v>525</v>
      </c>
      <c r="B189">
        <v>2.1999999999999999E-2</v>
      </c>
      <c r="C189">
        <v>0</v>
      </c>
      <c r="D189">
        <v>17</v>
      </c>
      <c r="E189">
        <v>36.536000000000001</v>
      </c>
      <c r="F189">
        <v>26.875</v>
      </c>
      <c r="G189">
        <v>9.6609999999999996</v>
      </c>
      <c r="H189">
        <v>163.81399999999999</v>
      </c>
      <c r="I189">
        <v>0</v>
      </c>
      <c r="J189">
        <v>3.831</v>
      </c>
      <c r="K189">
        <v>0.68400000000000005</v>
      </c>
      <c r="L189">
        <v>0</v>
      </c>
      <c r="M189">
        <v>-13.75</v>
      </c>
      <c r="N189">
        <v>3.25</v>
      </c>
      <c r="O189">
        <v>3</v>
      </c>
      <c r="P189">
        <v>-2</v>
      </c>
      <c r="Q189">
        <v>53.332999999999998</v>
      </c>
      <c r="R189">
        <v>1.8720000000000001</v>
      </c>
      <c r="S189">
        <v>4.25</v>
      </c>
      <c r="T189">
        <v>0.48299999999999998</v>
      </c>
      <c r="U189">
        <v>0</v>
      </c>
    </row>
    <row r="190" spans="1:21">
      <c r="A190" t="s">
        <v>525</v>
      </c>
      <c r="B190">
        <v>0.02</v>
      </c>
      <c r="C190">
        <v>0.45</v>
      </c>
      <c r="D190">
        <v>31</v>
      </c>
      <c r="E190">
        <v>83.545000000000002</v>
      </c>
      <c r="F190">
        <v>26.786000000000001</v>
      </c>
      <c r="G190">
        <v>56.759</v>
      </c>
      <c r="H190">
        <v>286.83999999999997</v>
      </c>
      <c r="I190">
        <v>24.692</v>
      </c>
      <c r="J190">
        <v>3.9369999999999998</v>
      </c>
      <c r="K190">
        <v>0.57899999999999996</v>
      </c>
      <c r="L190">
        <v>0.83899999999999997</v>
      </c>
      <c r="M190">
        <v>36</v>
      </c>
      <c r="N190">
        <v>4.2220000000000004</v>
      </c>
      <c r="O190">
        <v>4</v>
      </c>
      <c r="P190">
        <v>0</v>
      </c>
      <c r="Q190">
        <v>26.087</v>
      </c>
      <c r="R190">
        <v>3.536</v>
      </c>
      <c r="S190">
        <v>8.19</v>
      </c>
      <c r="T190">
        <v>0.28199999999999997</v>
      </c>
      <c r="U190">
        <v>0</v>
      </c>
    </row>
    <row r="191" spans="1:21">
      <c r="A191" t="s">
        <v>525</v>
      </c>
      <c r="B191">
        <v>1.4E-2</v>
      </c>
      <c r="C191">
        <v>0</v>
      </c>
      <c r="D191">
        <v>17</v>
      </c>
      <c r="E191">
        <v>60.756999999999998</v>
      </c>
      <c r="F191">
        <v>48.68</v>
      </c>
      <c r="G191">
        <v>12.076000000000001</v>
      </c>
      <c r="H191">
        <v>190.09100000000001</v>
      </c>
      <c r="I191">
        <v>4</v>
      </c>
      <c r="J191">
        <v>3.8370000000000002</v>
      </c>
      <c r="K191">
        <v>0.443</v>
      </c>
      <c r="L191">
        <v>0.29399999999999998</v>
      </c>
      <c r="M191">
        <v>8.5709999999999997</v>
      </c>
      <c r="N191">
        <v>3.4289999999999998</v>
      </c>
      <c r="O191">
        <v>4</v>
      </c>
      <c r="P191">
        <v>0</v>
      </c>
      <c r="Q191">
        <v>57.143000000000001</v>
      </c>
      <c r="R191">
        <v>2.8519999999999999</v>
      </c>
      <c r="S191">
        <v>5.87</v>
      </c>
      <c r="T191">
        <v>0.27600000000000002</v>
      </c>
      <c r="U191">
        <v>0</v>
      </c>
    </row>
    <row r="192" spans="1:21">
      <c r="A192" t="s">
        <v>526</v>
      </c>
      <c r="B192">
        <v>7.1999999999999995E-2</v>
      </c>
      <c r="C192">
        <v>0</v>
      </c>
      <c r="D192">
        <v>42</v>
      </c>
      <c r="E192">
        <v>145.19999999999999</v>
      </c>
      <c r="F192">
        <v>86.027000000000001</v>
      </c>
      <c r="G192">
        <v>59.173999999999999</v>
      </c>
      <c r="H192">
        <v>490.93700000000001</v>
      </c>
      <c r="I192">
        <v>3.556</v>
      </c>
      <c r="J192">
        <v>3.944</v>
      </c>
      <c r="K192">
        <v>0.54</v>
      </c>
      <c r="L192">
        <v>0.214</v>
      </c>
      <c r="M192">
        <v>-2.6669999999999998</v>
      </c>
      <c r="N192">
        <v>3.3330000000000002</v>
      </c>
      <c r="O192">
        <v>9</v>
      </c>
      <c r="P192">
        <v>1</v>
      </c>
      <c r="Q192">
        <v>46.667000000000002</v>
      </c>
      <c r="R192">
        <v>6.1719999999999997</v>
      </c>
      <c r="S192">
        <v>14.153</v>
      </c>
      <c r="T192">
        <v>0.79900000000000004</v>
      </c>
      <c r="U192">
        <v>0</v>
      </c>
    </row>
    <row r="193" spans="1:21">
      <c r="A193" t="s">
        <v>526</v>
      </c>
      <c r="B193">
        <v>-3.5000000000000003E-2</v>
      </c>
      <c r="C193">
        <v>0</v>
      </c>
      <c r="D193">
        <v>40</v>
      </c>
      <c r="E193">
        <v>159.65199999999999</v>
      </c>
      <c r="F193">
        <v>81.156000000000006</v>
      </c>
      <c r="G193">
        <v>78.495999999999995</v>
      </c>
      <c r="H193">
        <v>636.40300000000002</v>
      </c>
      <c r="I193">
        <v>11.625</v>
      </c>
      <c r="J193">
        <v>4.0949999999999998</v>
      </c>
      <c r="K193">
        <v>0.55300000000000005</v>
      </c>
      <c r="L193">
        <v>0.4</v>
      </c>
      <c r="M193">
        <v>23.733000000000001</v>
      </c>
      <c r="N193">
        <v>4.867</v>
      </c>
      <c r="O193">
        <v>7</v>
      </c>
      <c r="P193">
        <v>3</v>
      </c>
      <c r="Q193">
        <v>41.935000000000002</v>
      </c>
      <c r="R193">
        <v>5.5259999999999998</v>
      </c>
      <c r="S193">
        <v>11.685</v>
      </c>
      <c r="T193">
        <v>0.47599999999999998</v>
      </c>
      <c r="U193">
        <v>0</v>
      </c>
    </row>
    <row r="194" spans="1:21">
      <c r="A194" t="s">
        <v>529</v>
      </c>
      <c r="B194">
        <v>0.36</v>
      </c>
      <c r="C194">
        <v>6.0000000000000001E-3</v>
      </c>
      <c r="D194">
        <v>33</v>
      </c>
      <c r="E194">
        <v>87.876000000000005</v>
      </c>
      <c r="F194">
        <v>41.985999999999997</v>
      </c>
      <c r="G194">
        <v>45.89</v>
      </c>
      <c r="H194">
        <v>336.89</v>
      </c>
      <c r="I194">
        <v>7</v>
      </c>
      <c r="J194">
        <v>3.9129999999999998</v>
      </c>
      <c r="K194">
        <v>0.505</v>
      </c>
      <c r="L194">
        <v>0.24199999999999999</v>
      </c>
      <c r="M194">
        <v>20.635999999999999</v>
      </c>
      <c r="N194">
        <v>3.9089999999999998</v>
      </c>
      <c r="O194">
        <v>6</v>
      </c>
      <c r="P194">
        <v>-1</v>
      </c>
      <c r="Q194">
        <v>45.832999999999998</v>
      </c>
      <c r="R194">
        <v>3.782</v>
      </c>
      <c r="S194">
        <v>8.16</v>
      </c>
      <c r="T194">
        <v>0.53400000000000003</v>
      </c>
      <c r="U194">
        <v>0</v>
      </c>
    </row>
    <row r="195" spans="1:21">
      <c r="A195" t="s">
        <v>529</v>
      </c>
      <c r="B195">
        <v>0.35799999999999998</v>
      </c>
      <c r="C195">
        <v>3.3000000000000002E-2</v>
      </c>
      <c r="D195">
        <v>35</v>
      </c>
      <c r="E195">
        <v>85.134</v>
      </c>
      <c r="F195">
        <v>47.697000000000003</v>
      </c>
      <c r="G195">
        <v>37.436</v>
      </c>
      <c r="H195">
        <v>363.16399999999999</v>
      </c>
      <c r="I195">
        <v>12</v>
      </c>
      <c r="J195">
        <v>4.1070000000000002</v>
      </c>
      <c r="K195">
        <v>0.624</v>
      </c>
      <c r="L195">
        <v>0.371</v>
      </c>
      <c r="M195">
        <v>5.8330000000000002</v>
      </c>
      <c r="N195">
        <v>5</v>
      </c>
      <c r="O195">
        <v>5</v>
      </c>
      <c r="P195">
        <v>1</v>
      </c>
      <c r="Q195">
        <v>45.832999999999998</v>
      </c>
      <c r="R195">
        <v>3.4390000000000001</v>
      </c>
      <c r="S195">
        <v>9.1050000000000004</v>
      </c>
      <c r="T195">
        <v>0.59899999999999998</v>
      </c>
      <c r="U195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4F83-C88E-EA40-B648-B8FEB7B6BC27}">
  <sheetPr>
    <tabColor rgb="FFFF0000"/>
  </sheetPr>
  <dimension ref="A1:U301"/>
  <sheetViews>
    <sheetView workbookViewId="0">
      <selection activeCell="D24" sqref="D24"/>
    </sheetView>
  </sheetViews>
  <sheetFormatPr baseColWidth="10" defaultRowHeight="20"/>
  <cols>
    <col min="1" max="1" width="12.28515625" bestFit="1" customWidth="1"/>
    <col min="21" max="21" width="18.140625" bestFit="1" customWidth="1"/>
  </cols>
  <sheetData>
    <row r="1" spans="1:21">
      <c r="A1" t="s">
        <v>368</v>
      </c>
      <c r="B1" t="s">
        <v>65</v>
      </c>
      <c r="C1" t="s">
        <v>70</v>
      </c>
      <c r="D1" t="s">
        <v>69</v>
      </c>
      <c r="E1" t="s">
        <v>71</v>
      </c>
      <c r="F1" t="s">
        <v>72</v>
      </c>
      <c r="G1" t="s">
        <v>73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360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361</v>
      </c>
      <c r="U1" t="s">
        <v>448</v>
      </c>
    </row>
    <row r="2" spans="1:21">
      <c r="A2" t="s">
        <v>370</v>
      </c>
      <c r="B2">
        <v>0.57099999999999995</v>
      </c>
      <c r="C2">
        <v>0.42299999999999999</v>
      </c>
      <c r="D2">
        <v>57</v>
      </c>
      <c r="E2">
        <v>20.381</v>
      </c>
      <c r="F2">
        <v>4.2859999999999996</v>
      </c>
      <c r="G2">
        <v>16.094999999999999</v>
      </c>
      <c r="H2">
        <v>336.40699999999998</v>
      </c>
      <c r="I2">
        <v>17</v>
      </c>
      <c r="J2">
        <v>3.863</v>
      </c>
      <c r="K2">
        <v>0.435</v>
      </c>
      <c r="L2">
        <v>0.316</v>
      </c>
      <c r="M2">
        <v>29.187999999999999</v>
      </c>
      <c r="N2">
        <v>3.1880000000000002</v>
      </c>
      <c r="O2">
        <v>9</v>
      </c>
      <c r="P2">
        <v>0</v>
      </c>
      <c r="Q2">
        <v>50</v>
      </c>
      <c r="R2">
        <v>3.1259999999999999</v>
      </c>
      <c r="S2">
        <v>8.5250000000000004</v>
      </c>
      <c r="T2">
        <v>0.34699999999999998</v>
      </c>
      <c r="U2">
        <v>1</v>
      </c>
    </row>
    <row r="3" spans="1:21">
      <c r="A3" t="s">
        <v>371</v>
      </c>
      <c r="B3">
        <v>0.87</v>
      </c>
      <c r="C3">
        <v>0.995</v>
      </c>
      <c r="D3">
        <v>257</v>
      </c>
      <c r="E3">
        <v>341.089</v>
      </c>
      <c r="F3">
        <v>117.51900000000001</v>
      </c>
      <c r="G3">
        <v>223.57</v>
      </c>
      <c r="H3">
        <v>2072.297</v>
      </c>
      <c r="I3">
        <v>29.815999999999999</v>
      </c>
      <c r="J3">
        <v>3.9660000000000002</v>
      </c>
      <c r="K3">
        <v>0.47399999999999998</v>
      </c>
      <c r="L3">
        <v>0.29599999999999999</v>
      </c>
      <c r="M3">
        <v>9.3469999999999995</v>
      </c>
      <c r="N3">
        <v>3.8980000000000001</v>
      </c>
      <c r="O3">
        <v>26</v>
      </c>
      <c r="P3">
        <v>8</v>
      </c>
      <c r="Q3">
        <v>44.203000000000003</v>
      </c>
      <c r="R3">
        <v>11.231999999999999</v>
      </c>
      <c r="S3">
        <v>29.626999999999999</v>
      </c>
      <c r="T3">
        <v>0.46</v>
      </c>
      <c r="U3">
        <v>1</v>
      </c>
    </row>
    <row r="4" spans="1:21">
      <c r="A4" t="s">
        <v>371</v>
      </c>
      <c r="B4">
        <v>0.35799999999999998</v>
      </c>
      <c r="C4">
        <v>3.5000000000000003E-2</v>
      </c>
      <c r="D4">
        <v>60</v>
      </c>
      <c r="E4">
        <v>18.114999999999998</v>
      </c>
      <c r="F4">
        <v>10.869</v>
      </c>
      <c r="G4">
        <v>7.2460000000000004</v>
      </c>
      <c r="H4">
        <v>398.97</v>
      </c>
      <c r="I4">
        <v>12</v>
      </c>
      <c r="J4">
        <v>4.0940000000000003</v>
      </c>
      <c r="K4">
        <v>0.47499999999999998</v>
      </c>
      <c r="L4">
        <v>0.217</v>
      </c>
      <c r="M4">
        <v>15.176</v>
      </c>
      <c r="N4">
        <v>4.3529999999999998</v>
      </c>
      <c r="O4">
        <v>9</v>
      </c>
      <c r="P4">
        <v>3</v>
      </c>
      <c r="Q4">
        <v>45.945999999999998</v>
      </c>
      <c r="R4">
        <v>3.6949999999999998</v>
      </c>
      <c r="S4">
        <v>8.7840000000000007</v>
      </c>
      <c r="T4">
        <v>0.442</v>
      </c>
      <c r="U4">
        <v>1</v>
      </c>
    </row>
    <row r="5" spans="1:21">
      <c r="A5" t="s">
        <v>372</v>
      </c>
      <c r="B5">
        <v>0.54400000000000004</v>
      </c>
      <c r="C5">
        <v>0.151</v>
      </c>
      <c r="D5">
        <v>41</v>
      </c>
      <c r="E5">
        <v>18.413</v>
      </c>
      <c r="F5">
        <v>7.5439999999999996</v>
      </c>
      <c r="G5">
        <v>10.869</v>
      </c>
      <c r="H5">
        <v>343.83800000000002</v>
      </c>
      <c r="I5">
        <v>24</v>
      </c>
      <c r="J5">
        <v>3.8359999999999999</v>
      </c>
      <c r="K5">
        <v>0.52400000000000002</v>
      </c>
      <c r="L5">
        <v>0.61</v>
      </c>
      <c r="M5">
        <v>19.917000000000002</v>
      </c>
      <c r="N5">
        <v>4.5</v>
      </c>
      <c r="O5">
        <v>8</v>
      </c>
      <c r="P5">
        <v>-2</v>
      </c>
      <c r="Q5">
        <v>35.713999999999999</v>
      </c>
      <c r="R5">
        <v>3.1349999999999998</v>
      </c>
      <c r="S5">
        <v>8.9629999999999992</v>
      </c>
      <c r="T5">
        <v>8.1000000000000003E-2</v>
      </c>
      <c r="U5">
        <v>1</v>
      </c>
    </row>
    <row r="6" spans="1:21">
      <c r="A6" t="s">
        <v>373</v>
      </c>
      <c r="B6">
        <v>1.016</v>
      </c>
      <c r="C6">
        <v>0.77</v>
      </c>
      <c r="D6">
        <v>125</v>
      </c>
      <c r="E6">
        <v>59.524999999999999</v>
      </c>
      <c r="F6">
        <v>26.919</v>
      </c>
      <c r="G6">
        <v>32.606000000000002</v>
      </c>
      <c r="H6">
        <v>856.75300000000004</v>
      </c>
      <c r="I6">
        <v>21.029</v>
      </c>
      <c r="J6">
        <v>3.9</v>
      </c>
      <c r="K6">
        <v>0.49299999999999999</v>
      </c>
      <c r="L6">
        <v>0.28000000000000003</v>
      </c>
      <c r="M6">
        <v>11.972</v>
      </c>
      <c r="N6">
        <v>3.778</v>
      </c>
      <c r="O6">
        <v>21</v>
      </c>
      <c r="P6">
        <v>2</v>
      </c>
      <c r="Q6">
        <v>54.054000000000002</v>
      </c>
      <c r="R6">
        <v>7.2119999999999997</v>
      </c>
      <c r="S6">
        <v>19.559000000000001</v>
      </c>
      <c r="T6">
        <v>0.47699999999999998</v>
      </c>
      <c r="U6">
        <v>1</v>
      </c>
    </row>
    <row r="7" spans="1:21">
      <c r="A7" t="s">
        <v>375</v>
      </c>
      <c r="B7">
        <v>0.39300000000000002</v>
      </c>
      <c r="C7">
        <v>0.13300000000000001</v>
      </c>
      <c r="D7">
        <v>56</v>
      </c>
      <c r="E7">
        <v>63.499000000000002</v>
      </c>
      <c r="F7">
        <v>42.969000000000001</v>
      </c>
      <c r="G7">
        <v>20.53</v>
      </c>
      <c r="H7">
        <v>490.47399999999999</v>
      </c>
      <c r="I7">
        <v>23.643000000000001</v>
      </c>
      <c r="J7">
        <v>3.8029999999999999</v>
      </c>
      <c r="K7">
        <v>0.45600000000000002</v>
      </c>
      <c r="L7">
        <v>0.5</v>
      </c>
      <c r="M7">
        <v>17.75</v>
      </c>
      <c r="N7">
        <v>3.5</v>
      </c>
      <c r="O7">
        <v>6</v>
      </c>
      <c r="P7">
        <v>0</v>
      </c>
      <c r="Q7">
        <v>40</v>
      </c>
      <c r="R7">
        <v>4.7539999999999996</v>
      </c>
      <c r="S7">
        <v>9.5470000000000006</v>
      </c>
      <c r="T7">
        <v>0.222</v>
      </c>
      <c r="U7">
        <v>1</v>
      </c>
    </row>
    <row r="8" spans="1:21">
      <c r="A8" t="s">
        <v>375</v>
      </c>
      <c r="B8">
        <v>0.35099999999999998</v>
      </c>
      <c r="C8">
        <v>0.67200000000000004</v>
      </c>
      <c r="D8">
        <v>58</v>
      </c>
      <c r="E8">
        <v>47.813000000000002</v>
      </c>
      <c r="F8">
        <v>23.661000000000001</v>
      </c>
      <c r="G8">
        <v>24.152999999999999</v>
      </c>
      <c r="H8">
        <v>340.42200000000003</v>
      </c>
      <c r="I8">
        <v>32.823999999999998</v>
      </c>
      <c r="J8">
        <v>3.7509999999999999</v>
      </c>
      <c r="K8">
        <v>0.41299999999999998</v>
      </c>
      <c r="L8">
        <v>0.58599999999999997</v>
      </c>
      <c r="M8">
        <v>35.293999999999997</v>
      </c>
      <c r="N8">
        <v>4.8239999999999998</v>
      </c>
      <c r="O8">
        <v>11</v>
      </c>
      <c r="P8">
        <v>0</v>
      </c>
      <c r="Q8">
        <v>37.143000000000001</v>
      </c>
      <c r="R8">
        <v>3.8159999999999998</v>
      </c>
      <c r="S8">
        <v>9.1319999999999997</v>
      </c>
      <c r="T8">
        <v>0.54100000000000004</v>
      </c>
      <c r="U8">
        <v>1</v>
      </c>
    </row>
    <row r="9" spans="1:21">
      <c r="A9" t="s">
        <v>376</v>
      </c>
      <c r="B9">
        <v>0.78100000000000003</v>
      </c>
      <c r="C9">
        <v>0.51200000000000001</v>
      </c>
      <c r="D9">
        <v>152</v>
      </c>
      <c r="E9">
        <v>157.51499999999999</v>
      </c>
      <c r="F9">
        <v>67.834000000000003</v>
      </c>
      <c r="G9">
        <v>89.680999999999997</v>
      </c>
      <c r="H9">
        <v>922.79700000000003</v>
      </c>
      <c r="I9">
        <v>17.414999999999999</v>
      </c>
      <c r="J9">
        <v>3.86</v>
      </c>
      <c r="K9">
        <v>0.45</v>
      </c>
      <c r="L9">
        <v>0.27</v>
      </c>
      <c r="M9">
        <v>11.161</v>
      </c>
      <c r="N9">
        <v>4.1609999999999996</v>
      </c>
      <c r="O9">
        <v>19</v>
      </c>
      <c r="P9">
        <v>4</v>
      </c>
      <c r="Q9">
        <v>44.444000000000003</v>
      </c>
      <c r="R9">
        <v>7.7</v>
      </c>
      <c r="S9">
        <v>19.175000000000001</v>
      </c>
      <c r="T9">
        <v>0.35099999999999998</v>
      </c>
      <c r="U9">
        <v>1</v>
      </c>
    </row>
    <row r="10" spans="1:21">
      <c r="A10" t="s">
        <v>376</v>
      </c>
      <c r="B10">
        <v>0.36199999999999999</v>
      </c>
      <c r="C10">
        <v>0.152</v>
      </c>
      <c r="D10">
        <v>56</v>
      </c>
      <c r="E10">
        <v>63.499000000000002</v>
      </c>
      <c r="F10">
        <v>42.969000000000001</v>
      </c>
      <c r="G10">
        <v>20.53</v>
      </c>
      <c r="H10">
        <v>501.15</v>
      </c>
      <c r="I10">
        <v>23.643000000000001</v>
      </c>
      <c r="J10">
        <v>3.8029999999999999</v>
      </c>
      <c r="K10">
        <v>0.45600000000000002</v>
      </c>
      <c r="L10">
        <v>0.5</v>
      </c>
      <c r="M10">
        <v>17.75</v>
      </c>
      <c r="N10">
        <v>3.5</v>
      </c>
      <c r="O10">
        <v>6</v>
      </c>
      <c r="P10">
        <v>0</v>
      </c>
      <c r="Q10">
        <v>40</v>
      </c>
      <c r="R10">
        <v>4.7539999999999996</v>
      </c>
      <c r="S10">
        <v>9.5470000000000006</v>
      </c>
      <c r="T10">
        <v>0.443</v>
      </c>
      <c r="U10">
        <v>1</v>
      </c>
    </row>
    <row r="11" spans="1:21">
      <c r="A11" t="s">
        <v>376</v>
      </c>
      <c r="B11">
        <v>0.309</v>
      </c>
      <c r="C11">
        <v>0.67200000000000004</v>
      </c>
      <c r="D11">
        <v>56</v>
      </c>
      <c r="E11">
        <v>47.813000000000002</v>
      </c>
      <c r="F11">
        <v>23.661000000000001</v>
      </c>
      <c r="G11">
        <v>24.152999999999999</v>
      </c>
      <c r="H11">
        <v>332.65</v>
      </c>
      <c r="I11">
        <v>31.939</v>
      </c>
      <c r="J11">
        <v>3.7610000000000001</v>
      </c>
      <c r="K11">
        <v>0.41</v>
      </c>
      <c r="L11">
        <v>0.58899999999999997</v>
      </c>
      <c r="M11">
        <v>35.293999999999997</v>
      </c>
      <c r="N11">
        <v>4.8239999999999998</v>
      </c>
      <c r="O11">
        <v>11</v>
      </c>
      <c r="P11">
        <v>0</v>
      </c>
      <c r="Q11">
        <v>38.234999999999999</v>
      </c>
      <c r="R11">
        <v>3.7909999999999999</v>
      </c>
      <c r="S11">
        <v>9.1319999999999997</v>
      </c>
      <c r="T11">
        <v>0.71599999999999997</v>
      </c>
      <c r="U11">
        <v>1</v>
      </c>
    </row>
    <row r="12" spans="1:21">
      <c r="A12" t="s">
        <v>377</v>
      </c>
      <c r="B12">
        <v>0.26700000000000002</v>
      </c>
      <c r="C12">
        <v>0.80600000000000005</v>
      </c>
      <c r="D12">
        <v>114</v>
      </c>
      <c r="E12">
        <v>171.24299999999999</v>
      </c>
      <c r="F12">
        <v>42.857999999999997</v>
      </c>
      <c r="G12">
        <v>128.38399999999999</v>
      </c>
      <c r="H12">
        <v>968.43899999999996</v>
      </c>
      <c r="I12">
        <v>50.85</v>
      </c>
      <c r="J12">
        <v>4.0869999999999997</v>
      </c>
      <c r="K12">
        <v>0.49199999999999999</v>
      </c>
      <c r="L12">
        <v>0.70199999999999996</v>
      </c>
      <c r="M12">
        <v>39.381</v>
      </c>
      <c r="N12">
        <v>3.5710000000000002</v>
      </c>
      <c r="O12">
        <v>5</v>
      </c>
      <c r="P12">
        <v>-2</v>
      </c>
      <c r="Q12">
        <v>29.032</v>
      </c>
      <c r="R12">
        <v>6.2309999999999999</v>
      </c>
      <c r="S12">
        <v>16.989000000000001</v>
      </c>
      <c r="T12">
        <v>0.52400000000000002</v>
      </c>
      <c r="U12">
        <v>1</v>
      </c>
    </row>
    <row r="13" spans="1:21">
      <c r="A13" t="s">
        <v>378</v>
      </c>
      <c r="B13">
        <v>0.66100000000000003</v>
      </c>
      <c r="C13">
        <v>0.90900000000000003</v>
      </c>
      <c r="D13">
        <v>75</v>
      </c>
      <c r="E13">
        <v>93.48</v>
      </c>
      <c r="F13">
        <v>46.383000000000003</v>
      </c>
      <c r="G13">
        <v>47.097000000000001</v>
      </c>
      <c r="H13">
        <v>706.70299999999997</v>
      </c>
      <c r="I13">
        <v>31</v>
      </c>
      <c r="J13">
        <v>3.9430000000000001</v>
      </c>
      <c r="K13">
        <v>0.46</v>
      </c>
      <c r="L13">
        <v>0.42699999999999999</v>
      </c>
      <c r="M13">
        <v>21.95</v>
      </c>
      <c r="N13">
        <v>4.0999999999999996</v>
      </c>
      <c r="O13">
        <v>10</v>
      </c>
      <c r="P13">
        <v>2</v>
      </c>
      <c r="Q13">
        <v>51.162999999999997</v>
      </c>
      <c r="R13">
        <v>5.6150000000000002</v>
      </c>
      <c r="S13">
        <v>14.093999999999999</v>
      </c>
      <c r="T13">
        <v>0.58199999999999996</v>
      </c>
      <c r="U13">
        <v>1</v>
      </c>
    </row>
    <row r="14" spans="1:21">
      <c r="A14" t="s">
        <v>378</v>
      </c>
      <c r="B14">
        <v>0.56799999999999995</v>
      </c>
      <c r="C14">
        <v>1.7999999999999999E-2</v>
      </c>
      <c r="D14">
        <v>55</v>
      </c>
      <c r="E14">
        <v>59.386000000000003</v>
      </c>
      <c r="F14">
        <v>40.064</v>
      </c>
      <c r="G14">
        <v>19.321999999999999</v>
      </c>
      <c r="H14">
        <v>466.25799999999998</v>
      </c>
      <c r="I14">
        <v>6</v>
      </c>
      <c r="J14">
        <v>3.85</v>
      </c>
      <c r="K14">
        <v>0.41699999999999998</v>
      </c>
      <c r="L14">
        <v>0.127</v>
      </c>
      <c r="M14">
        <v>9.2110000000000003</v>
      </c>
      <c r="N14">
        <v>4.3159999999999998</v>
      </c>
      <c r="O14">
        <v>13</v>
      </c>
      <c r="P14">
        <v>-3</v>
      </c>
      <c r="Q14">
        <v>59.459000000000003</v>
      </c>
      <c r="R14">
        <v>4.931</v>
      </c>
      <c r="S14">
        <v>13.404</v>
      </c>
      <c r="T14">
        <v>0.58899999999999997</v>
      </c>
      <c r="U14">
        <v>1</v>
      </c>
    </row>
    <row r="15" spans="1:21">
      <c r="A15" t="s">
        <v>379</v>
      </c>
      <c r="B15">
        <v>0.26100000000000001</v>
      </c>
      <c r="C15">
        <v>0.52100000000000002</v>
      </c>
      <c r="D15">
        <v>116</v>
      </c>
      <c r="E15">
        <v>208.477</v>
      </c>
      <c r="F15">
        <v>103.413</v>
      </c>
      <c r="G15">
        <v>105.06399999999999</v>
      </c>
      <c r="H15">
        <v>949.25599999999997</v>
      </c>
      <c r="I15">
        <v>45.814999999999998</v>
      </c>
      <c r="J15">
        <v>4.1020000000000003</v>
      </c>
      <c r="K15">
        <v>0.54400000000000004</v>
      </c>
      <c r="L15">
        <v>0.46600000000000003</v>
      </c>
      <c r="M15">
        <v>23.87</v>
      </c>
      <c r="N15">
        <v>5.2169999999999996</v>
      </c>
      <c r="O15">
        <v>16</v>
      </c>
      <c r="P15">
        <v>-1</v>
      </c>
      <c r="Q15">
        <v>37.313000000000002</v>
      </c>
      <c r="R15">
        <v>5.5960000000000001</v>
      </c>
      <c r="S15">
        <v>13.362</v>
      </c>
      <c r="T15">
        <v>0.26400000000000001</v>
      </c>
      <c r="U15">
        <v>1</v>
      </c>
    </row>
    <row r="16" spans="1:21">
      <c r="A16" t="s">
        <v>381</v>
      </c>
      <c r="B16">
        <v>0.89</v>
      </c>
      <c r="C16">
        <v>0.98299999999999998</v>
      </c>
      <c r="D16">
        <v>140</v>
      </c>
      <c r="E16">
        <v>76.436999999999998</v>
      </c>
      <c r="F16">
        <v>47.454000000000001</v>
      </c>
      <c r="G16">
        <v>28.983000000000001</v>
      </c>
      <c r="H16">
        <v>934.07100000000003</v>
      </c>
      <c r="I16">
        <v>54.847999999999999</v>
      </c>
      <c r="J16">
        <v>3.9609999999999999</v>
      </c>
      <c r="K16">
        <v>0.437</v>
      </c>
      <c r="L16">
        <v>0.47099999999999997</v>
      </c>
      <c r="M16">
        <v>14.031000000000001</v>
      </c>
      <c r="N16">
        <v>3.7810000000000001</v>
      </c>
      <c r="O16">
        <v>19</v>
      </c>
      <c r="P16">
        <v>3</v>
      </c>
      <c r="Q16">
        <v>47.826000000000001</v>
      </c>
      <c r="R16">
        <v>6.5439999999999996</v>
      </c>
      <c r="S16">
        <v>17.684999999999999</v>
      </c>
      <c r="T16">
        <v>0.153</v>
      </c>
      <c r="U16">
        <v>1</v>
      </c>
    </row>
    <row r="17" spans="1:21">
      <c r="A17" t="s">
        <v>382</v>
      </c>
      <c r="B17">
        <v>0.56699999999999995</v>
      </c>
      <c r="C17">
        <v>0.32</v>
      </c>
      <c r="D17">
        <v>69</v>
      </c>
      <c r="E17">
        <v>59.054000000000002</v>
      </c>
      <c r="F17">
        <v>32.188000000000002</v>
      </c>
      <c r="G17">
        <v>26.866</v>
      </c>
      <c r="H17">
        <v>399.08800000000002</v>
      </c>
      <c r="I17">
        <v>16.952000000000002</v>
      </c>
      <c r="J17">
        <v>3.7930000000000001</v>
      </c>
      <c r="K17">
        <v>0.45400000000000001</v>
      </c>
      <c r="L17">
        <v>0.30399999999999999</v>
      </c>
      <c r="M17">
        <v>20.056000000000001</v>
      </c>
      <c r="N17">
        <v>3</v>
      </c>
      <c r="O17">
        <v>8</v>
      </c>
      <c r="P17">
        <v>-3</v>
      </c>
      <c r="Q17">
        <v>50</v>
      </c>
      <c r="R17">
        <v>3.76</v>
      </c>
      <c r="S17">
        <v>13.977</v>
      </c>
      <c r="T17">
        <v>0.32300000000000001</v>
      </c>
      <c r="U17">
        <v>1</v>
      </c>
    </row>
    <row r="18" spans="1:21">
      <c r="A18" t="s">
        <v>382</v>
      </c>
      <c r="B18">
        <v>0.35899999999999999</v>
      </c>
      <c r="C18">
        <v>6.0000000000000001E-3</v>
      </c>
      <c r="D18">
        <v>41</v>
      </c>
      <c r="E18">
        <v>66.704999999999998</v>
      </c>
      <c r="F18">
        <v>37.722000000000001</v>
      </c>
      <c r="G18">
        <v>28.983000000000001</v>
      </c>
      <c r="H18">
        <v>272.94900000000001</v>
      </c>
      <c r="I18">
        <v>1</v>
      </c>
      <c r="J18">
        <v>3.6150000000000002</v>
      </c>
      <c r="K18">
        <v>0.443</v>
      </c>
      <c r="L18">
        <v>4.9000000000000002E-2</v>
      </c>
      <c r="M18">
        <v>-6.75</v>
      </c>
      <c r="N18">
        <v>4.3330000000000002</v>
      </c>
      <c r="O18">
        <v>9</v>
      </c>
      <c r="P18">
        <v>1</v>
      </c>
      <c r="Q18">
        <v>59.375</v>
      </c>
      <c r="R18">
        <v>4.0739999999999998</v>
      </c>
      <c r="S18">
        <v>12.776</v>
      </c>
      <c r="T18">
        <v>0.54800000000000004</v>
      </c>
      <c r="U18">
        <v>1</v>
      </c>
    </row>
    <row r="19" spans="1:21">
      <c r="A19" t="s">
        <v>383</v>
      </c>
      <c r="B19">
        <v>0.59099999999999997</v>
      </c>
      <c r="C19">
        <v>0.63400000000000001</v>
      </c>
      <c r="D19">
        <v>78</v>
      </c>
      <c r="E19">
        <v>68.215000000000003</v>
      </c>
      <c r="F19">
        <v>44.063000000000002</v>
      </c>
      <c r="G19">
        <v>24.152999999999999</v>
      </c>
      <c r="H19">
        <v>593.16600000000005</v>
      </c>
      <c r="I19">
        <v>37</v>
      </c>
      <c r="J19">
        <v>4.05</v>
      </c>
      <c r="K19">
        <v>0.498</v>
      </c>
      <c r="L19">
        <v>0.48699999999999999</v>
      </c>
      <c r="M19">
        <v>10.933</v>
      </c>
      <c r="N19">
        <v>4.2</v>
      </c>
      <c r="O19">
        <v>10</v>
      </c>
      <c r="P19">
        <v>0</v>
      </c>
      <c r="Q19">
        <v>47.619</v>
      </c>
      <c r="R19">
        <v>4.0640000000000001</v>
      </c>
      <c r="S19">
        <v>9.3439999999999994</v>
      </c>
      <c r="T19">
        <v>0.42899999999999999</v>
      </c>
      <c r="U19">
        <v>1</v>
      </c>
    </row>
    <row r="20" spans="1:21">
      <c r="A20" t="s">
        <v>384</v>
      </c>
      <c r="B20">
        <v>0.81200000000000006</v>
      </c>
      <c r="C20">
        <v>0.93700000000000006</v>
      </c>
      <c r="D20">
        <v>97</v>
      </c>
      <c r="E20">
        <v>62.604999999999997</v>
      </c>
      <c r="F20">
        <v>52.944000000000003</v>
      </c>
      <c r="G20">
        <v>9.6609999999999996</v>
      </c>
      <c r="H20">
        <v>665.47199999999998</v>
      </c>
      <c r="I20">
        <v>16.632000000000001</v>
      </c>
      <c r="J20">
        <v>3.7890000000000001</v>
      </c>
      <c r="K20">
        <v>0.44800000000000001</v>
      </c>
      <c r="L20">
        <v>0.19600000000000001</v>
      </c>
      <c r="M20">
        <v>19.87</v>
      </c>
      <c r="N20">
        <v>3.9569999999999999</v>
      </c>
      <c r="O20">
        <v>14</v>
      </c>
      <c r="P20">
        <v>2</v>
      </c>
      <c r="Q20">
        <v>55.356999999999999</v>
      </c>
      <c r="R20">
        <v>5.6059999999999999</v>
      </c>
      <c r="S20">
        <v>15.858000000000001</v>
      </c>
      <c r="T20">
        <v>0.33400000000000002</v>
      </c>
      <c r="U20">
        <v>1</v>
      </c>
    </row>
    <row r="21" spans="1:21">
      <c r="A21" t="s">
        <v>384</v>
      </c>
      <c r="B21">
        <v>0.46500000000000002</v>
      </c>
      <c r="C21">
        <v>0.189</v>
      </c>
      <c r="D21">
        <v>53</v>
      </c>
      <c r="E21">
        <v>43.045000000000002</v>
      </c>
      <c r="F21">
        <v>14.061999999999999</v>
      </c>
      <c r="G21">
        <v>28.983000000000001</v>
      </c>
      <c r="H21">
        <v>384.98099999999999</v>
      </c>
      <c r="I21">
        <v>10</v>
      </c>
      <c r="J21">
        <v>3.8530000000000002</v>
      </c>
      <c r="K21">
        <v>0.443</v>
      </c>
      <c r="L21">
        <v>0.20799999999999999</v>
      </c>
      <c r="M21">
        <v>20.5</v>
      </c>
      <c r="N21">
        <v>5.4169999999999998</v>
      </c>
      <c r="O21">
        <v>9</v>
      </c>
      <c r="P21">
        <v>0</v>
      </c>
      <c r="Q21">
        <v>47.058999999999997</v>
      </c>
      <c r="R21">
        <v>4.2939999999999996</v>
      </c>
      <c r="S21">
        <v>10.234</v>
      </c>
      <c r="T21">
        <v>0.41799999999999998</v>
      </c>
      <c r="U21">
        <v>1</v>
      </c>
    </row>
    <row r="22" spans="1:21">
      <c r="A22" t="s">
        <v>385</v>
      </c>
      <c r="B22">
        <v>0.56299999999999994</v>
      </c>
      <c r="C22">
        <v>0.373</v>
      </c>
      <c r="D22">
        <v>48</v>
      </c>
      <c r="E22">
        <v>43.674999999999997</v>
      </c>
      <c r="F22">
        <v>36.43</v>
      </c>
      <c r="G22">
        <v>7.2460000000000004</v>
      </c>
      <c r="H22">
        <v>634.822</v>
      </c>
      <c r="I22">
        <v>23.846</v>
      </c>
      <c r="J22">
        <v>4.0789999999999997</v>
      </c>
      <c r="K22">
        <v>0.55400000000000005</v>
      </c>
      <c r="L22">
        <v>0.54200000000000004</v>
      </c>
      <c r="M22">
        <v>13</v>
      </c>
      <c r="N22">
        <v>4.5</v>
      </c>
      <c r="O22">
        <v>7</v>
      </c>
      <c r="P22">
        <v>-2</v>
      </c>
      <c r="Q22">
        <v>40</v>
      </c>
      <c r="R22">
        <v>4.7969999999999997</v>
      </c>
      <c r="S22">
        <v>10.871</v>
      </c>
      <c r="T22">
        <v>0.31</v>
      </c>
      <c r="U22">
        <v>1</v>
      </c>
    </row>
    <row r="23" spans="1:21">
      <c r="A23" t="s">
        <v>385</v>
      </c>
      <c r="B23">
        <v>0.503</v>
      </c>
      <c r="C23">
        <v>0.80700000000000005</v>
      </c>
      <c r="D23">
        <v>35</v>
      </c>
      <c r="E23">
        <v>7.2460000000000004</v>
      </c>
      <c r="F23">
        <v>0</v>
      </c>
      <c r="G23">
        <v>7.2460000000000004</v>
      </c>
      <c r="H23">
        <v>273.62700000000001</v>
      </c>
      <c r="I23">
        <v>27.806000000000001</v>
      </c>
      <c r="J23">
        <v>3.8210000000000002</v>
      </c>
      <c r="K23">
        <v>0.50700000000000001</v>
      </c>
      <c r="L23">
        <v>0.88600000000000001</v>
      </c>
      <c r="M23">
        <v>45.726999999999997</v>
      </c>
      <c r="N23">
        <v>4.0910000000000002</v>
      </c>
      <c r="O23">
        <v>4</v>
      </c>
      <c r="P23">
        <v>1</v>
      </c>
      <c r="Q23">
        <v>25</v>
      </c>
      <c r="R23">
        <v>3.835</v>
      </c>
      <c r="S23">
        <v>9.5259999999999998</v>
      </c>
      <c r="T23">
        <v>0.16200000000000001</v>
      </c>
      <c r="U23">
        <v>1</v>
      </c>
    </row>
    <row r="24" spans="1:21">
      <c r="A24" t="s">
        <v>385</v>
      </c>
      <c r="B24">
        <v>0.33300000000000002</v>
      </c>
      <c r="C24">
        <v>0.43099999999999999</v>
      </c>
      <c r="D24">
        <v>67</v>
      </c>
      <c r="E24">
        <v>151.464</v>
      </c>
      <c r="F24">
        <v>66.850999999999999</v>
      </c>
      <c r="G24">
        <v>84.613</v>
      </c>
      <c r="H24">
        <v>666.00099999999998</v>
      </c>
      <c r="I24">
        <v>20.818000000000001</v>
      </c>
      <c r="J24">
        <v>3.9660000000000002</v>
      </c>
      <c r="K24">
        <v>0.50900000000000001</v>
      </c>
      <c r="L24">
        <v>0.32800000000000001</v>
      </c>
      <c r="M24">
        <v>22.375</v>
      </c>
      <c r="N24">
        <v>3.875</v>
      </c>
      <c r="O24">
        <v>8</v>
      </c>
      <c r="P24">
        <v>3</v>
      </c>
      <c r="Q24">
        <v>42.856999999999999</v>
      </c>
      <c r="R24">
        <v>5.45</v>
      </c>
      <c r="S24">
        <v>12.848000000000001</v>
      </c>
      <c r="T24">
        <v>0.28399999999999997</v>
      </c>
      <c r="U24">
        <v>1</v>
      </c>
    </row>
    <row r="25" spans="1:21">
      <c r="A25" t="s">
        <v>385</v>
      </c>
      <c r="B25">
        <v>0.33</v>
      </c>
      <c r="C25">
        <v>1.4E-2</v>
      </c>
      <c r="D25">
        <v>44</v>
      </c>
      <c r="E25">
        <v>69.135999999999996</v>
      </c>
      <c r="F25">
        <v>40.152999999999999</v>
      </c>
      <c r="G25">
        <v>28.983000000000001</v>
      </c>
      <c r="H25">
        <v>518.31100000000004</v>
      </c>
      <c r="I25">
        <v>8</v>
      </c>
      <c r="J25">
        <v>4.2629999999999999</v>
      </c>
      <c r="K25">
        <v>0.54300000000000004</v>
      </c>
      <c r="L25">
        <v>0.20499999999999999</v>
      </c>
      <c r="M25">
        <v>31.462</v>
      </c>
      <c r="N25">
        <v>4.2309999999999999</v>
      </c>
      <c r="O25">
        <v>5</v>
      </c>
      <c r="P25">
        <v>3</v>
      </c>
      <c r="Q25">
        <v>48.484999999999999</v>
      </c>
      <c r="R25">
        <v>3.8889999999999998</v>
      </c>
      <c r="S25">
        <v>10.643000000000001</v>
      </c>
      <c r="T25">
        <v>0.20699999999999999</v>
      </c>
      <c r="U25">
        <v>1</v>
      </c>
    </row>
    <row r="26" spans="1:21">
      <c r="A26" t="s">
        <v>386</v>
      </c>
      <c r="B26">
        <v>0.54100000000000004</v>
      </c>
      <c r="C26">
        <v>0.373</v>
      </c>
      <c r="D26">
        <v>48</v>
      </c>
      <c r="E26">
        <v>43.674999999999997</v>
      </c>
      <c r="F26">
        <v>36.43</v>
      </c>
      <c r="G26">
        <v>7.2460000000000004</v>
      </c>
      <c r="H26">
        <v>646.27800000000002</v>
      </c>
      <c r="I26">
        <v>23.846</v>
      </c>
      <c r="J26">
        <v>4.0789999999999997</v>
      </c>
      <c r="K26">
        <v>0.55400000000000005</v>
      </c>
      <c r="L26">
        <v>0.54200000000000004</v>
      </c>
      <c r="M26">
        <v>13</v>
      </c>
      <c r="N26">
        <v>4.5</v>
      </c>
      <c r="O26">
        <v>7</v>
      </c>
      <c r="P26">
        <v>-2</v>
      </c>
      <c r="Q26">
        <v>40</v>
      </c>
      <c r="R26">
        <v>4.7969999999999997</v>
      </c>
      <c r="S26">
        <v>10.871</v>
      </c>
      <c r="T26">
        <v>0.65600000000000003</v>
      </c>
      <c r="U26">
        <v>1</v>
      </c>
    </row>
    <row r="27" spans="1:21">
      <c r="A27" t="s">
        <v>386</v>
      </c>
      <c r="B27">
        <v>0.48799999999999999</v>
      </c>
      <c r="C27">
        <v>0.80700000000000005</v>
      </c>
      <c r="D27">
        <v>35</v>
      </c>
      <c r="E27">
        <v>7.2460000000000004</v>
      </c>
      <c r="F27">
        <v>0</v>
      </c>
      <c r="G27">
        <v>7.2460000000000004</v>
      </c>
      <c r="H27">
        <v>270.12200000000001</v>
      </c>
      <c r="I27">
        <v>27.806000000000001</v>
      </c>
      <c r="J27">
        <v>3.8210000000000002</v>
      </c>
      <c r="K27">
        <v>0.50700000000000001</v>
      </c>
      <c r="L27">
        <v>0.88600000000000001</v>
      </c>
      <c r="M27">
        <v>45.726999999999997</v>
      </c>
      <c r="N27">
        <v>4.0910000000000002</v>
      </c>
      <c r="O27">
        <v>4</v>
      </c>
      <c r="P27">
        <v>1</v>
      </c>
      <c r="Q27">
        <v>25</v>
      </c>
      <c r="R27">
        <v>3.835</v>
      </c>
      <c r="S27">
        <v>9.5259999999999998</v>
      </c>
      <c r="T27">
        <v>0.54700000000000004</v>
      </c>
      <c r="U27">
        <v>1</v>
      </c>
    </row>
    <row r="28" spans="1:21">
      <c r="A28" t="s">
        <v>386</v>
      </c>
      <c r="B28">
        <v>0.29699999999999999</v>
      </c>
      <c r="C28">
        <v>1.4E-2</v>
      </c>
      <c r="D28">
        <v>41</v>
      </c>
      <c r="E28">
        <v>69.135999999999996</v>
      </c>
      <c r="F28">
        <v>40.152999999999999</v>
      </c>
      <c r="G28">
        <v>28.983000000000001</v>
      </c>
      <c r="H28">
        <v>512.30499999999995</v>
      </c>
      <c r="I28">
        <v>8</v>
      </c>
      <c r="J28">
        <v>4.2770000000000001</v>
      </c>
      <c r="K28">
        <v>0.54100000000000004</v>
      </c>
      <c r="L28">
        <v>0.22</v>
      </c>
      <c r="M28">
        <v>31.462</v>
      </c>
      <c r="N28">
        <v>4.2309999999999999</v>
      </c>
      <c r="O28">
        <v>5</v>
      </c>
      <c r="P28">
        <v>3</v>
      </c>
      <c r="Q28">
        <v>50</v>
      </c>
      <c r="R28">
        <v>3.9390000000000001</v>
      </c>
      <c r="S28">
        <v>10.643000000000001</v>
      </c>
      <c r="T28">
        <v>0.56299999999999994</v>
      </c>
      <c r="U28">
        <v>1</v>
      </c>
    </row>
    <row r="29" spans="1:21">
      <c r="A29" t="s">
        <v>386</v>
      </c>
      <c r="B29">
        <v>0.28599999999999998</v>
      </c>
      <c r="C29">
        <v>0.45100000000000001</v>
      </c>
      <c r="D29">
        <v>63</v>
      </c>
      <c r="E29">
        <v>144.21799999999999</v>
      </c>
      <c r="F29">
        <v>66.850999999999999</v>
      </c>
      <c r="G29">
        <v>77.367000000000004</v>
      </c>
      <c r="H29">
        <v>554.63699999999994</v>
      </c>
      <c r="I29">
        <v>20.818000000000001</v>
      </c>
      <c r="J29">
        <v>3.9630000000000001</v>
      </c>
      <c r="K29">
        <v>0.495</v>
      </c>
      <c r="L29">
        <v>0.34899999999999998</v>
      </c>
      <c r="M29">
        <v>22.375</v>
      </c>
      <c r="N29">
        <v>3.875</v>
      </c>
      <c r="O29">
        <v>8</v>
      </c>
      <c r="P29">
        <v>3</v>
      </c>
      <c r="Q29">
        <v>45</v>
      </c>
      <c r="R29">
        <v>5.3959999999999999</v>
      </c>
      <c r="S29">
        <v>12.848000000000001</v>
      </c>
      <c r="T29">
        <v>0.61599999999999999</v>
      </c>
      <c r="U29">
        <v>1</v>
      </c>
    </row>
    <row r="30" spans="1:21">
      <c r="A30" t="s">
        <v>386</v>
      </c>
      <c r="B30">
        <v>0.27800000000000002</v>
      </c>
      <c r="C30">
        <v>2E-3</v>
      </c>
      <c r="D30">
        <v>83</v>
      </c>
      <c r="E30">
        <v>232.64400000000001</v>
      </c>
      <c r="F30">
        <v>154.148</v>
      </c>
      <c r="G30">
        <v>78.495999999999995</v>
      </c>
      <c r="H30">
        <v>990.47400000000005</v>
      </c>
      <c r="I30">
        <v>5.4290000000000003</v>
      </c>
      <c r="J30">
        <v>4.0049999999999999</v>
      </c>
      <c r="K30">
        <v>0.47099999999999997</v>
      </c>
      <c r="L30">
        <v>8.4000000000000005E-2</v>
      </c>
      <c r="M30">
        <v>15.552</v>
      </c>
      <c r="N30">
        <v>3.7589999999999999</v>
      </c>
      <c r="O30">
        <v>18</v>
      </c>
      <c r="P30">
        <v>-2</v>
      </c>
      <c r="Q30">
        <v>54.716999999999999</v>
      </c>
      <c r="R30">
        <v>6.62</v>
      </c>
      <c r="S30">
        <v>14.662000000000001</v>
      </c>
      <c r="T30">
        <v>0.20699999999999999</v>
      </c>
      <c r="U30">
        <v>1</v>
      </c>
    </row>
    <row r="31" spans="1:21">
      <c r="A31" t="s">
        <v>387</v>
      </c>
      <c r="B31">
        <v>0.74299999999999999</v>
      </c>
      <c r="C31">
        <v>4.4999999999999998E-2</v>
      </c>
      <c r="D31">
        <v>229</v>
      </c>
      <c r="E31">
        <v>372.59100000000001</v>
      </c>
      <c r="F31">
        <v>178.16300000000001</v>
      </c>
      <c r="G31">
        <v>194.428</v>
      </c>
      <c r="H31">
        <v>1860.778</v>
      </c>
      <c r="I31">
        <v>18.789000000000001</v>
      </c>
      <c r="J31">
        <v>3.87</v>
      </c>
      <c r="K31">
        <v>0.44800000000000001</v>
      </c>
      <c r="L31">
        <v>0.31</v>
      </c>
      <c r="M31">
        <v>5.1779999999999999</v>
      </c>
      <c r="N31">
        <v>3.911</v>
      </c>
      <c r="O31">
        <v>26</v>
      </c>
      <c r="P31">
        <v>1</v>
      </c>
      <c r="Q31">
        <v>46.212000000000003</v>
      </c>
      <c r="R31">
        <v>10.81</v>
      </c>
      <c r="S31">
        <v>25.36</v>
      </c>
      <c r="T31">
        <v>0.36199999999999999</v>
      </c>
      <c r="U31">
        <v>1</v>
      </c>
    </row>
    <row r="32" spans="1:21">
      <c r="A32" t="s">
        <v>387</v>
      </c>
      <c r="B32">
        <v>0.41</v>
      </c>
      <c r="C32">
        <v>0.81499999999999995</v>
      </c>
      <c r="D32">
        <v>67</v>
      </c>
      <c r="E32">
        <v>17.614000000000001</v>
      </c>
      <c r="F32">
        <v>5.3789999999999996</v>
      </c>
      <c r="G32">
        <v>12.234999999999999</v>
      </c>
      <c r="H32">
        <v>451.95299999999997</v>
      </c>
      <c r="I32">
        <v>50.356999999999999</v>
      </c>
      <c r="J32">
        <v>3.806</v>
      </c>
      <c r="K32">
        <v>0.53800000000000003</v>
      </c>
      <c r="L32">
        <v>0.83599999999999997</v>
      </c>
      <c r="M32">
        <v>81</v>
      </c>
      <c r="N32">
        <v>5.556</v>
      </c>
      <c r="O32">
        <v>3</v>
      </c>
      <c r="P32">
        <v>0</v>
      </c>
      <c r="Q32">
        <v>17.5</v>
      </c>
      <c r="R32">
        <v>3.8029999999999999</v>
      </c>
      <c r="S32">
        <v>9.6739999999999995</v>
      </c>
      <c r="T32">
        <v>0.29599999999999999</v>
      </c>
      <c r="U32">
        <v>1</v>
      </c>
    </row>
    <row r="33" spans="1:21">
      <c r="A33" t="s">
        <v>388</v>
      </c>
      <c r="B33">
        <v>1.091</v>
      </c>
      <c r="C33">
        <v>0.81</v>
      </c>
      <c r="D33">
        <v>189</v>
      </c>
      <c r="E33">
        <v>102.483</v>
      </c>
      <c r="F33">
        <v>62.631</v>
      </c>
      <c r="G33">
        <v>39.851999999999997</v>
      </c>
      <c r="H33">
        <v>1043.5039999999999</v>
      </c>
      <c r="I33">
        <v>17.838000000000001</v>
      </c>
      <c r="J33">
        <v>3.8149999999999999</v>
      </c>
      <c r="K33">
        <v>0.41899999999999998</v>
      </c>
      <c r="L33">
        <v>0.19600000000000001</v>
      </c>
      <c r="M33">
        <v>16.097999999999999</v>
      </c>
      <c r="N33">
        <v>4.2930000000000001</v>
      </c>
      <c r="O33">
        <v>27</v>
      </c>
      <c r="P33">
        <v>3</v>
      </c>
      <c r="Q33">
        <v>49.462000000000003</v>
      </c>
      <c r="R33">
        <v>8.9659999999999993</v>
      </c>
      <c r="S33">
        <v>20.657</v>
      </c>
      <c r="T33">
        <v>0.28599999999999998</v>
      </c>
      <c r="U33">
        <v>1</v>
      </c>
    </row>
    <row r="34" spans="1:21">
      <c r="A34" t="s">
        <v>388</v>
      </c>
      <c r="B34">
        <v>0.28599999999999998</v>
      </c>
      <c r="C34">
        <v>0.69</v>
      </c>
      <c r="D34">
        <v>71</v>
      </c>
      <c r="E34">
        <v>80.427999999999997</v>
      </c>
      <c r="F34">
        <v>53.860999999999997</v>
      </c>
      <c r="G34">
        <v>26.568000000000001</v>
      </c>
      <c r="H34">
        <v>577.55899999999997</v>
      </c>
      <c r="I34">
        <v>39.408999999999999</v>
      </c>
      <c r="J34">
        <v>3.758</v>
      </c>
      <c r="K34">
        <v>0.4</v>
      </c>
      <c r="L34">
        <v>0.62</v>
      </c>
      <c r="M34">
        <v>-7</v>
      </c>
      <c r="N34">
        <v>3.8570000000000002</v>
      </c>
      <c r="O34">
        <v>9</v>
      </c>
      <c r="P34">
        <v>-2</v>
      </c>
      <c r="Q34">
        <v>33.332999999999998</v>
      </c>
      <c r="R34">
        <v>4.7839999999999998</v>
      </c>
      <c r="S34">
        <v>13.333</v>
      </c>
      <c r="T34">
        <v>0.50600000000000001</v>
      </c>
      <c r="U34">
        <v>1</v>
      </c>
    </row>
    <row r="35" spans="1:21">
      <c r="A35" t="s">
        <v>388</v>
      </c>
      <c r="B35">
        <v>0.222</v>
      </c>
      <c r="C35">
        <v>0.16800000000000001</v>
      </c>
      <c r="D35">
        <v>40</v>
      </c>
      <c r="E35">
        <v>38.125999999999998</v>
      </c>
      <c r="F35">
        <v>13.973000000000001</v>
      </c>
      <c r="G35">
        <v>24.152999999999999</v>
      </c>
      <c r="H35">
        <v>395.601</v>
      </c>
      <c r="I35">
        <v>24</v>
      </c>
      <c r="J35">
        <v>4.0330000000000004</v>
      </c>
      <c r="K35">
        <v>0.63400000000000001</v>
      </c>
      <c r="L35">
        <v>0.625</v>
      </c>
      <c r="M35">
        <v>17.777999999999999</v>
      </c>
      <c r="N35">
        <v>5.2220000000000004</v>
      </c>
      <c r="O35">
        <v>8</v>
      </c>
      <c r="P35">
        <v>1</v>
      </c>
      <c r="Q35">
        <v>37.5</v>
      </c>
      <c r="R35">
        <v>3.3290000000000002</v>
      </c>
      <c r="S35">
        <v>10.119</v>
      </c>
      <c r="T35">
        <v>0.14699999999999999</v>
      </c>
      <c r="U35">
        <v>1</v>
      </c>
    </row>
    <row r="36" spans="1:21">
      <c r="A36" t="s">
        <v>388</v>
      </c>
      <c r="B36">
        <v>0.193</v>
      </c>
      <c r="C36">
        <v>8.8999999999999996E-2</v>
      </c>
      <c r="D36">
        <v>40</v>
      </c>
      <c r="E36">
        <v>40.603000000000002</v>
      </c>
      <c r="F36">
        <v>4.3739999999999997</v>
      </c>
      <c r="G36">
        <v>36.228999999999999</v>
      </c>
      <c r="H36">
        <v>334.80700000000002</v>
      </c>
      <c r="I36">
        <v>26</v>
      </c>
      <c r="J36">
        <v>3.875</v>
      </c>
      <c r="K36">
        <v>0.42499999999999999</v>
      </c>
      <c r="L36">
        <v>0.67500000000000004</v>
      </c>
      <c r="M36">
        <v>23</v>
      </c>
      <c r="N36">
        <v>5.3330000000000002</v>
      </c>
      <c r="O36">
        <v>5</v>
      </c>
      <c r="P36">
        <v>1</v>
      </c>
      <c r="Q36">
        <v>30.434999999999999</v>
      </c>
      <c r="R36">
        <v>3.141</v>
      </c>
      <c r="S36">
        <v>6.69</v>
      </c>
      <c r="T36">
        <v>3.9E-2</v>
      </c>
      <c r="U36">
        <v>1</v>
      </c>
    </row>
    <row r="37" spans="1:21">
      <c r="A37" t="s">
        <v>389</v>
      </c>
      <c r="B37">
        <v>0.68500000000000005</v>
      </c>
      <c r="C37">
        <v>0.82899999999999996</v>
      </c>
      <c r="D37">
        <v>49</v>
      </c>
      <c r="E37">
        <v>75.281000000000006</v>
      </c>
      <c r="F37">
        <v>45.09</v>
      </c>
      <c r="G37">
        <v>30.190999999999999</v>
      </c>
      <c r="H37">
        <v>600.6</v>
      </c>
      <c r="I37">
        <v>20.347999999999999</v>
      </c>
      <c r="J37">
        <v>3.8809999999999998</v>
      </c>
      <c r="K37">
        <v>0.496</v>
      </c>
      <c r="L37">
        <v>0.46899999999999997</v>
      </c>
      <c r="M37">
        <v>23.619</v>
      </c>
      <c r="N37">
        <v>3.762</v>
      </c>
      <c r="O37">
        <v>11</v>
      </c>
      <c r="P37">
        <v>0</v>
      </c>
      <c r="Q37">
        <v>41.026000000000003</v>
      </c>
      <c r="R37">
        <v>5.3840000000000003</v>
      </c>
      <c r="S37">
        <v>11.032</v>
      </c>
      <c r="T37">
        <v>0.65500000000000003</v>
      </c>
      <c r="U37">
        <v>1</v>
      </c>
    </row>
    <row r="38" spans="1:21">
      <c r="A38" t="s">
        <v>389</v>
      </c>
      <c r="B38">
        <v>0.307</v>
      </c>
      <c r="C38">
        <v>3.0000000000000001E-3</v>
      </c>
      <c r="D38">
        <v>19</v>
      </c>
      <c r="E38">
        <v>55.02</v>
      </c>
      <c r="F38">
        <v>44.151000000000003</v>
      </c>
      <c r="G38">
        <v>10.869</v>
      </c>
      <c r="H38">
        <v>290.40899999999999</v>
      </c>
      <c r="I38">
        <v>2</v>
      </c>
      <c r="J38">
        <v>3.8730000000000002</v>
      </c>
      <c r="K38">
        <v>0.45900000000000002</v>
      </c>
      <c r="L38">
        <v>0.158</v>
      </c>
      <c r="M38">
        <v>38.25</v>
      </c>
      <c r="N38">
        <v>4.5</v>
      </c>
      <c r="O38">
        <v>6</v>
      </c>
      <c r="P38">
        <v>1</v>
      </c>
      <c r="Q38">
        <v>47.619</v>
      </c>
      <c r="R38">
        <v>4.1399999999999997</v>
      </c>
      <c r="S38">
        <v>9.3550000000000004</v>
      </c>
      <c r="T38">
        <v>0.52800000000000002</v>
      </c>
      <c r="U38">
        <v>1</v>
      </c>
    </row>
    <row r="39" spans="1:21">
      <c r="A39" t="s">
        <v>390</v>
      </c>
      <c r="B39">
        <v>0.76200000000000001</v>
      </c>
      <c r="C39">
        <v>0.88100000000000001</v>
      </c>
      <c r="D39">
        <v>77</v>
      </c>
      <c r="E39">
        <v>70.494</v>
      </c>
      <c r="F39">
        <v>45.134</v>
      </c>
      <c r="G39">
        <v>25.36</v>
      </c>
      <c r="H39">
        <v>748.96299999999997</v>
      </c>
      <c r="I39">
        <v>40.375</v>
      </c>
      <c r="J39">
        <v>3.9820000000000002</v>
      </c>
      <c r="K39">
        <v>0.49399999999999999</v>
      </c>
      <c r="L39">
        <v>0.623</v>
      </c>
      <c r="M39">
        <v>27.44</v>
      </c>
      <c r="N39">
        <v>4.04</v>
      </c>
      <c r="O39">
        <v>13</v>
      </c>
      <c r="P39">
        <v>1</v>
      </c>
      <c r="Q39">
        <v>40.816000000000003</v>
      </c>
      <c r="R39">
        <v>5.61</v>
      </c>
      <c r="S39">
        <v>11.958</v>
      </c>
      <c r="T39">
        <v>0.27200000000000002</v>
      </c>
      <c r="U39">
        <v>1</v>
      </c>
    </row>
    <row r="40" spans="1:21">
      <c r="A40" t="s">
        <v>390</v>
      </c>
      <c r="B40">
        <v>0.218</v>
      </c>
      <c r="C40">
        <v>2E-3</v>
      </c>
      <c r="D40">
        <v>21</v>
      </c>
      <c r="E40">
        <v>66.823999999999998</v>
      </c>
      <c r="F40">
        <v>46.293999999999997</v>
      </c>
      <c r="G40">
        <v>20.53</v>
      </c>
      <c r="H40">
        <v>430.09800000000001</v>
      </c>
      <c r="I40">
        <v>2</v>
      </c>
      <c r="J40">
        <v>3.9670000000000001</v>
      </c>
      <c r="K40">
        <v>0.45600000000000002</v>
      </c>
      <c r="L40">
        <v>0.14299999999999999</v>
      </c>
      <c r="M40">
        <v>42.856999999999999</v>
      </c>
      <c r="N40">
        <v>4.4290000000000003</v>
      </c>
      <c r="O40">
        <v>6</v>
      </c>
      <c r="P40">
        <v>1</v>
      </c>
      <c r="Q40">
        <v>41.667000000000002</v>
      </c>
      <c r="R40">
        <v>4.2169999999999996</v>
      </c>
      <c r="S40">
        <v>9.3550000000000004</v>
      </c>
      <c r="T40">
        <v>0.19600000000000001</v>
      </c>
      <c r="U40">
        <v>1</v>
      </c>
    </row>
    <row r="41" spans="1:21">
      <c r="A41" t="s">
        <v>391</v>
      </c>
      <c r="B41">
        <v>0.60899999999999999</v>
      </c>
      <c r="C41">
        <v>4.2999999999999997E-2</v>
      </c>
      <c r="D41">
        <v>57</v>
      </c>
      <c r="E41">
        <v>129.98500000000001</v>
      </c>
      <c r="F41">
        <v>87.718000000000004</v>
      </c>
      <c r="G41">
        <v>42.267000000000003</v>
      </c>
      <c r="H41">
        <v>733.43499999999995</v>
      </c>
      <c r="I41">
        <v>15.909000000000001</v>
      </c>
      <c r="J41">
        <v>4.0430000000000001</v>
      </c>
      <c r="K41">
        <v>0.54500000000000004</v>
      </c>
      <c r="L41">
        <v>0.38600000000000001</v>
      </c>
      <c r="M41">
        <v>17.167000000000002</v>
      </c>
      <c r="N41">
        <v>3.778</v>
      </c>
      <c r="O41">
        <v>10</v>
      </c>
      <c r="P41">
        <v>2</v>
      </c>
      <c r="Q41">
        <v>42.5</v>
      </c>
      <c r="R41">
        <v>6.8310000000000004</v>
      </c>
      <c r="S41">
        <v>18.846</v>
      </c>
      <c r="T41">
        <v>0.76200000000000001</v>
      </c>
      <c r="U41">
        <v>1</v>
      </c>
    </row>
    <row r="42" spans="1:21">
      <c r="A42" t="s">
        <v>391</v>
      </c>
      <c r="B42">
        <v>0.56200000000000006</v>
      </c>
      <c r="C42">
        <v>0.86899999999999999</v>
      </c>
      <c r="D42">
        <v>53</v>
      </c>
      <c r="E42">
        <v>74.858999999999995</v>
      </c>
      <c r="F42">
        <v>19.308</v>
      </c>
      <c r="G42">
        <v>55.551000000000002</v>
      </c>
      <c r="H42">
        <v>481.38200000000001</v>
      </c>
      <c r="I42">
        <v>40.478000000000002</v>
      </c>
      <c r="J42">
        <v>3.996</v>
      </c>
      <c r="K42">
        <v>0.46600000000000003</v>
      </c>
      <c r="L42">
        <v>0.86799999999999999</v>
      </c>
      <c r="M42">
        <v>62.667000000000002</v>
      </c>
      <c r="N42">
        <v>3.9329999999999998</v>
      </c>
      <c r="O42">
        <v>3</v>
      </c>
      <c r="P42">
        <v>0</v>
      </c>
      <c r="Q42">
        <v>22.222000000000001</v>
      </c>
      <c r="R42">
        <v>4.6740000000000004</v>
      </c>
      <c r="S42">
        <v>13.632</v>
      </c>
      <c r="T42">
        <v>0.747</v>
      </c>
      <c r="U42">
        <v>1</v>
      </c>
    </row>
    <row r="43" spans="1:21">
      <c r="A43" t="s">
        <v>392</v>
      </c>
      <c r="B43">
        <v>0.313</v>
      </c>
      <c r="C43">
        <v>1.2999999999999999E-2</v>
      </c>
      <c r="D43">
        <v>15</v>
      </c>
      <c r="E43">
        <v>4.8310000000000004</v>
      </c>
      <c r="F43">
        <v>0</v>
      </c>
      <c r="G43">
        <v>4.8310000000000004</v>
      </c>
      <c r="H43">
        <v>230.84899999999999</v>
      </c>
      <c r="I43">
        <v>11</v>
      </c>
      <c r="J43">
        <v>3.9860000000000002</v>
      </c>
      <c r="K43">
        <v>0.48699999999999999</v>
      </c>
      <c r="L43">
        <v>0.8</v>
      </c>
      <c r="M43">
        <v>70</v>
      </c>
      <c r="N43">
        <v>4.1109999999999998</v>
      </c>
      <c r="O43">
        <v>2</v>
      </c>
      <c r="P43">
        <v>0</v>
      </c>
      <c r="Q43">
        <v>16.667000000000002</v>
      </c>
      <c r="R43">
        <v>2.5739999999999998</v>
      </c>
      <c r="S43">
        <v>5.5759999999999996</v>
      </c>
      <c r="T43">
        <v>0.875</v>
      </c>
      <c r="U43">
        <v>1</v>
      </c>
    </row>
    <row r="44" spans="1:21">
      <c r="A44" t="s">
        <v>394</v>
      </c>
      <c r="B44">
        <v>0.69699999999999995</v>
      </c>
      <c r="C44">
        <v>0.92500000000000004</v>
      </c>
      <c r="D44">
        <v>86</v>
      </c>
      <c r="E44">
        <v>67.227999999999994</v>
      </c>
      <c r="F44">
        <v>33.414000000000001</v>
      </c>
      <c r="G44">
        <v>33.814</v>
      </c>
      <c r="H44">
        <v>551.74199999999996</v>
      </c>
      <c r="I44">
        <v>47.320999999999998</v>
      </c>
      <c r="J44">
        <v>3.8719999999999999</v>
      </c>
      <c r="K44">
        <v>0.47799999999999998</v>
      </c>
      <c r="L44">
        <v>0.65100000000000002</v>
      </c>
      <c r="M44">
        <v>31.111000000000001</v>
      </c>
      <c r="N44">
        <v>4.3330000000000002</v>
      </c>
      <c r="O44">
        <v>8</v>
      </c>
      <c r="P44">
        <v>-1</v>
      </c>
      <c r="Q44">
        <v>29.411999999999999</v>
      </c>
      <c r="R44">
        <v>5.0750000000000002</v>
      </c>
      <c r="S44">
        <v>12.676</v>
      </c>
      <c r="T44">
        <v>0.14599999999999999</v>
      </c>
      <c r="U44">
        <v>1</v>
      </c>
    </row>
    <row r="45" spans="1:21">
      <c r="A45" t="s">
        <v>394</v>
      </c>
      <c r="B45">
        <v>0.63600000000000001</v>
      </c>
      <c r="C45">
        <v>0.48599999999999999</v>
      </c>
      <c r="D45">
        <v>81</v>
      </c>
      <c r="E45">
        <v>124.169</v>
      </c>
      <c r="F45">
        <v>79.486999999999995</v>
      </c>
      <c r="G45">
        <v>44.682000000000002</v>
      </c>
      <c r="H45">
        <v>930.10699999999997</v>
      </c>
      <c r="I45">
        <v>30</v>
      </c>
      <c r="J45">
        <v>3.919</v>
      </c>
      <c r="K45">
        <v>0.50700000000000001</v>
      </c>
      <c r="L45">
        <v>0.38300000000000001</v>
      </c>
      <c r="M45">
        <v>6.7</v>
      </c>
      <c r="N45">
        <v>3.55</v>
      </c>
      <c r="O45">
        <v>13</v>
      </c>
      <c r="P45">
        <v>1</v>
      </c>
      <c r="Q45">
        <v>53.570999999999998</v>
      </c>
      <c r="R45">
        <v>6.4909999999999997</v>
      </c>
      <c r="S45">
        <v>17.088999999999999</v>
      </c>
      <c r="T45">
        <v>0.245</v>
      </c>
      <c r="U45">
        <v>1</v>
      </c>
    </row>
    <row r="46" spans="1:21">
      <c r="A46" t="s">
        <v>396</v>
      </c>
      <c r="B46">
        <v>0.50900000000000001</v>
      </c>
      <c r="C46">
        <v>2.5999999999999999E-2</v>
      </c>
      <c r="D46">
        <v>97</v>
      </c>
      <c r="E46">
        <v>139.81700000000001</v>
      </c>
      <c r="F46">
        <v>81.850999999999999</v>
      </c>
      <c r="G46">
        <v>57.966000000000001</v>
      </c>
      <c r="H46">
        <v>575.91200000000003</v>
      </c>
      <c r="I46">
        <v>17.856999999999999</v>
      </c>
      <c r="J46">
        <v>3.6680000000000001</v>
      </c>
      <c r="K46">
        <v>0.39900000000000002</v>
      </c>
      <c r="L46">
        <v>0.28899999999999998</v>
      </c>
      <c r="M46">
        <v>29.577000000000002</v>
      </c>
      <c r="N46">
        <v>4.3849999999999998</v>
      </c>
      <c r="O46">
        <v>16</v>
      </c>
      <c r="P46">
        <v>0</v>
      </c>
      <c r="Q46">
        <v>42.856999999999999</v>
      </c>
      <c r="R46">
        <v>5.8120000000000003</v>
      </c>
      <c r="S46">
        <v>12.298</v>
      </c>
      <c r="T46">
        <v>0</v>
      </c>
      <c r="U46">
        <v>1</v>
      </c>
    </row>
    <row r="47" spans="1:21">
      <c r="A47" t="s">
        <v>396</v>
      </c>
      <c r="B47">
        <v>0.40400000000000003</v>
      </c>
      <c r="C47">
        <v>0.90300000000000002</v>
      </c>
      <c r="D47">
        <v>83</v>
      </c>
      <c r="E47">
        <v>113.89400000000001</v>
      </c>
      <c r="F47">
        <v>25.736999999999998</v>
      </c>
      <c r="G47">
        <v>88.156999999999996</v>
      </c>
      <c r="H47">
        <v>737.96100000000001</v>
      </c>
      <c r="I47">
        <v>60.091000000000001</v>
      </c>
      <c r="J47">
        <v>4.1619999999999999</v>
      </c>
      <c r="K47">
        <v>0.42499999999999999</v>
      </c>
      <c r="L47">
        <v>0.79500000000000004</v>
      </c>
      <c r="M47">
        <v>59.082999999999998</v>
      </c>
      <c r="N47">
        <v>5.0830000000000002</v>
      </c>
      <c r="O47">
        <v>6</v>
      </c>
      <c r="P47">
        <v>-1</v>
      </c>
      <c r="Q47">
        <v>25.581</v>
      </c>
      <c r="R47">
        <v>4.6989999999999998</v>
      </c>
      <c r="S47">
        <v>12.132999999999999</v>
      </c>
      <c r="T47">
        <v>0.75800000000000001</v>
      </c>
      <c r="U47">
        <v>1</v>
      </c>
    </row>
    <row r="48" spans="1:21">
      <c r="A48" t="s">
        <v>397</v>
      </c>
      <c r="B48">
        <v>0.36599999999999999</v>
      </c>
      <c r="C48">
        <v>0.91900000000000004</v>
      </c>
      <c r="D48">
        <v>60</v>
      </c>
      <c r="E48">
        <v>115.92400000000001</v>
      </c>
      <c r="F48">
        <v>39.843000000000004</v>
      </c>
      <c r="G48">
        <v>76.081000000000003</v>
      </c>
      <c r="H48">
        <v>700.601</v>
      </c>
      <c r="I48">
        <v>30</v>
      </c>
      <c r="J48">
        <v>3.9809999999999999</v>
      </c>
      <c r="K48">
        <v>0.439</v>
      </c>
      <c r="L48">
        <v>0.66700000000000004</v>
      </c>
      <c r="M48">
        <v>36.158000000000001</v>
      </c>
      <c r="N48">
        <v>5.1050000000000004</v>
      </c>
      <c r="O48">
        <v>13</v>
      </c>
      <c r="P48">
        <v>0</v>
      </c>
      <c r="Q48">
        <v>34.091000000000001</v>
      </c>
      <c r="R48">
        <v>5.7069999999999999</v>
      </c>
      <c r="S48">
        <v>15.739000000000001</v>
      </c>
      <c r="T48">
        <v>0.71899999999999997</v>
      </c>
      <c r="U48">
        <v>1</v>
      </c>
    </row>
    <row r="49" spans="1:21">
      <c r="A49" t="s">
        <v>398</v>
      </c>
      <c r="B49">
        <v>0.51300000000000001</v>
      </c>
      <c r="C49">
        <v>0.29399999999999998</v>
      </c>
      <c r="D49">
        <v>47</v>
      </c>
      <c r="E49">
        <v>17.385999999999999</v>
      </c>
      <c r="F49">
        <v>6.5170000000000003</v>
      </c>
      <c r="G49">
        <v>10.869</v>
      </c>
      <c r="H49">
        <v>351.12099999999998</v>
      </c>
      <c r="I49">
        <v>23.481000000000002</v>
      </c>
      <c r="J49">
        <v>3.8069999999999999</v>
      </c>
      <c r="K49">
        <v>0.48499999999999999</v>
      </c>
      <c r="L49">
        <v>0.57399999999999995</v>
      </c>
      <c r="M49">
        <v>20.181999999999999</v>
      </c>
      <c r="N49">
        <v>3.9089999999999998</v>
      </c>
      <c r="O49">
        <v>5</v>
      </c>
      <c r="P49">
        <v>1</v>
      </c>
      <c r="Q49">
        <v>32.353000000000002</v>
      </c>
      <c r="R49">
        <v>4.1109999999999998</v>
      </c>
      <c r="S49">
        <v>10.082000000000001</v>
      </c>
      <c r="T49">
        <v>0.78</v>
      </c>
      <c r="U49">
        <v>1</v>
      </c>
    </row>
    <row r="50" spans="1:21">
      <c r="A50" t="s">
        <v>398</v>
      </c>
      <c r="B50">
        <v>0.39700000000000002</v>
      </c>
      <c r="C50">
        <v>0.92900000000000005</v>
      </c>
      <c r="D50">
        <v>77</v>
      </c>
      <c r="E50">
        <v>119.366</v>
      </c>
      <c r="F50">
        <v>40.869999999999997</v>
      </c>
      <c r="G50">
        <v>78.495999999999995</v>
      </c>
      <c r="H50">
        <v>729.72900000000004</v>
      </c>
      <c r="I50">
        <v>34.226999999999997</v>
      </c>
      <c r="J50">
        <v>4.016</v>
      </c>
      <c r="K50">
        <v>0.44500000000000001</v>
      </c>
      <c r="L50">
        <v>0.57099999999999995</v>
      </c>
      <c r="M50">
        <v>35</v>
      </c>
      <c r="N50">
        <v>5</v>
      </c>
      <c r="O50">
        <v>14</v>
      </c>
      <c r="P50">
        <v>0</v>
      </c>
      <c r="Q50">
        <v>34.783000000000001</v>
      </c>
      <c r="R50">
        <v>5.2119999999999997</v>
      </c>
      <c r="S50">
        <v>13.914</v>
      </c>
      <c r="T50">
        <v>0.54800000000000004</v>
      </c>
      <c r="U50">
        <v>1</v>
      </c>
    </row>
    <row r="51" spans="1:21">
      <c r="A51" t="s">
        <v>399</v>
      </c>
      <c r="B51">
        <v>0.63400000000000001</v>
      </c>
      <c r="C51">
        <v>0.93500000000000005</v>
      </c>
      <c r="D51">
        <v>109</v>
      </c>
      <c r="E51">
        <v>134.762</v>
      </c>
      <c r="F51">
        <v>53.771999999999998</v>
      </c>
      <c r="G51">
        <v>80.989999999999995</v>
      </c>
      <c r="H51">
        <v>970.798</v>
      </c>
      <c r="I51">
        <v>34.627000000000002</v>
      </c>
      <c r="J51">
        <v>3.97</v>
      </c>
      <c r="K51">
        <v>0.48599999999999999</v>
      </c>
      <c r="L51">
        <v>0.46800000000000003</v>
      </c>
      <c r="M51">
        <v>12</v>
      </c>
      <c r="N51">
        <v>4.0419999999999998</v>
      </c>
      <c r="O51">
        <v>12</v>
      </c>
      <c r="P51">
        <v>-2</v>
      </c>
      <c r="Q51">
        <v>44.828000000000003</v>
      </c>
      <c r="R51">
        <v>6.609</v>
      </c>
      <c r="S51">
        <v>17.285</v>
      </c>
      <c r="T51">
        <v>0.28399999999999997</v>
      </c>
      <c r="U51">
        <v>1</v>
      </c>
    </row>
    <row r="52" spans="1:21">
      <c r="A52" t="s">
        <v>400</v>
      </c>
      <c r="B52">
        <v>0.79700000000000004</v>
      </c>
      <c r="C52">
        <v>0.98699999999999999</v>
      </c>
      <c r="D52">
        <v>118</v>
      </c>
      <c r="E52">
        <v>76.77</v>
      </c>
      <c r="F52">
        <v>13.973000000000001</v>
      </c>
      <c r="G52">
        <v>62.796999999999997</v>
      </c>
      <c r="H52">
        <v>635.45600000000002</v>
      </c>
      <c r="I52">
        <v>63</v>
      </c>
      <c r="J52">
        <v>3.9140000000000001</v>
      </c>
      <c r="K52">
        <v>0.47799999999999998</v>
      </c>
      <c r="L52">
        <v>0.746</v>
      </c>
      <c r="M52">
        <v>63.462000000000003</v>
      </c>
      <c r="N52">
        <v>4.8460000000000001</v>
      </c>
      <c r="O52">
        <v>7</v>
      </c>
      <c r="P52">
        <v>1</v>
      </c>
      <c r="Q52">
        <v>25.396999999999998</v>
      </c>
      <c r="R52">
        <v>6.3970000000000002</v>
      </c>
      <c r="S52">
        <v>17.396000000000001</v>
      </c>
      <c r="T52">
        <v>0.40699999999999997</v>
      </c>
      <c r="U52">
        <v>1</v>
      </c>
    </row>
    <row r="53" spans="1:21">
      <c r="A53" t="s">
        <v>401</v>
      </c>
      <c r="B53">
        <v>0.78</v>
      </c>
      <c r="C53">
        <v>0.93600000000000005</v>
      </c>
      <c r="D53">
        <v>138</v>
      </c>
      <c r="E53">
        <v>66.358999999999995</v>
      </c>
      <c r="F53">
        <v>31.338000000000001</v>
      </c>
      <c r="G53">
        <v>35.021000000000001</v>
      </c>
      <c r="H53">
        <v>667.82899999999995</v>
      </c>
      <c r="I53">
        <v>47.350999999999999</v>
      </c>
      <c r="J53">
        <v>3.8879999999999999</v>
      </c>
      <c r="K53">
        <v>0.48699999999999999</v>
      </c>
      <c r="L53">
        <v>0.53600000000000003</v>
      </c>
      <c r="M53">
        <v>31.739000000000001</v>
      </c>
      <c r="N53">
        <v>4.5650000000000004</v>
      </c>
      <c r="O53">
        <v>13</v>
      </c>
      <c r="P53">
        <v>1</v>
      </c>
      <c r="Q53">
        <v>32.856999999999999</v>
      </c>
      <c r="R53">
        <v>6.8460000000000001</v>
      </c>
      <c r="S53">
        <v>18.087</v>
      </c>
      <c r="T53">
        <v>0.11899999999999999</v>
      </c>
      <c r="U53">
        <v>1</v>
      </c>
    </row>
    <row r="54" spans="1:21">
      <c r="A54" t="s">
        <v>401</v>
      </c>
      <c r="B54">
        <v>0.63400000000000001</v>
      </c>
      <c r="C54">
        <v>0.98699999999999999</v>
      </c>
      <c r="D54">
        <v>112</v>
      </c>
      <c r="E54">
        <v>76.77</v>
      </c>
      <c r="F54">
        <v>13.973000000000001</v>
      </c>
      <c r="G54">
        <v>62.796999999999997</v>
      </c>
      <c r="H54">
        <v>631.40499999999997</v>
      </c>
      <c r="I54">
        <v>60.094000000000001</v>
      </c>
      <c r="J54">
        <v>3.919</v>
      </c>
      <c r="K54">
        <v>0.46400000000000002</v>
      </c>
      <c r="L54">
        <v>0.75900000000000001</v>
      </c>
      <c r="M54">
        <v>63.462000000000003</v>
      </c>
      <c r="N54">
        <v>4.8460000000000001</v>
      </c>
      <c r="O54">
        <v>7</v>
      </c>
      <c r="P54">
        <v>1</v>
      </c>
      <c r="Q54">
        <v>25.806000000000001</v>
      </c>
      <c r="R54">
        <v>6.4969999999999999</v>
      </c>
      <c r="S54">
        <v>17.396000000000001</v>
      </c>
      <c r="T54">
        <v>0.73799999999999999</v>
      </c>
      <c r="U54">
        <v>1</v>
      </c>
    </row>
    <row r="55" spans="1:21">
      <c r="A55" t="s">
        <v>401</v>
      </c>
      <c r="B55">
        <v>0.47699999999999998</v>
      </c>
      <c r="C55">
        <v>5.0000000000000001E-3</v>
      </c>
      <c r="D55">
        <v>50</v>
      </c>
      <c r="E55">
        <v>4.4219999999999997</v>
      </c>
      <c r="F55">
        <v>3.214</v>
      </c>
      <c r="G55">
        <v>1.208</v>
      </c>
      <c r="H55">
        <v>349.57600000000002</v>
      </c>
      <c r="I55">
        <v>2</v>
      </c>
      <c r="J55">
        <v>3.83</v>
      </c>
      <c r="K55">
        <v>0.45600000000000002</v>
      </c>
      <c r="L55">
        <v>0.06</v>
      </c>
      <c r="M55">
        <v>3.6</v>
      </c>
      <c r="N55">
        <v>2.9329999999999998</v>
      </c>
      <c r="O55">
        <v>10</v>
      </c>
      <c r="P55">
        <v>0</v>
      </c>
      <c r="Q55">
        <v>66.667000000000002</v>
      </c>
      <c r="R55">
        <v>4.1689999999999996</v>
      </c>
      <c r="S55">
        <v>10.923999999999999</v>
      </c>
      <c r="T55">
        <v>0</v>
      </c>
      <c r="U55">
        <v>1</v>
      </c>
    </row>
    <row r="56" spans="1:21">
      <c r="A56" t="s">
        <v>401</v>
      </c>
      <c r="B56">
        <v>0.29199999999999998</v>
      </c>
      <c r="C56">
        <v>1.7000000000000001E-2</v>
      </c>
      <c r="D56">
        <v>55</v>
      </c>
      <c r="E56">
        <v>72.489999999999995</v>
      </c>
      <c r="F56">
        <v>41.091999999999999</v>
      </c>
      <c r="G56">
        <v>31.398</v>
      </c>
      <c r="H56">
        <v>552.10699999999997</v>
      </c>
      <c r="I56">
        <v>17.5</v>
      </c>
      <c r="J56">
        <v>3.8660000000000001</v>
      </c>
      <c r="K56">
        <v>0.41599999999999998</v>
      </c>
      <c r="L56">
        <v>0.36399999999999999</v>
      </c>
      <c r="M56">
        <v>16.143000000000001</v>
      </c>
      <c r="N56">
        <v>4.1429999999999998</v>
      </c>
      <c r="O56">
        <v>7</v>
      </c>
      <c r="P56">
        <v>2</v>
      </c>
      <c r="Q56">
        <v>47.058999999999997</v>
      </c>
      <c r="R56">
        <v>4.7519999999999998</v>
      </c>
      <c r="S56">
        <v>12.35</v>
      </c>
      <c r="T56">
        <v>0.183</v>
      </c>
      <c r="U56">
        <v>1</v>
      </c>
    </row>
    <row r="57" spans="1:21">
      <c r="A57" t="s">
        <v>402</v>
      </c>
      <c r="B57">
        <v>0.37</v>
      </c>
      <c r="C57">
        <v>0.254</v>
      </c>
      <c r="D57">
        <v>21</v>
      </c>
      <c r="E57">
        <v>22.353000000000002</v>
      </c>
      <c r="F57">
        <v>5.4459999999999997</v>
      </c>
      <c r="G57">
        <v>16.907</v>
      </c>
      <c r="H57">
        <v>301.529</v>
      </c>
      <c r="I57">
        <v>19</v>
      </c>
      <c r="J57">
        <v>3.794</v>
      </c>
      <c r="K57">
        <v>0.48799999999999999</v>
      </c>
      <c r="L57">
        <v>0.95199999999999996</v>
      </c>
      <c r="M57">
        <v>55.555999999999997</v>
      </c>
      <c r="N57">
        <v>4.556</v>
      </c>
      <c r="O57">
        <v>3</v>
      </c>
      <c r="P57">
        <v>1</v>
      </c>
      <c r="Q57">
        <v>26.315999999999999</v>
      </c>
      <c r="R57">
        <v>3.0760000000000001</v>
      </c>
      <c r="S57">
        <v>6.5250000000000004</v>
      </c>
      <c r="T57">
        <v>0.751</v>
      </c>
      <c r="U57">
        <v>1</v>
      </c>
    </row>
    <row r="58" spans="1:21">
      <c r="A58" t="s">
        <v>403</v>
      </c>
      <c r="B58">
        <v>0.71699999999999997</v>
      </c>
      <c r="C58">
        <v>0.68200000000000005</v>
      </c>
      <c r="D58">
        <v>54</v>
      </c>
      <c r="E58">
        <v>3.351</v>
      </c>
      <c r="F58">
        <v>2.1429999999999998</v>
      </c>
      <c r="G58">
        <v>1.208</v>
      </c>
      <c r="H58">
        <v>217.256</v>
      </c>
      <c r="I58">
        <v>18.899999999999999</v>
      </c>
      <c r="J58">
        <v>3.6960000000000002</v>
      </c>
      <c r="K58">
        <v>0.44700000000000001</v>
      </c>
      <c r="L58">
        <v>0.37</v>
      </c>
      <c r="M58">
        <v>31</v>
      </c>
      <c r="N58">
        <v>4.2859999999999996</v>
      </c>
      <c r="O58">
        <v>8</v>
      </c>
      <c r="P58">
        <v>0</v>
      </c>
      <c r="Q58">
        <v>46.667000000000002</v>
      </c>
      <c r="R58">
        <v>3.0609999999999999</v>
      </c>
      <c r="S58">
        <v>7.7220000000000004</v>
      </c>
      <c r="T58">
        <v>8.8999999999999996E-2</v>
      </c>
      <c r="U58">
        <v>1</v>
      </c>
    </row>
    <row r="59" spans="1:21">
      <c r="A59" t="s">
        <v>403</v>
      </c>
      <c r="B59">
        <v>0.435</v>
      </c>
      <c r="C59">
        <v>2E-3</v>
      </c>
      <c r="D59">
        <v>40</v>
      </c>
      <c r="E59">
        <v>74.165999999999997</v>
      </c>
      <c r="F59">
        <v>54.844000000000001</v>
      </c>
      <c r="G59">
        <v>19.321999999999999</v>
      </c>
      <c r="H59">
        <v>396.19099999999997</v>
      </c>
      <c r="I59">
        <v>5.8</v>
      </c>
      <c r="J59">
        <v>3.95</v>
      </c>
      <c r="K59">
        <v>0.53800000000000003</v>
      </c>
      <c r="L59">
        <v>0.25</v>
      </c>
      <c r="M59">
        <v>11.182</v>
      </c>
      <c r="N59">
        <v>4.5449999999999999</v>
      </c>
      <c r="O59">
        <v>7</v>
      </c>
      <c r="P59">
        <v>0</v>
      </c>
      <c r="Q59">
        <v>50</v>
      </c>
      <c r="R59">
        <v>4.335</v>
      </c>
      <c r="S59">
        <v>8.9770000000000003</v>
      </c>
      <c r="T59">
        <v>0.253</v>
      </c>
      <c r="U59">
        <v>1</v>
      </c>
    </row>
    <row r="60" spans="1:21">
      <c r="A60" t="s">
        <v>404</v>
      </c>
      <c r="B60">
        <v>0.55500000000000005</v>
      </c>
      <c r="C60">
        <v>0.71</v>
      </c>
      <c r="D60">
        <v>51</v>
      </c>
      <c r="E60">
        <v>26.844000000000001</v>
      </c>
      <c r="F60">
        <v>7.5220000000000002</v>
      </c>
      <c r="G60">
        <v>19.321999999999999</v>
      </c>
      <c r="H60">
        <v>455.56799999999998</v>
      </c>
      <c r="I60">
        <v>42.267000000000003</v>
      </c>
      <c r="J60">
        <v>3.9769999999999999</v>
      </c>
      <c r="K60">
        <v>0.54800000000000004</v>
      </c>
      <c r="L60">
        <v>0.88200000000000001</v>
      </c>
      <c r="M60">
        <v>54.866999999999997</v>
      </c>
      <c r="N60">
        <v>4.3330000000000002</v>
      </c>
      <c r="O60">
        <v>4</v>
      </c>
      <c r="P60">
        <v>2</v>
      </c>
      <c r="Q60">
        <v>25.713999999999999</v>
      </c>
      <c r="R60">
        <v>4.1959999999999997</v>
      </c>
      <c r="S60">
        <v>8.9659999999999993</v>
      </c>
      <c r="T60">
        <v>0.67400000000000004</v>
      </c>
      <c r="U60">
        <v>1</v>
      </c>
    </row>
    <row r="61" spans="1:21">
      <c r="A61" t="s">
        <v>405</v>
      </c>
      <c r="B61">
        <v>0.59699999999999998</v>
      </c>
      <c r="C61">
        <v>0.72399999999999998</v>
      </c>
      <c r="D61">
        <v>58</v>
      </c>
      <c r="E61">
        <v>6.8819999999999997</v>
      </c>
      <c r="F61">
        <v>3.2589999999999999</v>
      </c>
      <c r="G61">
        <v>3.6230000000000002</v>
      </c>
      <c r="H61">
        <v>475.56400000000002</v>
      </c>
      <c r="I61">
        <v>45.83</v>
      </c>
      <c r="J61">
        <v>4.093</v>
      </c>
      <c r="K61">
        <v>0.499</v>
      </c>
      <c r="L61">
        <v>0.81</v>
      </c>
      <c r="M61">
        <v>60.462000000000003</v>
      </c>
      <c r="N61">
        <v>4.6920000000000002</v>
      </c>
      <c r="O61">
        <v>5</v>
      </c>
      <c r="P61">
        <v>1</v>
      </c>
      <c r="Q61">
        <v>23.684000000000001</v>
      </c>
      <c r="R61">
        <v>3.7970000000000002</v>
      </c>
      <c r="S61">
        <v>9.56</v>
      </c>
      <c r="T61">
        <v>0.82899999999999996</v>
      </c>
      <c r="U61">
        <v>1</v>
      </c>
    </row>
    <row r="62" spans="1:21">
      <c r="A62" t="s">
        <v>405</v>
      </c>
      <c r="B62">
        <v>0.53400000000000003</v>
      </c>
      <c r="C62">
        <v>0.50800000000000001</v>
      </c>
      <c r="D62">
        <v>52</v>
      </c>
      <c r="E62">
        <v>26.844000000000001</v>
      </c>
      <c r="F62">
        <v>7.5220000000000002</v>
      </c>
      <c r="G62">
        <v>19.321999999999999</v>
      </c>
      <c r="H62">
        <v>444.74099999999999</v>
      </c>
      <c r="I62">
        <v>43.304000000000002</v>
      </c>
      <c r="J62">
        <v>3.9689999999999999</v>
      </c>
      <c r="K62">
        <v>0.55200000000000005</v>
      </c>
      <c r="L62">
        <v>0.88500000000000001</v>
      </c>
      <c r="M62">
        <v>54.866999999999997</v>
      </c>
      <c r="N62">
        <v>4.3330000000000002</v>
      </c>
      <c r="O62">
        <v>4</v>
      </c>
      <c r="P62">
        <v>2</v>
      </c>
      <c r="Q62">
        <v>25</v>
      </c>
      <c r="R62">
        <v>4.2080000000000002</v>
      </c>
      <c r="S62">
        <v>8.9659999999999993</v>
      </c>
      <c r="T62">
        <v>0.44</v>
      </c>
      <c r="U62">
        <v>1</v>
      </c>
    </row>
    <row r="63" spans="1:21">
      <c r="A63" t="s">
        <v>405</v>
      </c>
      <c r="B63">
        <v>0.44600000000000001</v>
      </c>
      <c r="C63">
        <v>9.5000000000000001E-2</v>
      </c>
      <c r="D63">
        <v>48</v>
      </c>
      <c r="E63">
        <v>45.850999999999999</v>
      </c>
      <c r="F63">
        <v>20.49</v>
      </c>
      <c r="G63">
        <v>25.36</v>
      </c>
      <c r="H63">
        <v>448.75700000000001</v>
      </c>
      <c r="I63">
        <v>22.24</v>
      </c>
      <c r="J63">
        <v>3.9820000000000002</v>
      </c>
      <c r="K63">
        <v>0.51200000000000001</v>
      </c>
      <c r="L63">
        <v>0.52100000000000002</v>
      </c>
      <c r="M63">
        <v>39</v>
      </c>
      <c r="N63">
        <v>3.9289999999999998</v>
      </c>
      <c r="O63">
        <v>5</v>
      </c>
      <c r="P63">
        <v>-1</v>
      </c>
      <c r="Q63">
        <v>39.393999999999998</v>
      </c>
      <c r="R63">
        <v>4.3920000000000003</v>
      </c>
      <c r="S63">
        <v>11.038</v>
      </c>
      <c r="T63">
        <v>0.42099999999999999</v>
      </c>
      <c r="U63">
        <v>1</v>
      </c>
    </row>
    <row r="64" spans="1:21">
      <c r="A64" t="s">
        <v>405</v>
      </c>
      <c r="B64">
        <v>0.375</v>
      </c>
      <c r="C64">
        <v>2E-3</v>
      </c>
      <c r="D64">
        <v>20</v>
      </c>
      <c r="E64">
        <v>19.757000000000001</v>
      </c>
      <c r="F64">
        <v>6.4729999999999999</v>
      </c>
      <c r="G64">
        <v>13.284000000000001</v>
      </c>
      <c r="H64">
        <v>274.95</v>
      </c>
      <c r="I64">
        <v>1</v>
      </c>
      <c r="J64">
        <v>3.7490000000000001</v>
      </c>
      <c r="K64">
        <v>0.44500000000000001</v>
      </c>
      <c r="L64">
        <v>0.1</v>
      </c>
      <c r="M64">
        <v>24.856999999999999</v>
      </c>
      <c r="N64">
        <v>4.0709999999999997</v>
      </c>
      <c r="O64">
        <v>6</v>
      </c>
      <c r="P64">
        <v>1</v>
      </c>
      <c r="Q64">
        <v>46.154000000000003</v>
      </c>
      <c r="R64">
        <v>4.2240000000000002</v>
      </c>
      <c r="S64">
        <v>9.0719999999999992</v>
      </c>
      <c r="T64">
        <v>0.79700000000000004</v>
      </c>
      <c r="U64">
        <v>1</v>
      </c>
    </row>
    <row r="65" spans="1:21">
      <c r="A65" t="s">
        <v>406</v>
      </c>
      <c r="B65">
        <v>0.71399999999999997</v>
      </c>
      <c r="C65">
        <v>0.83099999999999996</v>
      </c>
      <c r="D65">
        <v>76</v>
      </c>
      <c r="E65">
        <v>16.657</v>
      </c>
      <c r="F65">
        <v>2.165</v>
      </c>
      <c r="G65">
        <v>14.492000000000001</v>
      </c>
      <c r="H65">
        <v>383.74200000000002</v>
      </c>
      <c r="I65">
        <v>46.292000000000002</v>
      </c>
      <c r="J65">
        <v>3.96</v>
      </c>
      <c r="K65">
        <v>0.51600000000000001</v>
      </c>
      <c r="L65">
        <v>0.63200000000000001</v>
      </c>
      <c r="M65">
        <v>38.667000000000002</v>
      </c>
      <c r="N65">
        <v>4.8330000000000002</v>
      </c>
      <c r="O65">
        <v>8</v>
      </c>
      <c r="P65">
        <v>0</v>
      </c>
      <c r="Q65">
        <v>21.951000000000001</v>
      </c>
      <c r="R65">
        <v>3.57</v>
      </c>
      <c r="S65">
        <v>10.180999999999999</v>
      </c>
      <c r="T65">
        <v>0.121</v>
      </c>
      <c r="U65">
        <v>1</v>
      </c>
    </row>
    <row r="66" spans="1:21">
      <c r="A66" t="s">
        <v>407</v>
      </c>
      <c r="B66">
        <v>0.74</v>
      </c>
      <c r="C66">
        <v>1.4999999999999999E-2</v>
      </c>
      <c r="D66">
        <v>58</v>
      </c>
      <c r="E66">
        <v>29.751999999999999</v>
      </c>
      <c r="F66">
        <v>15.023</v>
      </c>
      <c r="G66">
        <v>14.728999999999999</v>
      </c>
      <c r="H66">
        <v>314.45699999999999</v>
      </c>
      <c r="I66">
        <v>7</v>
      </c>
      <c r="J66">
        <v>3.734</v>
      </c>
      <c r="K66">
        <v>0.46700000000000003</v>
      </c>
      <c r="L66">
        <v>0.13800000000000001</v>
      </c>
      <c r="M66">
        <v>15.5</v>
      </c>
      <c r="N66">
        <v>3.625</v>
      </c>
      <c r="O66">
        <v>11</v>
      </c>
      <c r="P66">
        <v>2</v>
      </c>
      <c r="Q66">
        <v>51.350999999999999</v>
      </c>
      <c r="R66">
        <v>4.3</v>
      </c>
      <c r="S66">
        <v>8.6639999999999997</v>
      </c>
      <c r="T66">
        <v>0.35799999999999998</v>
      </c>
      <c r="U66">
        <v>1</v>
      </c>
    </row>
    <row r="67" spans="1:21">
      <c r="A67" t="s">
        <v>407</v>
      </c>
      <c r="B67">
        <v>0.17299999999999999</v>
      </c>
      <c r="C67">
        <v>1E-3</v>
      </c>
      <c r="D67">
        <v>18</v>
      </c>
      <c r="E67">
        <v>19.96</v>
      </c>
      <c r="F67">
        <v>7.5670000000000002</v>
      </c>
      <c r="G67">
        <v>12.393000000000001</v>
      </c>
      <c r="H67">
        <v>173.28299999999999</v>
      </c>
      <c r="I67">
        <v>2</v>
      </c>
      <c r="J67">
        <v>4.2240000000000002</v>
      </c>
      <c r="K67">
        <v>0.55600000000000005</v>
      </c>
      <c r="L67">
        <v>0.16700000000000001</v>
      </c>
      <c r="M67">
        <v>15.545</v>
      </c>
      <c r="N67">
        <v>4.0910000000000002</v>
      </c>
      <c r="O67">
        <v>7</v>
      </c>
      <c r="P67">
        <v>-2</v>
      </c>
      <c r="Q67">
        <v>50</v>
      </c>
      <c r="R67">
        <v>1.6140000000000001</v>
      </c>
      <c r="S67">
        <v>3.839</v>
      </c>
      <c r="T67">
        <v>0.79600000000000004</v>
      </c>
      <c r="U67">
        <v>1</v>
      </c>
    </row>
    <row r="68" spans="1:21">
      <c r="A68" t="s">
        <v>408</v>
      </c>
      <c r="B68">
        <v>1.218</v>
      </c>
      <c r="C68">
        <v>0.997</v>
      </c>
      <c r="D68">
        <v>207</v>
      </c>
      <c r="E68">
        <v>198.43299999999999</v>
      </c>
      <c r="F68">
        <v>46.271999999999998</v>
      </c>
      <c r="G68">
        <v>152.161</v>
      </c>
      <c r="H68">
        <v>1716.674</v>
      </c>
      <c r="I68">
        <v>71.153999999999996</v>
      </c>
      <c r="J68">
        <v>3.96</v>
      </c>
      <c r="K68">
        <v>0.51200000000000001</v>
      </c>
      <c r="L68">
        <v>0.84499999999999997</v>
      </c>
      <c r="M68">
        <v>59.774999999999999</v>
      </c>
      <c r="N68">
        <v>4.45</v>
      </c>
      <c r="O68">
        <v>7</v>
      </c>
      <c r="P68">
        <v>1</v>
      </c>
      <c r="Q68">
        <v>22.314</v>
      </c>
      <c r="R68">
        <v>10.57</v>
      </c>
      <c r="S68">
        <v>26.16</v>
      </c>
      <c r="T68">
        <v>0.36099999999999999</v>
      </c>
      <c r="U68">
        <v>1</v>
      </c>
    </row>
    <row r="69" spans="1:21">
      <c r="A69" t="s">
        <v>408</v>
      </c>
      <c r="B69">
        <v>0.189</v>
      </c>
      <c r="C69">
        <v>2E-3</v>
      </c>
      <c r="D69">
        <v>26</v>
      </c>
      <c r="E69">
        <v>40.652999999999999</v>
      </c>
      <c r="F69">
        <v>24.952999999999999</v>
      </c>
      <c r="G69">
        <v>15.699</v>
      </c>
      <c r="H69">
        <v>239.63200000000001</v>
      </c>
      <c r="I69">
        <v>10</v>
      </c>
      <c r="J69">
        <v>3.8220000000000001</v>
      </c>
      <c r="K69">
        <v>0.60799999999999998</v>
      </c>
      <c r="L69">
        <v>0.42299999999999999</v>
      </c>
      <c r="M69">
        <v>-8.5</v>
      </c>
      <c r="N69">
        <v>3.375</v>
      </c>
      <c r="O69">
        <v>5</v>
      </c>
      <c r="P69">
        <v>0</v>
      </c>
      <c r="Q69">
        <v>35</v>
      </c>
      <c r="R69">
        <v>3.5990000000000002</v>
      </c>
      <c r="S69">
        <v>7.5010000000000003</v>
      </c>
      <c r="T69">
        <v>0.34100000000000003</v>
      </c>
      <c r="U69">
        <v>1</v>
      </c>
    </row>
    <row r="70" spans="1:21">
      <c r="A70" t="s">
        <v>409</v>
      </c>
      <c r="B70">
        <v>0.34899999999999998</v>
      </c>
      <c r="C70">
        <v>0.45900000000000002</v>
      </c>
      <c r="D70">
        <v>33</v>
      </c>
      <c r="E70">
        <v>28.734000000000002</v>
      </c>
      <c r="F70">
        <v>13.035</v>
      </c>
      <c r="G70">
        <v>15.699</v>
      </c>
      <c r="H70">
        <v>373.44600000000003</v>
      </c>
      <c r="I70">
        <v>23</v>
      </c>
      <c r="J70">
        <v>3.9430000000000001</v>
      </c>
      <c r="K70">
        <v>0.57999999999999996</v>
      </c>
      <c r="L70">
        <v>0.72699999999999998</v>
      </c>
      <c r="M70">
        <v>54.454999999999998</v>
      </c>
      <c r="N70">
        <v>5.4550000000000001</v>
      </c>
      <c r="O70">
        <v>6</v>
      </c>
      <c r="P70">
        <v>3</v>
      </c>
      <c r="Q70">
        <v>26.667000000000002</v>
      </c>
      <c r="R70">
        <v>3.5139999999999998</v>
      </c>
      <c r="S70">
        <v>8.7059999999999995</v>
      </c>
      <c r="T70">
        <v>0.2</v>
      </c>
      <c r="U70">
        <v>1</v>
      </c>
    </row>
    <row r="71" spans="1:21">
      <c r="A71" t="s">
        <v>409</v>
      </c>
      <c r="B71">
        <v>0.26300000000000001</v>
      </c>
      <c r="C71">
        <v>0.51800000000000002</v>
      </c>
      <c r="D71">
        <v>29</v>
      </c>
      <c r="E71">
        <v>64.052999999999997</v>
      </c>
      <c r="F71">
        <v>9.7100000000000009</v>
      </c>
      <c r="G71">
        <v>54.343000000000004</v>
      </c>
      <c r="H71">
        <v>424.37799999999999</v>
      </c>
      <c r="I71">
        <v>19.332999999999998</v>
      </c>
      <c r="J71">
        <v>4.1520000000000001</v>
      </c>
      <c r="K71">
        <v>0.58299999999999996</v>
      </c>
      <c r="L71">
        <v>0.72399999999999998</v>
      </c>
      <c r="M71">
        <v>54.273000000000003</v>
      </c>
      <c r="N71">
        <v>4.1820000000000004</v>
      </c>
      <c r="O71">
        <v>1</v>
      </c>
      <c r="P71">
        <v>1</v>
      </c>
      <c r="Q71">
        <v>32.143000000000001</v>
      </c>
      <c r="R71">
        <v>4.399</v>
      </c>
      <c r="S71">
        <v>13.608000000000001</v>
      </c>
      <c r="T71">
        <v>0.26600000000000001</v>
      </c>
      <c r="U71">
        <v>1</v>
      </c>
    </row>
    <row r="72" spans="1:21">
      <c r="A72" t="s">
        <v>410</v>
      </c>
      <c r="B72">
        <v>0.63300000000000001</v>
      </c>
      <c r="C72">
        <v>0.11799999999999999</v>
      </c>
      <c r="D72">
        <v>55</v>
      </c>
      <c r="E72">
        <v>64.248999999999995</v>
      </c>
      <c r="F72">
        <v>36.473999999999997</v>
      </c>
      <c r="G72">
        <v>27.774999999999999</v>
      </c>
      <c r="H72">
        <v>574.88300000000004</v>
      </c>
      <c r="I72">
        <v>10</v>
      </c>
      <c r="J72">
        <v>3.8490000000000002</v>
      </c>
      <c r="K72">
        <v>0.50800000000000001</v>
      </c>
      <c r="L72">
        <v>0.218</v>
      </c>
      <c r="M72">
        <v>9.5709999999999997</v>
      </c>
      <c r="N72">
        <v>4.0709999999999997</v>
      </c>
      <c r="O72">
        <v>8</v>
      </c>
      <c r="P72">
        <v>1</v>
      </c>
      <c r="Q72">
        <v>37.209000000000003</v>
      </c>
      <c r="R72">
        <v>5.5460000000000003</v>
      </c>
      <c r="S72">
        <v>14.843</v>
      </c>
      <c r="T72">
        <v>0.56899999999999995</v>
      </c>
      <c r="U72">
        <v>1</v>
      </c>
    </row>
    <row r="73" spans="1:21">
      <c r="A73" t="s">
        <v>411</v>
      </c>
      <c r="B73">
        <v>0.63800000000000001</v>
      </c>
      <c r="C73">
        <v>0.72299999999999998</v>
      </c>
      <c r="D73">
        <v>83</v>
      </c>
      <c r="E73">
        <v>91.844999999999999</v>
      </c>
      <c r="F73">
        <v>48.371000000000002</v>
      </c>
      <c r="G73">
        <v>43.475000000000001</v>
      </c>
      <c r="H73">
        <v>753.66800000000001</v>
      </c>
      <c r="I73">
        <v>42.222000000000001</v>
      </c>
      <c r="J73">
        <v>4.0129999999999999</v>
      </c>
      <c r="K73">
        <v>0.56299999999999994</v>
      </c>
      <c r="L73">
        <v>0.54200000000000004</v>
      </c>
      <c r="M73">
        <v>17.777999999999999</v>
      </c>
      <c r="N73">
        <v>4.3330000000000002</v>
      </c>
      <c r="O73">
        <v>11</v>
      </c>
      <c r="P73">
        <v>2</v>
      </c>
      <c r="Q73">
        <v>38.776000000000003</v>
      </c>
      <c r="R73">
        <v>5.1740000000000004</v>
      </c>
      <c r="S73">
        <v>13.97</v>
      </c>
      <c r="T73">
        <v>0.83099999999999996</v>
      </c>
      <c r="U73">
        <v>1</v>
      </c>
    </row>
    <row r="74" spans="1:21">
      <c r="A74" t="s">
        <v>411</v>
      </c>
      <c r="B74">
        <v>0.59699999999999998</v>
      </c>
      <c r="C74">
        <v>2.4E-2</v>
      </c>
      <c r="D74">
        <v>62</v>
      </c>
      <c r="E74">
        <v>65.320999999999998</v>
      </c>
      <c r="F74">
        <v>37.545000000000002</v>
      </c>
      <c r="G74">
        <v>27.774999999999999</v>
      </c>
      <c r="H74">
        <v>595.303</v>
      </c>
      <c r="I74">
        <v>10</v>
      </c>
      <c r="J74">
        <v>3.8860000000000001</v>
      </c>
      <c r="K74">
        <v>0.51200000000000001</v>
      </c>
      <c r="L74">
        <v>0.19400000000000001</v>
      </c>
      <c r="M74">
        <v>9.5709999999999997</v>
      </c>
      <c r="N74">
        <v>4.0709999999999997</v>
      </c>
      <c r="O74">
        <v>8</v>
      </c>
      <c r="P74">
        <v>1</v>
      </c>
      <c r="Q74">
        <v>38.636000000000003</v>
      </c>
      <c r="R74">
        <v>5.2830000000000004</v>
      </c>
      <c r="S74">
        <v>14.843</v>
      </c>
      <c r="T74">
        <v>0.27300000000000002</v>
      </c>
      <c r="U74">
        <v>1</v>
      </c>
    </row>
    <row r="75" spans="1:21">
      <c r="A75" t="s">
        <v>412</v>
      </c>
      <c r="B75">
        <v>0.63800000000000001</v>
      </c>
      <c r="C75">
        <v>0.72299999999999998</v>
      </c>
      <c r="D75">
        <v>83</v>
      </c>
      <c r="E75">
        <v>91.844999999999999</v>
      </c>
      <c r="F75">
        <v>48.371000000000002</v>
      </c>
      <c r="G75">
        <v>43.475000000000001</v>
      </c>
      <c r="H75">
        <v>753.66800000000001</v>
      </c>
      <c r="I75">
        <v>42.222000000000001</v>
      </c>
      <c r="J75">
        <v>4.0129999999999999</v>
      </c>
      <c r="K75">
        <v>0.56299999999999994</v>
      </c>
      <c r="L75">
        <v>0.54200000000000004</v>
      </c>
      <c r="M75">
        <v>17.777999999999999</v>
      </c>
      <c r="N75">
        <v>4.3330000000000002</v>
      </c>
      <c r="O75">
        <v>11</v>
      </c>
      <c r="P75">
        <v>2</v>
      </c>
      <c r="Q75">
        <v>38.776000000000003</v>
      </c>
      <c r="R75">
        <v>5.1740000000000004</v>
      </c>
      <c r="S75">
        <v>13.97</v>
      </c>
      <c r="T75">
        <v>0.83099999999999996</v>
      </c>
      <c r="U75">
        <v>1</v>
      </c>
    </row>
    <row r="76" spans="1:21">
      <c r="A76" t="s">
        <v>413</v>
      </c>
      <c r="B76">
        <v>0.96299999999999997</v>
      </c>
      <c r="C76">
        <v>0.98099999999999998</v>
      </c>
      <c r="D76">
        <v>107</v>
      </c>
      <c r="E76">
        <v>25.088000000000001</v>
      </c>
      <c r="F76">
        <v>2.1429999999999998</v>
      </c>
      <c r="G76">
        <v>22.945</v>
      </c>
      <c r="H76">
        <v>788.24</v>
      </c>
      <c r="I76">
        <v>82.096999999999994</v>
      </c>
      <c r="J76">
        <v>4.1230000000000002</v>
      </c>
      <c r="K76">
        <v>0.51900000000000002</v>
      </c>
      <c r="L76">
        <v>0.96299999999999997</v>
      </c>
      <c r="M76">
        <v>65.695999999999998</v>
      </c>
      <c r="N76">
        <v>4.6959999999999997</v>
      </c>
      <c r="O76">
        <v>5</v>
      </c>
      <c r="P76">
        <v>1</v>
      </c>
      <c r="Q76">
        <v>13.792999999999999</v>
      </c>
      <c r="R76">
        <v>5.7320000000000002</v>
      </c>
      <c r="S76">
        <v>16.271999999999998</v>
      </c>
      <c r="T76">
        <v>6.0000000000000001E-3</v>
      </c>
      <c r="U76">
        <v>1</v>
      </c>
    </row>
    <row r="77" spans="1:21">
      <c r="A77" t="s">
        <v>414</v>
      </c>
      <c r="B77">
        <v>0.68100000000000005</v>
      </c>
      <c r="C77">
        <v>0.93</v>
      </c>
      <c r="D77">
        <v>197</v>
      </c>
      <c r="E77">
        <v>232.518</v>
      </c>
      <c r="F77">
        <v>137.11500000000001</v>
      </c>
      <c r="G77">
        <v>95.403000000000006</v>
      </c>
      <c r="H77">
        <v>1120.8230000000001</v>
      </c>
      <c r="I77">
        <v>21.106000000000002</v>
      </c>
      <c r="J77">
        <v>3.8149999999999999</v>
      </c>
      <c r="K77">
        <v>0.41399999999999998</v>
      </c>
      <c r="L77">
        <v>0.23899999999999999</v>
      </c>
      <c r="M77">
        <v>16.283000000000001</v>
      </c>
      <c r="N77">
        <v>4.1740000000000004</v>
      </c>
      <c r="O77">
        <v>30</v>
      </c>
      <c r="P77">
        <v>3</v>
      </c>
      <c r="Q77">
        <v>48</v>
      </c>
      <c r="R77">
        <v>9.7780000000000005</v>
      </c>
      <c r="S77">
        <v>23.689</v>
      </c>
      <c r="T77">
        <v>0.33100000000000002</v>
      </c>
      <c r="U77">
        <v>1</v>
      </c>
    </row>
    <row r="78" spans="1:21">
      <c r="A78" t="s">
        <v>414</v>
      </c>
      <c r="B78">
        <v>0.26300000000000001</v>
      </c>
      <c r="C78">
        <v>0.191</v>
      </c>
      <c r="D78">
        <v>39</v>
      </c>
      <c r="E78">
        <v>12.942</v>
      </c>
      <c r="F78">
        <v>3.2810000000000001</v>
      </c>
      <c r="G78">
        <v>9.6609999999999996</v>
      </c>
      <c r="H78">
        <v>253</v>
      </c>
      <c r="I78">
        <v>28</v>
      </c>
      <c r="J78">
        <v>3.831</v>
      </c>
      <c r="K78">
        <v>0.41199999999999998</v>
      </c>
      <c r="L78">
        <v>0.74399999999999999</v>
      </c>
      <c r="M78">
        <v>23</v>
      </c>
      <c r="N78">
        <v>5.3330000000000002</v>
      </c>
      <c r="O78">
        <v>5</v>
      </c>
      <c r="P78">
        <v>1</v>
      </c>
      <c r="Q78">
        <v>27.273</v>
      </c>
      <c r="R78">
        <v>2.7970000000000002</v>
      </c>
      <c r="S78">
        <v>6.5039999999999996</v>
      </c>
      <c r="T78">
        <v>0.123</v>
      </c>
      <c r="U78">
        <v>1</v>
      </c>
    </row>
    <row r="79" spans="1:21">
      <c r="A79" t="s">
        <v>415</v>
      </c>
      <c r="B79">
        <v>0.68100000000000005</v>
      </c>
      <c r="C79">
        <v>0.67100000000000004</v>
      </c>
      <c r="D79">
        <v>197</v>
      </c>
      <c r="E79">
        <v>232.518</v>
      </c>
      <c r="F79">
        <v>137.11500000000001</v>
      </c>
      <c r="G79">
        <v>95.403000000000006</v>
      </c>
      <c r="H79">
        <v>1131.0989999999999</v>
      </c>
      <c r="I79">
        <v>21.106000000000002</v>
      </c>
      <c r="J79">
        <v>3.8149999999999999</v>
      </c>
      <c r="K79">
        <v>0.41399999999999998</v>
      </c>
      <c r="L79">
        <v>0.23899999999999999</v>
      </c>
      <c r="M79">
        <v>16.283000000000001</v>
      </c>
      <c r="N79">
        <v>4.1740000000000004</v>
      </c>
      <c r="O79">
        <v>30</v>
      </c>
      <c r="P79">
        <v>3</v>
      </c>
      <c r="Q79">
        <v>48</v>
      </c>
      <c r="R79">
        <v>9.7780000000000005</v>
      </c>
      <c r="S79">
        <v>23.689</v>
      </c>
      <c r="T79">
        <v>0.68</v>
      </c>
      <c r="U79">
        <v>1</v>
      </c>
    </row>
    <row r="80" spans="1:21">
      <c r="A80" t="s">
        <v>415</v>
      </c>
      <c r="B80">
        <v>0.61299999999999999</v>
      </c>
      <c r="C80">
        <v>0.93799999999999994</v>
      </c>
      <c r="D80">
        <v>133</v>
      </c>
      <c r="E80">
        <v>82.361000000000004</v>
      </c>
      <c r="F80">
        <v>48.548000000000002</v>
      </c>
      <c r="G80">
        <v>33.814</v>
      </c>
      <c r="H80">
        <v>796.40200000000004</v>
      </c>
      <c r="I80">
        <v>62.942999999999998</v>
      </c>
      <c r="J80">
        <v>3.766</v>
      </c>
      <c r="K80">
        <v>0.41199999999999998</v>
      </c>
      <c r="L80">
        <v>0.65400000000000003</v>
      </c>
      <c r="M80">
        <v>26.727</v>
      </c>
      <c r="N80">
        <v>5.2270000000000003</v>
      </c>
      <c r="O80">
        <v>18</v>
      </c>
      <c r="P80">
        <v>-4</v>
      </c>
      <c r="Q80">
        <v>33.823999999999998</v>
      </c>
      <c r="R80">
        <v>5.9909999999999997</v>
      </c>
      <c r="S80">
        <v>14.095000000000001</v>
      </c>
      <c r="T80">
        <v>0.17100000000000001</v>
      </c>
      <c r="U80">
        <v>1</v>
      </c>
    </row>
    <row r="81" spans="1:21">
      <c r="A81" t="s">
        <v>415</v>
      </c>
      <c r="B81">
        <v>0.26300000000000001</v>
      </c>
      <c r="C81">
        <v>1.9E-2</v>
      </c>
      <c r="D81">
        <v>39</v>
      </c>
      <c r="E81">
        <v>12.942</v>
      </c>
      <c r="F81">
        <v>3.2810000000000001</v>
      </c>
      <c r="G81">
        <v>9.6609999999999996</v>
      </c>
      <c r="H81">
        <v>254.137</v>
      </c>
      <c r="I81">
        <v>28</v>
      </c>
      <c r="J81">
        <v>3.831</v>
      </c>
      <c r="K81">
        <v>0.41199999999999998</v>
      </c>
      <c r="L81">
        <v>0.74399999999999999</v>
      </c>
      <c r="M81">
        <v>23</v>
      </c>
      <c r="N81">
        <v>5.3330000000000002</v>
      </c>
      <c r="O81">
        <v>5</v>
      </c>
      <c r="P81">
        <v>1</v>
      </c>
      <c r="Q81">
        <v>27.273</v>
      </c>
      <c r="R81">
        <v>2.7970000000000002</v>
      </c>
      <c r="S81">
        <v>6.5039999999999996</v>
      </c>
      <c r="T81">
        <v>0.52800000000000002</v>
      </c>
      <c r="U81">
        <v>1</v>
      </c>
    </row>
    <row r="82" spans="1:21">
      <c r="A82" t="s">
        <v>416</v>
      </c>
      <c r="B82">
        <v>0.25</v>
      </c>
      <c r="C82">
        <v>7.0000000000000001E-3</v>
      </c>
      <c r="D82">
        <v>29</v>
      </c>
      <c r="E82">
        <v>73.103999999999999</v>
      </c>
      <c r="F82">
        <v>35.667999999999999</v>
      </c>
      <c r="G82">
        <v>37.436</v>
      </c>
      <c r="H82">
        <v>238.59299999999999</v>
      </c>
      <c r="I82">
        <v>18</v>
      </c>
      <c r="J82">
        <v>3.8719999999999999</v>
      </c>
      <c r="K82">
        <v>0.54700000000000004</v>
      </c>
      <c r="L82">
        <v>0.65500000000000003</v>
      </c>
      <c r="M82">
        <v>34.286000000000001</v>
      </c>
      <c r="N82">
        <v>4.2859999999999996</v>
      </c>
      <c r="O82">
        <v>4</v>
      </c>
      <c r="P82">
        <v>-1</v>
      </c>
      <c r="Q82">
        <v>27.273</v>
      </c>
      <c r="R82">
        <v>2.2370000000000001</v>
      </c>
      <c r="S82">
        <v>4.6420000000000003</v>
      </c>
      <c r="T82">
        <v>0.29199999999999998</v>
      </c>
      <c r="U82">
        <v>1</v>
      </c>
    </row>
    <row r="83" spans="1:21">
      <c r="A83" t="s">
        <v>417</v>
      </c>
      <c r="B83">
        <v>1.327</v>
      </c>
      <c r="C83">
        <v>0.99299999999999999</v>
      </c>
      <c r="D83">
        <v>133</v>
      </c>
      <c r="E83">
        <v>52.667000000000002</v>
      </c>
      <c r="F83">
        <v>34.552</v>
      </c>
      <c r="G83">
        <v>18.114000000000001</v>
      </c>
      <c r="H83">
        <v>1108.9169999999999</v>
      </c>
      <c r="I83">
        <v>25.5</v>
      </c>
      <c r="J83">
        <v>3.9460000000000002</v>
      </c>
      <c r="K83">
        <v>0.51800000000000002</v>
      </c>
      <c r="L83">
        <v>0.33100000000000002</v>
      </c>
      <c r="M83">
        <v>17.617999999999999</v>
      </c>
      <c r="N83">
        <v>4</v>
      </c>
      <c r="O83">
        <v>15</v>
      </c>
      <c r="P83">
        <v>2</v>
      </c>
      <c r="Q83">
        <v>44.444000000000003</v>
      </c>
      <c r="R83">
        <v>8.9220000000000006</v>
      </c>
      <c r="S83">
        <v>20.765999999999998</v>
      </c>
      <c r="T83">
        <v>0.32</v>
      </c>
      <c r="U83">
        <v>1</v>
      </c>
    </row>
    <row r="84" spans="1:21">
      <c r="A84" t="s">
        <v>418</v>
      </c>
      <c r="B84">
        <v>1.327</v>
      </c>
      <c r="C84">
        <v>0.94799999999999995</v>
      </c>
      <c r="D84">
        <v>133</v>
      </c>
      <c r="E84">
        <v>52.667000000000002</v>
      </c>
      <c r="F84">
        <v>34.552</v>
      </c>
      <c r="G84">
        <v>18.114000000000001</v>
      </c>
      <c r="H84">
        <v>1122.8409999999999</v>
      </c>
      <c r="I84">
        <v>25.5</v>
      </c>
      <c r="J84">
        <v>3.9460000000000002</v>
      </c>
      <c r="K84">
        <v>0.51800000000000002</v>
      </c>
      <c r="L84">
        <v>0.33100000000000002</v>
      </c>
      <c r="M84">
        <v>17.617999999999999</v>
      </c>
      <c r="N84">
        <v>4</v>
      </c>
      <c r="O84">
        <v>15</v>
      </c>
      <c r="P84">
        <v>2</v>
      </c>
      <c r="Q84">
        <v>44.444000000000003</v>
      </c>
      <c r="R84">
        <v>8.9220000000000006</v>
      </c>
      <c r="S84">
        <v>20.765999999999998</v>
      </c>
      <c r="T84">
        <v>0.39800000000000002</v>
      </c>
      <c r="U84">
        <v>1</v>
      </c>
    </row>
    <row r="85" spans="1:21">
      <c r="A85" t="s">
        <v>418</v>
      </c>
      <c r="B85">
        <v>0.73699999999999999</v>
      </c>
      <c r="C85">
        <v>0.97</v>
      </c>
      <c r="D85">
        <v>123</v>
      </c>
      <c r="E85">
        <v>106.459</v>
      </c>
      <c r="F85">
        <v>37.545000000000002</v>
      </c>
      <c r="G85">
        <v>68.914000000000001</v>
      </c>
      <c r="H85">
        <v>938.57899999999995</v>
      </c>
      <c r="I85">
        <v>39.758000000000003</v>
      </c>
      <c r="J85">
        <v>3.948</v>
      </c>
      <c r="K85">
        <v>0.45400000000000001</v>
      </c>
      <c r="L85">
        <v>0.53700000000000003</v>
      </c>
      <c r="M85">
        <v>34.9</v>
      </c>
      <c r="N85">
        <v>4.0330000000000004</v>
      </c>
      <c r="O85">
        <v>12</v>
      </c>
      <c r="P85">
        <v>-3</v>
      </c>
      <c r="Q85">
        <v>35.713999999999999</v>
      </c>
      <c r="R85">
        <v>6.7080000000000002</v>
      </c>
      <c r="S85">
        <v>16.393000000000001</v>
      </c>
      <c r="T85">
        <v>0.315</v>
      </c>
      <c r="U85">
        <v>1</v>
      </c>
    </row>
    <row r="86" spans="1:21">
      <c r="A86" t="s">
        <v>419</v>
      </c>
      <c r="B86">
        <v>1.327</v>
      </c>
      <c r="C86">
        <v>0.84799999999999998</v>
      </c>
      <c r="D86">
        <v>133</v>
      </c>
      <c r="E86">
        <v>52.667000000000002</v>
      </c>
      <c r="F86">
        <v>34.552</v>
      </c>
      <c r="G86">
        <v>18.114000000000001</v>
      </c>
      <c r="H86">
        <v>1112.652</v>
      </c>
      <c r="I86">
        <v>25.5</v>
      </c>
      <c r="J86">
        <v>3.9460000000000002</v>
      </c>
      <c r="K86">
        <v>0.51800000000000002</v>
      </c>
      <c r="L86">
        <v>0.33100000000000002</v>
      </c>
      <c r="M86">
        <v>17.617999999999999</v>
      </c>
      <c r="N86">
        <v>4</v>
      </c>
      <c r="O86">
        <v>15</v>
      </c>
      <c r="P86">
        <v>2</v>
      </c>
      <c r="Q86">
        <v>44.444000000000003</v>
      </c>
      <c r="R86">
        <v>8.9220000000000006</v>
      </c>
      <c r="S86">
        <v>20.765999999999998</v>
      </c>
      <c r="T86">
        <v>0.41</v>
      </c>
      <c r="U86">
        <v>1</v>
      </c>
    </row>
    <row r="87" spans="1:21">
      <c r="A87" t="s">
        <v>419</v>
      </c>
      <c r="B87">
        <v>0.71899999999999997</v>
      </c>
      <c r="C87">
        <v>0.68300000000000005</v>
      </c>
      <c r="D87">
        <v>120</v>
      </c>
      <c r="E87">
        <v>106.187</v>
      </c>
      <c r="F87">
        <v>39.688000000000002</v>
      </c>
      <c r="G87">
        <v>66.498999999999995</v>
      </c>
      <c r="H87">
        <v>937.56399999999996</v>
      </c>
      <c r="I87">
        <v>34.106999999999999</v>
      </c>
      <c r="J87">
        <v>3.944</v>
      </c>
      <c r="K87">
        <v>0.45200000000000001</v>
      </c>
      <c r="L87">
        <v>0.46700000000000003</v>
      </c>
      <c r="M87">
        <v>30.032</v>
      </c>
      <c r="N87">
        <v>4.032</v>
      </c>
      <c r="O87">
        <v>14</v>
      </c>
      <c r="P87">
        <v>-2</v>
      </c>
      <c r="Q87">
        <v>39.706000000000003</v>
      </c>
      <c r="R87">
        <v>6.6379999999999999</v>
      </c>
      <c r="S87">
        <v>16.423999999999999</v>
      </c>
      <c r="T87">
        <v>0.33700000000000002</v>
      </c>
      <c r="U87">
        <v>1</v>
      </c>
    </row>
    <row r="88" spans="1:21">
      <c r="A88" t="s">
        <v>419</v>
      </c>
      <c r="B88">
        <v>0.47099999999999997</v>
      </c>
      <c r="C88">
        <v>0.94299999999999995</v>
      </c>
      <c r="D88">
        <v>85</v>
      </c>
      <c r="E88">
        <v>102.83</v>
      </c>
      <c r="F88">
        <v>16.138000000000002</v>
      </c>
      <c r="G88">
        <v>86.691999999999993</v>
      </c>
      <c r="H88">
        <v>758.41600000000005</v>
      </c>
      <c r="I88">
        <v>52.761000000000003</v>
      </c>
      <c r="J88">
        <v>3.92</v>
      </c>
      <c r="K88">
        <v>0.44600000000000001</v>
      </c>
      <c r="L88">
        <v>0.83499999999999996</v>
      </c>
      <c r="M88">
        <v>49.473999999999997</v>
      </c>
      <c r="N88">
        <v>4.5789999999999997</v>
      </c>
      <c r="O88">
        <v>6</v>
      </c>
      <c r="P88">
        <v>-1</v>
      </c>
      <c r="Q88">
        <v>20.832999999999998</v>
      </c>
      <c r="R88">
        <v>5.7960000000000003</v>
      </c>
      <c r="S88">
        <v>13.909000000000001</v>
      </c>
      <c r="T88">
        <v>0.53900000000000003</v>
      </c>
      <c r="U88">
        <v>1</v>
      </c>
    </row>
    <row r="89" spans="1:21">
      <c r="A89" t="s">
        <v>420</v>
      </c>
      <c r="B89">
        <v>1.1259999999999999</v>
      </c>
      <c r="C89">
        <v>0.32600000000000001</v>
      </c>
      <c r="D89">
        <v>263</v>
      </c>
      <c r="E89">
        <v>431.29199999999997</v>
      </c>
      <c r="F89">
        <v>169.23699999999999</v>
      </c>
      <c r="G89">
        <v>262.05500000000001</v>
      </c>
      <c r="H89">
        <v>2795.018</v>
      </c>
      <c r="I89">
        <v>18.988</v>
      </c>
      <c r="J89">
        <v>4.0469999999999997</v>
      </c>
      <c r="K89">
        <v>0.495</v>
      </c>
      <c r="L89">
        <v>0.308</v>
      </c>
      <c r="M89">
        <v>21.927</v>
      </c>
      <c r="N89">
        <v>4.0910000000000002</v>
      </c>
      <c r="O89">
        <v>33</v>
      </c>
      <c r="P89">
        <v>4</v>
      </c>
      <c r="Q89">
        <v>42.593000000000004</v>
      </c>
      <c r="R89">
        <v>12.348000000000001</v>
      </c>
      <c r="S89">
        <v>28.341000000000001</v>
      </c>
      <c r="T89">
        <v>0.51200000000000001</v>
      </c>
      <c r="U89">
        <v>1</v>
      </c>
    </row>
    <row r="90" spans="1:21">
      <c r="A90" t="s">
        <v>420</v>
      </c>
      <c r="B90">
        <v>1.0860000000000001</v>
      </c>
      <c r="C90">
        <v>0.84799999999999998</v>
      </c>
      <c r="D90">
        <v>133</v>
      </c>
      <c r="E90">
        <v>52.667000000000002</v>
      </c>
      <c r="F90">
        <v>34.552</v>
      </c>
      <c r="G90">
        <v>18.114000000000001</v>
      </c>
      <c r="H90">
        <v>1129.634</v>
      </c>
      <c r="I90">
        <v>25.5</v>
      </c>
      <c r="J90">
        <v>3.9460000000000002</v>
      </c>
      <c r="K90">
        <v>0.51800000000000002</v>
      </c>
      <c r="L90">
        <v>0.33100000000000002</v>
      </c>
      <c r="M90">
        <v>17.617999999999999</v>
      </c>
      <c r="N90">
        <v>4</v>
      </c>
      <c r="O90">
        <v>15</v>
      </c>
      <c r="P90">
        <v>2</v>
      </c>
      <c r="Q90">
        <v>44.444000000000003</v>
      </c>
      <c r="R90">
        <v>8.9220000000000006</v>
      </c>
      <c r="S90">
        <v>20.765999999999998</v>
      </c>
      <c r="T90">
        <v>0.41</v>
      </c>
      <c r="U90">
        <v>1</v>
      </c>
    </row>
    <row r="91" spans="1:21">
      <c r="A91" t="s">
        <v>420</v>
      </c>
      <c r="B91">
        <v>0.502</v>
      </c>
      <c r="C91">
        <v>0.68300000000000005</v>
      </c>
      <c r="D91">
        <v>120</v>
      </c>
      <c r="E91">
        <v>106.187</v>
      </c>
      <c r="F91">
        <v>39.688000000000002</v>
      </c>
      <c r="G91">
        <v>66.498999999999995</v>
      </c>
      <c r="H91">
        <v>910.24699999999996</v>
      </c>
      <c r="I91">
        <v>34.106999999999999</v>
      </c>
      <c r="J91">
        <v>3.944</v>
      </c>
      <c r="K91">
        <v>0.45200000000000001</v>
      </c>
      <c r="L91">
        <v>0.46700000000000003</v>
      </c>
      <c r="M91">
        <v>30.032</v>
      </c>
      <c r="N91">
        <v>4.032</v>
      </c>
      <c r="O91">
        <v>14</v>
      </c>
      <c r="P91">
        <v>-2</v>
      </c>
      <c r="Q91">
        <v>39.706000000000003</v>
      </c>
      <c r="R91">
        <v>6.6379999999999999</v>
      </c>
      <c r="S91">
        <v>16.423999999999999</v>
      </c>
      <c r="T91">
        <v>0.33700000000000002</v>
      </c>
      <c r="U91">
        <v>1</v>
      </c>
    </row>
    <row r="92" spans="1:21">
      <c r="A92" t="s">
        <v>420</v>
      </c>
      <c r="B92">
        <v>0.318</v>
      </c>
      <c r="C92">
        <v>0.94299999999999995</v>
      </c>
      <c r="D92">
        <v>85</v>
      </c>
      <c r="E92">
        <v>102.83</v>
      </c>
      <c r="F92">
        <v>16.138000000000002</v>
      </c>
      <c r="G92">
        <v>86.691999999999993</v>
      </c>
      <c r="H92">
        <v>755.50599999999997</v>
      </c>
      <c r="I92">
        <v>52.761000000000003</v>
      </c>
      <c r="J92">
        <v>3.92</v>
      </c>
      <c r="K92">
        <v>0.44600000000000001</v>
      </c>
      <c r="L92">
        <v>0.83499999999999996</v>
      </c>
      <c r="M92">
        <v>49.473999999999997</v>
      </c>
      <c r="N92">
        <v>4.5789999999999997</v>
      </c>
      <c r="O92">
        <v>6</v>
      </c>
      <c r="P92">
        <v>-1</v>
      </c>
      <c r="Q92">
        <v>20.832999999999998</v>
      </c>
      <c r="R92">
        <v>5.7960000000000003</v>
      </c>
      <c r="S92">
        <v>13.909000000000001</v>
      </c>
      <c r="T92">
        <v>0.53900000000000003</v>
      </c>
      <c r="U92">
        <v>1</v>
      </c>
    </row>
    <row r="93" spans="1:21">
      <c r="A93" t="s">
        <v>421</v>
      </c>
      <c r="B93">
        <v>1.0569999999999999</v>
      </c>
      <c r="C93">
        <v>0.84299999999999997</v>
      </c>
      <c r="D93">
        <v>134</v>
      </c>
      <c r="E93">
        <v>53.874000000000002</v>
      </c>
      <c r="F93">
        <v>34.552</v>
      </c>
      <c r="G93">
        <v>19.321999999999999</v>
      </c>
      <c r="H93">
        <v>1114.011</v>
      </c>
      <c r="I93">
        <v>25.5</v>
      </c>
      <c r="J93">
        <v>3.9460000000000002</v>
      </c>
      <c r="K93">
        <v>0.51900000000000002</v>
      </c>
      <c r="L93">
        <v>0.32800000000000001</v>
      </c>
      <c r="M93">
        <v>17.617999999999999</v>
      </c>
      <c r="N93">
        <v>4</v>
      </c>
      <c r="O93">
        <v>15</v>
      </c>
      <c r="P93">
        <v>2</v>
      </c>
      <c r="Q93">
        <v>43.902000000000001</v>
      </c>
      <c r="R93">
        <v>8.9350000000000005</v>
      </c>
      <c r="S93">
        <v>20.765999999999998</v>
      </c>
      <c r="T93">
        <v>0.34</v>
      </c>
      <c r="U93">
        <v>1</v>
      </c>
    </row>
    <row r="94" spans="1:21">
      <c r="A94" t="s">
        <v>421</v>
      </c>
      <c r="B94">
        <v>1.008</v>
      </c>
      <c r="C94">
        <v>0.06</v>
      </c>
      <c r="D94">
        <v>296</v>
      </c>
      <c r="E94">
        <v>505.613</v>
      </c>
      <c r="F94">
        <v>224.23599999999999</v>
      </c>
      <c r="G94">
        <v>281.37700000000001</v>
      </c>
      <c r="H94">
        <v>3088.2170000000001</v>
      </c>
      <c r="I94">
        <v>22.817</v>
      </c>
      <c r="J94">
        <v>4.0490000000000004</v>
      </c>
      <c r="K94">
        <v>0.497</v>
      </c>
      <c r="L94">
        <v>0.314</v>
      </c>
      <c r="M94">
        <v>20.018000000000001</v>
      </c>
      <c r="N94">
        <v>4.07</v>
      </c>
      <c r="O94">
        <v>35</v>
      </c>
      <c r="P94">
        <v>3</v>
      </c>
      <c r="Q94">
        <v>43.353000000000002</v>
      </c>
      <c r="R94">
        <v>12.557</v>
      </c>
      <c r="S94">
        <v>28.539000000000001</v>
      </c>
      <c r="T94">
        <v>0.438</v>
      </c>
      <c r="U94">
        <v>1</v>
      </c>
    </row>
    <row r="95" spans="1:21">
      <c r="A95" t="s">
        <v>421</v>
      </c>
      <c r="B95">
        <v>0.47699999999999998</v>
      </c>
      <c r="C95">
        <v>0.67100000000000004</v>
      </c>
      <c r="D95">
        <v>120</v>
      </c>
      <c r="E95">
        <v>106.187</v>
      </c>
      <c r="F95">
        <v>39.688000000000002</v>
      </c>
      <c r="G95">
        <v>66.498999999999995</v>
      </c>
      <c r="H95">
        <v>922.78300000000002</v>
      </c>
      <c r="I95">
        <v>34.106999999999999</v>
      </c>
      <c r="J95">
        <v>3.944</v>
      </c>
      <c r="K95">
        <v>0.45200000000000001</v>
      </c>
      <c r="L95">
        <v>0.46700000000000003</v>
      </c>
      <c r="M95">
        <v>30.032</v>
      </c>
      <c r="N95">
        <v>4.032</v>
      </c>
      <c r="O95">
        <v>14</v>
      </c>
      <c r="P95">
        <v>-2</v>
      </c>
      <c r="Q95">
        <v>39.706000000000003</v>
      </c>
      <c r="R95">
        <v>6.6379999999999999</v>
      </c>
      <c r="S95">
        <v>16.423999999999999</v>
      </c>
      <c r="T95">
        <v>0.27200000000000002</v>
      </c>
      <c r="U95">
        <v>1</v>
      </c>
    </row>
    <row r="96" spans="1:21">
      <c r="A96" t="s">
        <v>421</v>
      </c>
      <c r="B96">
        <v>0.29499999999999998</v>
      </c>
      <c r="C96">
        <v>0.94599999999999995</v>
      </c>
      <c r="D96">
        <v>90</v>
      </c>
      <c r="E96">
        <v>112.21899999999999</v>
      </c>
      <c r="F96">
        <v>17.231999999999999</v>
      </c>
      <c r="G96">
        <v>94.986999999999995</v>
      </c>
      <c r="H96">
        <v>797.04300000000001</v>
      </c>
      <c r="I96">
        <v>53.323999999999998</v>
      </c>
      <c r="J96">
        <v>3.931</v>
      </c>
      <c r="K96">
        <v>0.45400000000000001</v>
      </c>
      <c r="L96">
        <v>0.82199999999999995</v>
      </c>
      <c r="M96">
        <v>49.473999999999997</v>
      </c>
      <c r="N96">
        <v>4.5789999999999997</v>
      </c>
      <c r="O96">
        <v>6</v>
      </c>
      <c r="P96">
        <v>-1</v>
      </c>
      <c r="Q96">
        <v>20.408000000000001</v>
      </c>
      <c r="R96">
        <v>6.0250000000000004</v>
      </c>
      <c r="S96">
        <v>14.058</v>
      </c>
      <c r="T96">
        <v>0.441</v>
      </c>
      <c r="U96">
        <v>1</v>
      </c>
    </row>
    <row r="97" spans="1:21">
      <c r="A97" t="s">
        <v>422</v>
      </c>
      <c r="B97">
        <v>0.67400000000000004</v>
      </c>
      <c r="C97">
        <v>0.71699999999999997</v>
      </c>
      <c r="D97">
        <v>68</v>
      </c>
      <c r="E97">
        <v>63.698</v>
      </c>
      <c r="F97">
        <v>43.167999999999999</v>
      </c>
      <c r="G97">
        <v>20.53</v>
      </c>
      <c r="H97">
        <v>588.58600000000001</v>
      </c>
      <c r="I97">
        <v>36.973999999999997</v>
      </c>
      <c r="J97">
        <v>3.988</v>
      </c>
      <c r="K97">
        <v>0.502</v>
      </c>
      <c r="L97">
        <v>0.57399999999999995</v>
      </c>
      <c r="M97">
        <v>46.332999999999998</v>
      </c>
      <c r="N97">
        <v>4.5</v>
      </c>
      <c r="O97">
        <v>6</v>
      </c>
      <c r="P97">
        <v>0</v>
      </c>
      <c r="Q97">
        <v>43.902000000000001</v>
      </c>
      <c r="R97">
        <v>4.7629999999999999</v>
      </c>
      <c r="S97">
        <v>11.721</v>
      </c>
      <c r="T97">
        <v>0.42</v>
      </c>
      <c r="U97">
        <v>1</v>
      </c>
    </row>
    <row r="98" spans="1:21">
      <c r="A98" t="s">
        <v>422</v>
      </c>
      <c r="B98">
        <v>0.28000000000000003</v>
      </c>
      <c r="C98">
        <v>5.0000000000000001E-3</v>
      </c>
      <c r="D98">
        <v>19</v>
      </c>
      <c r="E98">
        <v>6.7670000000000003</v>
      </c>
      <c r="F98">
        <v>4.3520000000000003</v>
      </c>
      <c r="G98">
        <v>2.415</v>
      </c>
      <c r="H98">
        <v>241.25899999999999</v>
      </c>
      <c r="I98">
        <v>13</v>
      </c>
      <c r="J98">
        <v>4.0279999999999996</v>
      </c>
      <c r="K98">
        <v>0.39800000000000002</v>
      </c>
      <c r="L98">
        <v>0.73699999999999999</v>
      </c>
      <c r="M98">
        <v>50</v>
      </c>
      <c r="N98">
        <v>4.5</v>
      </c>
      <c r="O98">
        <v>3</v>
      </c>
      <c r="P98">
        <v>-1</v>
      </c>
      <c r="Q98">
        <v>31.25</v>
      </c>
      <c r="R98">
        <v>2.33</v>
      </c>
      <c r="S98">
        <v>4.7119999999999997</v>
      </c>
      <c r="T98">
        <v>0.66100000000000003</v>
      </c>
      <c r="U98">
        <v>1</v>
      </c>
    </row>
    <row r="99" spans="1:21">
      <c r="A99" t="s">
        <v>423</v>
      </c>
      <c r="B99">
        <v>0.92300000000000004</v>
      </c>
      <c r="C99">
        <v>0.93400000000000005</v>
      </c>
      <c r="D99">
        <v>73</v>
      </c>
      <c r="E99">
        <v>0</v>
      </c>
      <c r="F99">
        <v>0</v>
      </c>
      <c r="G99">
        <v>0</v>
      </c>
      <c r="H99">
        <v>571.10299999999995</v>
      </c>
      <c r="I99">
        <v>49.509</v>
      </c>
      <c r="J99">
        <v>4.0439999999999996</v>
      </c>
      <c r="K99">
        <v>0.53</v>
      </c>
      <c r="L99">
        <v>0.78100000000000003</v>
      </c>
      <c r="M99">
        <v>64.856999999999999</v>
      </c>
      <c r="N99">
        <v>4.8570000000000002</v>
      </c>
      <c r="O99">
        <v>5</v>
      </c>
      <c r="P99">
        <v>1</v>
      </c>
      <c r="Q99">
        <v>19.149000000000001</v>
      </c>
      <c r="R99">
        <v>4.75</v>
      </c>
      <c r="S99">
        <v>12.824999999999999</v>
      </c>
      <c r="T99">
        <v>0.106</v>
      </c>
      <c r="U99">
        <v>1</v>
      </c>
    </row>
    <row r="100" spans="1:21">
      <c r="A100" t="s">
        <v>423</v>
      </c>
      <c r="B100">
        <v>0.68</v>
      </c>
      <c r="C100">
        <v>0.66600000000000004</v>
      </c>
      <c r="D100">
        <v>72</v>
      </c>
      <c r="E100">
        <v>94.888999999999996</v>
      </c>
      <c r="F100">
        <v>35.557000000000002</v>
      </c>
      <c r="G100">
        <v>59.332000000000001</v>
      </c>
      <c r="H100">
        <v>727.53099999999995</v>
      </c>
      <c r="I100">
        <v>45.893000000000001</v>
      </c>
      <c r="J100">
        <v>4.0140000000000002</v>
      </c>
      <c r="K100">
        <v>0.52300000000000002</v>
      </c>
      <c r="L100">
        <v>0.77800000000000002</v>
      </c>
      <c r="M100">
        <v>48.143000000000001</v>
      </c>
      <c r="N100">
        <v>4.7859999999999996</v>
      </c>
      <c r="O100">
        <v>5</v>
      </c>
      <c r="P100">
        <v>1</v>
      </c>
      <c r="Q100">
        <v>25.532</v>
      </c>
      <c r="R100">
        <v>5.9459999999999997</v>
      </c>
      <c r="S100">
        <v>12.542</v>
      </c>
      <c r="T100">
        <v>0.376</v>
      </c>
      <c r="U100">
        <v>1</v>
      </c>
    </row>
    <row r="101" spans="1:21">
      <c r="A101" t="s">
        <v>424</v>
      </c>
      <c r="B101">
        <v>0.71099999999999997</v>
      </c>
      <c r="C101">
        <v>0.93400000000000005</v>
      </c>
      <c r="D101">
        <v>73</v>
      </c>
      <c r="E101">
        <v>0</v>
      </c>
      <c r="F101">
        <v>0</v>
      </c>
      <c r="G101">
        <v>0</v>
      </c>
      <c r="H101">
        <v>558.51800000000003</v>
      </c>
      <c r="I101">
        <v>49.509</v>
      </c>
      <c r="J101">
        <v>4.0439999999999996</v>
      </c>
      <c r="K101">
        <v>0.53</v>
      </c>
      <c r="L101">
        <v>0.78100000000000003</v>
      </c>
      <c r="M101">
        <v>64.856999999999999</v>
      </c>
      <c r="N101">
        <v>4.8570000000000002</v>
      </c>
      <c r="O101">
        <v>5</v>
      </c>
      <c r="P101">
        <v>1</v>
      </c>
      <c r="Q101">
        <v>19.149000000000001</v>
      </c>
      <c r="R101">
        <v>4.75</v>
      </c>
      <c r="S101">
        <v>12.824999999999999</v>
      </c>
      <c r="T101">
        <v>0.221</v>
      </c>
      <c r="U101">
        <v>1</v>
      </c>
    </row>
    <row r="102" spans="1:21">
      <c r="A102" t="s">
        <v>424</v>
      </c>
      <c r="B102">
        <v>0.47099999999999997</v>
      </c>
      <c r="C102">
        <v>0.66600000000000004</v>
      </c>
      <c r="D102">
        <v>72</v>
      </c>
      <c r="E102">
        <v>94.888999999999996</v>
      </c>
      <c r="F102">
        <v>35.557000000000002</v>
      </c>
      <c r="G102">
        <v>59.332000000000001</v>
      </c>
      <c r="H102">
        <v>717.29</v>
      </c>
      <c r="I102">
        <v>45.893000000000001</v>
      </c>
      <c r="J102">
        <v>4.0140000000000002</v>
      </c>
      <c r="K102">
        <v>0.52300000000000002</v>
      </c>
      <c r="L102">
        <v>0.77800000000000002</v>
      </c>
      <c r="M102">
        <v>48.143000000000001</v>
      </c>
      <c r="N102">
        <v>4.7859999999999996</v>
      </c>
      <c r="O102">
        <v>5</v>
      </c>
      <c r="P102">
        <v>1</v>
      </c>
      <c r="Q102">
        <v>25.532</v>
      </c>
      <c r="R102">
        <v>5.9459999999999997</v>
      </c>
      <c r="S102">
        <v>12.542</v>
      </c>
      <c r="T102">
        <v>0.51400000000000001</v>
      </c>
      <c r="U102">
        <v>1</v>
      </c>
    </row>
    <row r="103" spans="1:21">
      <c r="A103" t="s">
        <v>424</v>
      </c>
      <c r="B103">
        <v>0.309</v>
      </c>
      <c r="C103">
        <v>5.8000000000000003E-2</v>
      </c>
      <c r="D103">
        <v>39</v>
      </c>
      <c r="E103">
        <v>21.329000000000001</v>
      </c>
      <c r="F103">
        <v>3.214</v>
      </c>
      <c r="G103">
        <v>18.114000000000001</v>
      </c>
      <c r="H103">
        <v>263.84699999999998</v>
      </c>
      <c r="I103">
        <v>28</v>
      </c>
      <c r="J103">
        <v>3.9889999999999999</v>
      </c>
      <c r="K103">
        <v>0.48099999999999998</v>
      </c>
      <c r="L103">
        <v>0.74399999999999999</v>
      </c>
      <c r="M103">
        <v>61.308</v>
      </c>
      <c r="N103">
        <v>5.3079999999999998</v>
      </c>
      <c r="O103">
        <v>6</v>
      </c>
      <c r="P103">
        <v>3</v>
      </c>
      <c r="Q103">
        <v>25</v>
      </c>
      <c r="R103">
        <v>3.069</v>
      </c>
      <c r="S103">
        <v>6.8840000000000003</v>
      </c>
      <c r="T103">
        <v>0.33300000000000002</v>
      </c>
      <c r="U103">
        <v>1</v>
      </c>
    </row>
    <row r="104" spans="1:21">
      <c r="A104" t="s">
        <v>425</v>
      </c>
      <c r="B104">
        <v>0.48799999999999999</v>
      </c>
      <c r="C104">
        <v>0.93400000000000005</v>
      </c>
      <c r="D104">
        <v>73</v>
      </c>
      <c r="E104">
        <v>0</v>
      </c>
      <c r="F104">
        <v>0</v>
      </c>
      <c r="G104">
        <v>0</v>
      </c>
      <c r="H104">
        <v>555.673</v>
      </c>
      <c r="I104">
        <v>49.509</v>
      </c>
      <c r="J104">
        <v>4.0439999999999996</v>
      </c>
      <c r="K104">
        <v>0.53</v>
      </c>
      <c r="L104">
        <v>0.78100000000000003</v>
      </c>
      <c r="M104">
        <v>64.856999999999999</v>
      </c>
      <c r="N104">
        <v>4.8570000000000002</v>
      </c>
      <c r="O104">
        <v>5</v>
      </c>
      <c r="P104">
        <v>1</v>
      </c>
      <c r="Q104">
        <v>19.149000000000001</v>
      </c>
      <c r="R104">
        <v>4.75</v>
      </c>
      <c r="S104">
        <v>12.824999999999999</v>
      </c>
      <c r="T104">
        <v>0.51500000000000001</v>
      </c>
      <c r="U104">
        <v>1</v>
      </c>
    </row>
    <row r="105" spans="1:21">
      <c r="A105" t="s">
        <v>425</v>
      </c>
      <c r="B105">
        <v>0.35899999999999999</v>
      </c>
      <c r="C105">
        <v>0</v>
      </c>
      <c r="D105">
        <v>705</v>
      </c>
      <c r="E105">
        <v>1387.0609999999999</v>
      </c>
      <c r="F105">
        <v>483.75400000000002</v>
      </c>
      <c r="G105">
        <v>903.30700000000002</v>
      </c>
      <c r="H105">
        <v>6070.8620000000001</v>
      </c>
      <c r="I105">
        <v>44.933</v>
      </c>
      <c r="J105">
        <v>3.964</v>
      </c>
      <c r="K105">
        <v>0.47799999999999998</v>
      </c>
      <c r="L105">
        <v>0.38300000000000001</v>
      </c>
      <c r="M105">
        <v>16.091999999999999</v>
      </c>
      <c r="N105">
        <v>4.4400000000000004</v>
      </c>
      <c r="O105">
        <v>71</v>
      </c>
      <c r="P105">
        <v>1</v>
      </c>
      <c r="Q105">
        <v>40.103999999999999</v>
      </c>
      <c r="R105">
        <v>16.457999999999998</v>
      </c>
      <c r="S105">
        <v>37.231999999999999</v>
      </c>
      <c r="T105">
        <v>0.49199999999999999</v>
      </c>
      <c r="U105">
        <v>1</v>
      </c>
    </row>
    <row r="106" spans="1:21">
      <c r="A106" t="s">
        <v>425</v>
      </c>
      <c r="B106">
        <v>0.26500000000000001</v>
      </c>
      <c r="C106">
        <v>0.73399999999999999</v>
      </c>
      <c r="D106">
        <v>68</v>
      </c>
      <c r="E106">
        <v>87.915999999999997</v>
      </c>
      <c r="F106">
        <v>33.414000000000001</v>
      </c>
      <c r="G106">
        <v>54.502000000000002</v>
      </c>
      <c r="H106">
        <v>692.25</v>
      </c>
      <c r="I106">
        <v>44.835999999999999</v>
      </c>
      <c r="J106">
        <v>3.9990000000000001</v>
      </c>
      <c r="K106">
        <v>0.52900000000000003</v>
      </c>
      <c r="L106">
        <v>0.80900000000000005</v>
      </c>
      <c r="M106">
        <v>48.143000000000001</v>
      </c>
      <c r="N106">
        <v>4.7859999999999996</v>
      </c>
      <c r="O106">
        <v>5</v>
      </c>
      <c r="P106">
        <v>1</v>
      </c>
      <c r="Q106">
        <v>25.532</v>
      </c>
      <c r="R106">
        <v>5.8929999999999998</v>
      </c>
      <c r="S106">
        <v>12.542</v>
      </c>
      <c r="T106">
        <v>0.74</v>
      </c>
      <c r="U106">
        <v>1</v>
      </c>
    </row>
    <row r="107" spans="1:21">
      <c r="A107" t="s">
        <v>425</v>
      </c>
      <c r="B107">
        <v>0.191</v>
      </c>
      <c r="C107">
        <v>5.8000000000000003E-2</v>
      </c>
      <c r="D107">
        <v>39</v>
      </c>
      <c r="E107">
        <v>21.329000000000001</v>
      </c>
      <c r="F107">
        <v>3.214</v>
      </c>
      <c r="G107">
        <v>18.114000000000001</v>
      </c>
      <c r="H107">
        <v>265.00900000000001</v>
      </c>
      <c r="I107">
        <v>28</v>
      </c>
      <c r="J107">
        <v>3.9889999999999999</v>
      </c>
      <c r="K107">
        <v>0.48099999999999998</v>
      </c>
      <c r="L107">
        <v>0.74399999999999999</v>
      </c>
      <c r="M107">
        <v>61.308</v>
      </c>
      <c r="N107">
        <v>5.3079999999999998</v>
      </c>
      <c r="O107">
        <v>6</v>
      </c>
      <c r="P107">
        <v>3</v>
      </c>
      <c r="Q107">
        <v>25</v>
      </c>
      <c r="R107">
        <v>3.069</v>
      </c>
      <c r="S107">
        <v>6.8840000000000003</v>
      </c>
      <c r="T107">
        <v>0.60099999999999998</v>
      </c>
      <c r="U107">
        <v>1</v>
      </c>
    </row>
    <row r="108" spans="1:21">
      <c r="A108" t="s">
        <v>427</v>
      </c>
      <c r="B108">
        <v>0.78800000000000003</v>
      </c>
      <c r="C108">
        <v>0.96799999999999997</v>
      </c>
      <c r="D108">
        <v>172</v>
      </c>
      <c r="E108">
        <v>211.97</v>
      </c>
      <c r="F108">
        <v>102.07599999999999</v>
      </c>
      <c r="G108">
        <v>109.89400000000001</v>
      </c>
      <c r="H108">
        <v>1459.787</v>
      </c>
      <c r="I108">
        <v>60.115000000000002</v>
      </c>
      <c r="J108">
        <v>4.0410000000000004</v>
      </c>
      <c r="K108">
        <v>0.45600000000000002</v>
      </c>
      <c r="L108">
        <v>0.60499999999999998</v>
      </c>
      <c r="M108">
        <v>40.176000000000002</v>
      </c>
      <c r="N108">
        <v>4.0880000000000001</v>
      </c>
      <c r="O108">
        <v>14</v>
      </c>
      <c r="P108">
        <v>-2</v>
      </c>
      <c r="Q108">
        <v>35.555999999999997</v>
      </c>
      <c r="R108">
        <v>8.4329999999999998</v>
      </c>
      <c r="S108">
        <v>22.838999999999999</v>
      </c>
      <c r="T108">
        <v>0.372</v>
      </c>
      <c r="U108">
        <v>1</v>
      </c>
    </row>
    <row r="109" spans="1:21">
      <c r="A109" t="s">
        <v>428</v>
      </c>
      <c r="B109">
        <v>0.72699999999999998</v>
      </c>
      <c r="C109">
        <v>0.69199999999999995</v>
      </c>
      <c r="D109">
        <v>55</v>
      </c>
      <c r="E109">
        <v>43.393000000000001</v>
      </c>
      <c r="F109">
        <v>13.122999999999999</v>
      </c>
      <c r="G109">
        <v>30.27</v>
      </c>
      <c r="H109">
        <v>448.76600000000002</v>
      </c>
      <c r="I109">
        <v>23.768999999999998</v>
      </c>
      <c r="J109">
        <v>3.8130000000000002</v>
      </c>
      <c r="K109">
        <v>0.436</v>
      </c>
      <c r="L109">
        <v>0.47299999999999998</v>
      </c>
      <c r="M109">
        <v>45.389000000000003</v>
      </c>
      <c r="N109">
        <v>4.3890000000000002</v>
      </c>
      <c r="O109">
        <v>7</v>
      </c>
      <c r="P109">
        <v>4</v>
      </c>
      <c r="Q109">
        <v>31.428999999999998</v>
      </c>
      <c r="R109">
        <v>4.5960000000000001</v>
      </c>
      <c r="S109">
        <v>9.4060000000000006</v>
      </c>
      <c r="T109">
        <v>0.42599999999999999</v>
      </c>
      <c r="U109">
        <v>1</v>
      </c>
    </row>
    <row r="110" spans="1:21">
      <c r="A110" t="s">
        <v>429</v>
      </c>
      <c r="B110">
        <v>1.002</v>
      </c>
      <c r="C110">
        <v>0.46100000000000002</v>
      </c>
      <c r="D110">
        <v>116</v>
      </c>
      <c r="E110">
        <v>104.904</v>
      </c>
      <c r="F110">
        <v>83.165999999999997</v>
      </c>
      <c r="G110">
        <v>21.736999999999998</v>
      </c>
      <c r="H110">
        <v>1066.8620000000001</v>
      </c>
      <c r="I110">
        <v>21.187999999999999</v>
      </c>
      <c r="J110">
        <v>3.83</v>
      </c>
      <c r="K110">
        <v>0.46200000000000002</v>
      </c>
      <c r="L110">
        <v>0.27600000000000002</v>
      </c>
      <c r="M110">
        <v>11.818</v>
      </c>
      <c r="N110">
        <v>3.8479999999999999</v>
      </c>
      <c r="O110">
        <v>16</v>
      </c>
      <c r="P110">
        <v>-1</v>
      </c>
      <c r="Q110">
        <v>47.222000000000001</v>
      </c>
      <c r="R110">
        <v>8.0519999999999996</v>
      </c>
      <c r="S110">
        <v>19.988</v>
      </c>
      <c r="T110">
        <v>0.54600000000000004</v>
      </c>
      <c r="U110">
        <v>1</v>
      </c>
    </row>
    <row r="111" spans="1:21">
      <c r="A111" t="s">
        <v>429</v>
      </c>
      <c r="B111">
        <v>0.106</v>
      </c>
      <c r="C111">
        <v>6.4000000000000001E-2</v>
      </c>
      <c r="D111">
        <v>28</v>
      </c>
      <c r="E111">
        <v>67.156999999999996</v>
      </c>
      <c r="F111">
        <v>23.683</v>
      </c>
      <c r="G111">
        <v>43.475000000000001</v>
      </c>
      <c r="H111">
        <v>330.93599999999998</v>
      </c>
      <c r="I111">
        <v>20.727</v>
      </c>
      <c r="J111">
        <v>4.0999999999999996</v>
      </c>
      <c r="K111">
        <v>0.54100000000000004</v>
      </c>
      <c r="L111">
        <v>0.78600000000000003</v>
      </c>
      <c r="M111">
        <v>28.454999999999998</v>
      </c>
      <c r="N111">
        <v>4.2729999999999997</v>
      </c>
      <c r="O111">
        <v>5</v>
      </c>
      <c r="P111">
        <v>-1</v>
      </c>
      <c r="Q111">
        <v>27.273</v>
      </c>
      <c r="R111">
        <v>3.2469999999999999</v>
      </c>
      <c r="S111">
        <v>8.7799999999999994</v>
      </c>
      <c r="T111">
        <v>8.8999999999999996E-2</v>
      </c>
      <c r="U111">
        <v>1</v>
      </c>
    </row>
    <row r="112" spans="1:21">
      <c r="A112" t="s">
        <v>429</v>
      </c>
      <c r="B112">
        <v>7.9000000000000001E-2</v>
      </c>
      <c r="C112">
        <v>1E-3</v>
      </c>
      <c r="D112">
        <v>20</v>
      </c>
      <c r="E112">
        <v>97.07</v>
      </c>
      <c r="F112">
        <v>53.594999999999999</v>
      </c>
      <c r="G112">
        <v>43.475000000000001</v>
      </c>
      <c r="H112">
        <v>391.97399999999999</v>
      </c>
      <c r="I112">
        <v>0</v>
      </c>
      <c r="J112">
        <v>3.9079999999999999</v>
      </c>
      <c r="K112">
        <v>0.42299999999999999</v>
      </c>
      <c r="L112">
        <v>0.05</v>
      </c>
      <c r="M112">
        <v>34.222000000000001</v>
      </c>
      <c r="N112">
        <v>4.3330000000000002</v>
      </c>
      <c r="O112">
        <v>5</v>
      </c>
      <c r="P112">
        <v>-2</v>
      </c>
      <c r="Q112">
        <v>52.941000000000003</v>
      </c>
      <c r="R112">
        <v>4.5789999999999997</v>
      </c>
      <c r="S112">
        <v>11.35</v>
      </c>
      <c r="T112">
        <v>0.58099999999999996</v>
      </c>
      <c r="U112">
        <v>1</v>
      </c>
    </row>
    <row r="113" spans="1:21">
      <c r="A113" t="s">
        <v>430</v>
      </c>
      <c r="B113">
        <v>0.36099999999999999</v>
      </c>
      <c r="C113">
        <v>1.2E-2</v>
      </c>
      <c r="D113">
        <v>36</v>
      </c>
      <c r="E113">
        <v>4.3079999999999998</v>
      </c>
      <c r="F113">
        <v>4.3079999999999998</v>
      </c>
      <c r="G113">
        <v>0</v>
      </c>
      <c r="H113">
        <v>203.114</v>
      </c>
      <c r="I113">
        <v>11.846</v>
      </c>
      <c r="J113">
        <v>3.6819999999999999</v>
      </c>
      <c r="K113">
        <v>0.439</v>
      </c>
      <c r="L113">
        <v>0.36099999999999999</v>
      </c>
      <c r="M113">
        <v>21.832999999999998</v>
      </c>
      <c r="N113">
        <v>3.6669999999999998</v>
      </c>
      <c r="O113">
        <v>4</v>
      </c>
      <c r="P113">
        <v>0</v>
      </c>
      <c r="Q113">
        <v>31.033999999999999</v>
      </c>
      <c r="R113">
        <v>3.181</v>
      </c>
      <c r="S113">
        <v>7.5350000000000001</v>
      </c>
      <c r="T113">
        <v>0.51200000000000001</v>
      </c>
      <c r="U113">
        <v>1</v>
      </c>
    </row>
    <row r="114" spans="1:21">
      <c r="A114" t="s">
        <v>430</v>
      </c>
      <c r="B114">
        <v>0.28499999999999998</v>
      </c>
      <c r="C114">
        <v>7.5999999999999998E-2</v>
      </c>
      <c r="D114">
        <v>122</v>
      </c>
      <c r="E114">
        <v>295.16699999999997</v>
      </c>
      <c r="F114">
        <v>120.06100000000001</v>
      </c>
      <c r="G114">
        <v>175.10599999999999</v>
      </c>
      <c r="H114">
        <v>1137.2</v>
      </c>
      <c r="I114">
        <v>14.195</v>
      </c>
      <c r="J114">
        <v>3.899</v>
      </c>
      <c r="K114">
        <v>0.45100000000000001</v>
      </c>
      <c r="L114">
        <v>0.33600000000000002</v>
      </c>
      <c r="M114">
        <v>21.472000000000001</v>
      </c>
      <c r="N114">
        <v>4.7220000000000004</v>
      </c>
      <c r="O114">
        <v>24</v>
      </c>
      <c r="P114">
        <v>7</v>
      </c>
      <c r="Q114">
        <v>44.304000000000002</v>
      </c>
      <c r="R114">
        <v>9.2959999999999994</v>
      </c>
      <c r="S114">
        <v>24.19</v>
      </c>
      <c r="T114">
        <v>0.66</v>
      </c>
      <c r="U114">
        <v>1</v>
      </c>
    </row>
    <row r="115" spans="1:21">
      <c r="A115" t="s">
        <v>431</v>
      </c>
      <c r="B115">
        <v>0.81</v>
      </c>
      <c r="C115">
        <v>0.89700000000000002</v>
      </c>
      <c r="D115">
        <v>71</v>
      </c>
      <c r="E115">
        <v>43.725999999999999</v>
      </c>
      <c r="F115">
        <v>8.7040000000000006</v>
      </c>
      <c r="G115">
        <v>35.021000000000001</v>
      </c>
      <c r="H115">
        <v>663.13499999999999</v>
      </c>
      <c r="I115">
        <v>52.82</v>
      </c>
      <c r="J115">
        <v>4.0209999999999999</v>
      </c>
      <c r="K115">
        <v>0.46700000000000003</v>
      </c>
      <c r="L115">
        <v>0.85899999999999999</v>
      </c>
      <c r="M115">
        <v>66</v>
      </c>
      <c r="N115">
        <v>5.2629999999999999</v>
      </c>
      <c r="O115">
        <v>6</v>
      </c>
      <c r="P115">
        <v>0</v>
      </c>
      <c r="Q115">
        <v>16.667000000000002</v>
      </c>
      <c r="R115">
        <v>5.0839999999999996</v>
      </c>
      <c r="S115">
        <v>11.725</v>
      </c>
      <c r="T115">
        <v>0.23699999999999999</v>
      </c>
      <c r="U115">
        <v>1</v>
      </c>
    </row>
    <row r="116" spans="1:21">
      <c r="A116" t="s">
        <v>432</v>
      </c>
      <c r="B116">
        <v>0.68100000000000005</v>
      </c>
      <c r="C116">
        <v>0.86499999999999999</v>
      </c>
      <c r="D116">
        <v>40</v>
      </c>
      <c r="E116">
        <v>37.027999999999999</v>
      </c>
      <c r="F116">
        <v>3.214</v>
      </c>
      <c r="G116">
        <v>33.814</v>
      </c>
      <c r="H116">
        <v>330.77100000000002</v>
      </c>
      <c r="I116">
        <v>19.273</v>
      </c>
      <c r="J116">
        <v>3.823</v>
      </c>
      <c r="K116">
        <v>0.54400000000000004</v>
      </c>
      <c r="L116">
        <v>0.55000000000000004</v>
      </c>
      <c r="M116">
        <v>26</v>
      </c>
      <c r="N116">
        <v>3.1819999999999999</v>
      </c>
      <c r="O116">
        <v>4</v>
      </c>
      <c r="P116">
        <v>1</v>
      </c>
      <c r="Q116">
        <v>41.378999999999998</v>
      </c>
      <c r="R116">
        <v>4.2640000000000002</v>
      </c>
      <c r="S116">
        <v>10.680999999999999</v>
      </c>
      <c r="T116">
        <v>0.183</v>
      </c>
      <c r="U116">
        <v>1</v>
      </c>
    </row>
    <row r="117" spans="1:21">
      <c r="A117" t="s">
        <v>433</v>
      </c>
      <c r="B117">
        <v>0.317</v>
      </c>
      <c r="C117">
        <v>0.14899999999999999</v>
      </c>
      <c r="D117">
        <v>49</v>
      </c>
      <c r="E117">
        <v>73.7</v>
      </c>
      <c r="F117">
        <v>29.018000000000001</v>
      </c>
      <c r="G117">
        <v>44.682000000000002</v>
      </c>
      <c r="H117">
        <v>462.45499999999998</v>
      </c>
      <c r="I117">
        <v>23</v>
      </c>
      <c r="J117">
        <v>4.0670000000000002</v>
      </c>
      <c r="K117">
        <v>0.54900000000000004</v>
      </c>
      <c r="L117">
        <v>0.49</v>
      </c>
      <c r="M117">
        <v>13.455</v>
      </c>
      <c r="N117">
        <v>3.4550000000000001</v>
      </c>
      <c r="O117">
        <v>6</v>
      </c>
      <c r="P117">
        <v>1</v>
      </c>
      <c r="Q117">
        <v>30.303000000000001</v>
      </c>
      <c r="R117">
        <v>3.7469999999999999</v>
      </c>
      <c r="S117">
        <v>7.5119999999999996</v>
      </c>
      <c r="T117">
        <v>0.44800000000000001</v>
      </c>
      <c r="U117">
        <v>1</v>
      </c>
    </row>
    <row r="118" spans="1:21">
      <c r="A118" t="s">
        <v>434</v>
      </c>
      <c r="B118">
        <v>0.55400000000000005</v>
      </c>
      <c r="C118">
        <v>0.32700000000000001</v>
      </c>
      <c r="D118">
        <v>33</v>
      </c>
      <c r="E118">
        <v>54.057000000000002</v>
      </c>
      <c r="F118">
        <v>21.451000000000001</v>
      </c>
      <c r="G118">
        <v>32.606000000000002</v>
      </c>
      <c r="H118">
        <v>340.03899999999999</v>
      </c>
      <c r="I118">
        <v>12</v>
      </c>
      <c r="J118">
        <v>3.9630000000000001</v>
      </c>
      <c r="K118">
        <v>0.51500000000000001</v>
      </c>
      <c r="L118">
        <v>0.39400000000000002</v>
      </c>
      <c r="M118">
        <v>51.1</v>
      </c>
      <c r="N118">
        <v>4.4000000000000004</v>
      </c>
      <c r="O118">
        <v>3</v>
      </c>
      <c r="P118">
        <v>-2</v>
      </c>
      <c r="Q118">
        <v>38.462000000000003</v>
      </c>
      <c r="R118">
        <v>3.52</v>
      </c>
      <c r="S118">
        <v>9.8659999999999997</v>
      </c>
      <c r="T118">
        <v>0.42699999999999999</v>
      </c>
      <c r="U118">
        <v>1</v>
      </c>
    </row>
    <row r="119" spans="1:21">
      <c r="A119" t="s">
        <v>435</v>
      </c>
      <c r="B119">
        <v>0.623</v>
      </c>
      <c r="C119">
        <v>0.873</v>
      </c>
      <c r="D119">
        <v>203</v>
      </c>
      <c r="E119">
        <v>260.31599999999997</v>
      </c>
      <c r="F119">
        <v>160.10300000000001</v>
      </c>
      <c r="G119">
        <v>100.21299999999999</v>
      </c>
      <c r="H119">
        <v>1424.3050000000001</v>
      </c>
      <c r="I119">
        <v>30.431000000000001</v>
      </c>
      <c r="J119">
        <v>3.8889999999999998</v>
      </c>
      <c r="K119">
        <v>0.45300000000000001</v>
      </c>
      <c r="L119">
        <v>0.251</v>
      </c>
      <c r="M119">
        <v>6.694</v>
      </c>
      <c r="N119">
        <v>3.694</v>
      </c>
      <c r="O119">
        <v>19</v>
      </c>
      <c r="P119">
        <v>1</v>
      </c>
      <c r="Q119">
        <v>46.534999999999997</v>
      </c>
      <c r="R119">
        <v>8.4559999999999995</v>
      </c>
      <c r="S119">
        <v>19.524999999999999</v>
      </c>
      <c r="T119">
        <v>0.32500000000000001</v>
      </c>
      <c r="U119">
        <v>1</v>
      </c>
    </row>
    <row r="120" spans="1:21">
      <c r="A120" t="s">
        <v>435</v>
      </c>
      <c r="B120">
        <v>0.36899999999999999</v>
      </c>
      <c r="C120">
        <v>0.84799999999999998</v>
      </c>
      <c r="D120">
        <v>81</v>
      </c>
      <c r="E120">
        <v>140.476</v>
      </c>
      <c r="F120">
        <v>47.41</v>
      </c>
      <c r="G120">
        <v>93.066999999999993</v>
      </c>
      <c r="H120">
        <v>1092.6880000000001</v>
      </c>
      <c r="I120">
        <v>26.292999999999999</v>
      </c>
      <c r="J120">
        <v>4.1420000000000003</v>
      </c>
      <c r="K120">
        <v>0.55600000000000005</v>
      </c>
      <c r="L120">
        <v>0.50600000000000001</v>
      </c>
      <c r="M120">
        <v>46.16</v>
      </c>
      <c r="N120">
        <v>4.5199999999999996</v>
      </c>
      <c r="O120">
        <v>9</v>
      </c>
      <c r="P120">
        <v>3</v>
      </c>
      <c r="Q120">
        <v>27.119</v>
      </c>
      <c r="R120">
        <v>6.7560000000000002</v>
      </c>
      <c r="S120">
        <v>17.018999999999998</v>
      </c>
      <c r="T120">
        <v>0.29599999999999999</v>
      </c>
      <c r="U120">
        <v>1</v>
      </c>
    </row>
    <row r="121" spans="1:21">
      <c r="A121" t="s">
        <v>436</v>
      </c>
      <c r="B121">
        <v>0.80700000000000005</v>
      </c>
      <c r="C121">
        <v>0.99199999999999999</v>
      </c>
      <c r="D121">
        <v>146</v>
      </c>
      <c r="E121">
        <v>93.254999999999995</v>
      </c>
      <c r="F121">
        <v>36.496000000000002</v>
      </c>
      <c r="G121">
        <v>56.759</v>
      </c>
      <c r="H121">
        <v>991.64200000000005</v>
      </c>
      <c r="I121">
        <v>60.884999999999998</v>
      </c>
      <c r="J121">
        <v>3.9449999999999998</v>
      </c>
      <c r="K121">
        <v>0.44900000000000001</v>
      </c>
      <c r="L121">
        <v>0.71199999999999997</v>
      </c>
      <c r="M121">
        <v>49.643000000000001</v>
      </c>
      <c r="N121">
        <v>4.2859999999999996</v>
      </c>
      <c r="O121">
        <v>6</v>
      </c>
      <c r="P121">
        <v>1</v>
      </c>
      <c r="Q121">
        <v>25</v>
      </c>
      <c r="R121">
        <v>7.54</v>
      </c>
      <c r="S121">
        <v>23.434000000000001</v>
      </c>
      <c r="T121">
        <v>0.50800000000000001</v>
      </c>
      <c r="U121">
        <v>1</v>
      </c>
    </row>
    <row r="122" spans="1:21">
      <c r="A122" t="s">
        <v>436</v>
      </c>
      <c r="B122">
        <v>0.623</v>
      </c>
      <c r="C122">
        <v>0.14099999999999999</v>
      </c>
      <c r="D122">
        <v>203</v>
      </c>
      <c r="E122">
        <v>260.31599999999997</v>
      </c>
      <c r="F122">
        <v>160.10300000000001</v>
      </c>
      <c r="G122">
        <v>100.21299999999999</v>
      </c>
      <c r="H122">
        <v>1467.7190000000001</v>
      </c>
      <c r="I122">
        <v>30.431000000000001</v>
      </c>
      <c r="J122">
        <v>3.8889999999999998</v>
      </c>
      <c r="K122">
        <v>0.45300000000000001</v>
      </c>
      <c r="L122">
        <v>0.251</v>
      </c>
      <c r="M122">
        <v>6.694</v>
      </c>
      <c r="N122">
        <v>3.694</v>
      </c>
      <c r="O122">
        <v>19</v>
      </c>
      <c r="P122">
        <v>1</v>
      </c>
      <c r="Q122">
        <v>46.534999999999997</v>
      </c>
      <c r="R122">
        <v>8.4559999999999995</v>
      </c>
      <c r="S122">
        <v>19.524999999999999</v>
      </c>
      <c r="T122">
        <v>0.54</v>
      </c>
      <c r="U122">
        <v>1</v>
      </c>
    </row>
    <row r="123" spans="1:21">
      <c r="A123" t="s">
        <v>436</v>
      </c>
      <c r="B123">
        <v>0.36899999999999999</v>
      </c>
      <c r="C123">
        <v>0.18</v>
      </c>
      <c r="D123">
        <v>81</v>
      </c>
      <c r="E123">
        <v>140.476</v>
      </c>
      <c r="F123">
        <v>47.41</v>
      </c>
      <c r="G123">
        <v>93.066999999999993</v>
      </c>
      <c r="H123">
        <v>1084.742</v>
      </c>
      <c r="I123">
        <v>26.292999999999999</v>
      </c>
      <c r="J123">
        <v>4.1420000000000003</v>
      </c>
      <c r="K123">
        <v>0.55600000000000005</v>
      </c>
      <c r="L123">
        <v>0.50600000000000001</v>
      </c>
      <c r="M123">
        <v>46.16</v>
      </c>
      <c r="N123">
        <v>4.5199999999999996</v>
      </c>
      <c r="O123">
        <v>9</v>
      </c>
      <c r="P123">
        <v>3</v>
      </c>
      <c r="Q123">
        <v>27.119</v>
      </c>
      <c r="R123">
        <v>6.7560000000000002</v>
      </c>
      <c r="S123">
        <v>17.018999999999998</v>
      </c>
      <c r="T123">
        <v>0.51900000000000002</v>
      </c>
      <c r="U123">
        <v>1</v>
      </c>
    </row>
    <row r="124" spans="1:21">
      <c r="A124" t="s">
        <v>437</v>
      </c>
      <c r="B124">
        <v>0.73599999999999999</v>
      </c>
      <c r="C124">
        <v>0.89600000000000002</v>
      </c>
      <c r="D124">
        <v>69</v>
      </c>
      <c r="E124">
        <v>61.362000000000002</v>
      </c>
      <c r="F124">
        <v>13.057</v>
      </c>
      <c r="G124">
        <v>48.305</v>
      </c>
      <c r="H124">
        <v>660.13400000000001</v>
      </c>
      <c r="I124">
        <v>39.569000000000003</v>
      </c>
      <c r="J124">
        <v>3.9260000000000002</v>
      </c>
      <c r="K124">
        <v>0.46</v>
      </c>
      <c r="L124">
        <v>0.73899999999999999</v>
      </c>
      <c r="M124">
        <v>45.091000000000001</v>
      </c>
      <c r="N124">
        <v>4.0449999999999999</v>
      </c>
      <c r="O124">
        <v>5</v>
      </c>
      <c r="P124">
        <v>-1</v>
      </c>
      <c r="Q124">
        <v>29.786999999999999</v>
      </c>
      <c r="R124">
        <v>5.7220000000000004</v>
      </c>
      <c r="S124">
        <v>11.704000000000001</v>
      </c>
      <c r="T124">
        <v>0.76600000000000001</v>
      </c>
      <c r="U124">
        <v>1</v>
      </c>
    </row>
    <row r="125" spans="1:21">
      <c r="A125" t="s">
        <v>437</v>
      </c>
      <c r="B125">
        <v>0.53</v>
      </c>
      <c r="C125">
        <v>0.20699999999999999</v>
      </c>
      <c r="D125">
        <v>52</v>
      </c>
      <c r="E125">
        <v>60.127000000000002</v>
      </c>
      <c r="F125">
        <v>22.611000000000001</v>
      </c>
      <c r="G125">
        <v>37.515999999999998</v>
      </c>
      <c r="H125">
        <v>589.81899999999996</v>
      </c>
      <c r="I125">
        <v>26.207000000000001</v>
      </c>
      <c r="J125">
        <v>3.927</v>
      </c>
      <c r="K125">
        <v>0.52900000000000003</v>
      </c>
      <c r="L125">
        <v>0.55800000000000005</v>
      </c>
      <c r="M125">
        <v>27.062000000000001</v>
      </c>
      <c r="N125">
        <v>4.5</v>
      </c>
      <c r="O125">
        <v>8</v>
      </c>
      <c r="P125">
        <v>2</v>
      </c>
      <c r="Q125">
        <v>30.952000000000002</v>
      </c>
      <c r="R125">
        <v>4.718</v>
      </c>
      <c r="S125">
        <v>8.8469999999999995</v>
      </c>
      <c r="T125">
        <v>0.191</v>
      </c>
      <c r="U125">
        <v>1</v>
      </c>
    </row>
    <row r="126" spans="1:21">
      <c r="A126" t="s">
        <v>437</v>
      </c>
      <c r="B126">
        <v>0.29899999999999999</v>
      </c>
      <c r="C126">
        <v>3.7999999999999999E-2</v>
      </c>
      <c r="D126">
        <v>45</v>
      </c>
      <c r="E126">
        <v>113.188</v>
      </c>
      <c r="F126">
        <v>43.146000000000001</v>
      </c>
      <c r="G126">
        <v>70.042000000000002</v>
      </c>
      <c r="H126">
        <v>321.35599999999999</v>
      </c>
      <c r="I126">
        <v>9.6470000000000002</v>
      </c>
      <c r="J126">
        <v>3.6139999999999999</v>
      </c>
      <c r="K126">
        <v>0.372</v>
      </c>
      <c r="L126">
        <v>0.378</v>
      </c>
      <c r="M126">
        <v>19.940999999999999</v>
      </c>
      <c r="N126">
        <v>3.8820000000000001</v>
      </c>
      <c r="O126">
        <v>10</v>
      </c>
      <c r="P126">
        <v>-1</v>
      </c>
      <c r="Q126">
        <v>50</v>
      </c>
      <c r="R126">
        <v>5.3419999999999996</v>
      </c>
      <c r="S126">
        <v>12.683</v>
      </c>
      <c r="T126">
        <v>0.182</v>
      </c>
      <c r="U126">
        <v>1</v>
      </c>
    </row>
    <row r="127" spans="1:21">
      <c r="A127" t="s">
        <v>438</v>
      </c>
      <c r="B127">
        <v>0.52900000000000003</v>
      </c>
      <c r="C127">
        <v>0.88500000000000001</v>
      </c>
      <c r="D127">
        <v>127</v>
      </c>
      <c r="E127">
        <v>219.20599999999999</v>
      </c>
      <c r="F127">
        <v>106.738</v>
      </c>
      <c r="G127">
        <v>112.468</v>
      </c>
      <c r="H127">
        <v>1167.3489999999999</v>
      </c>
      <c r="I127">
        <v>25.414999999999999</v>
      </c>
      <c r="J127">
        <v>3.85</v>
      </c>
      <c r="K127">
        <v>0.5</v>
      </c>
      <c r="L127">
        <v>0.32300000000000001</v>
      </c>
      <c r="M127">
        <v>12.615</v>
      </c>
      <c r="N127">
        <v>4</v>
      </c>
      <c r="O127">
        <v>16</v>
      </c>
      <c r="P127">
        <v>3</v>
      </c>
      <c r="Q127">
        <v>44.872</v>
      </c>
      <c r="R127">
        <v>7.5</v>
      </c>
      <c r="S127">
        <v>20.687000000000001</v>
      </c>
      <c r="T127">
        <v>0.36899999999999999</v>
      </c>
      <c r="U127">
        <v>1</v>
      </c>
    </row>
    <row r="128" spans="1:21">
      <c r="A128" t="s">
        <v>439</v>
      </c>
      <c r="B128">
        <v>0.26900000000000002</v>
      </c>
      <c r="C128">
        <v>0.19500000000000001</v>
      </c>
      <c r="D128">
        <v>93</v>
      </c>
      <c r="E128">
        <v>278.27999999999997</v>
      </c>
      <c r="F128">
        <v>172.00899999999999</v>
      </c>
      <c r="G128">
        <v>106.271</v>
      </c>
      <c r="H128">
        <v>1059.5999999999999</v>
      </c>
      <c r="I128">
        <v>15.3</v>
      </c>
      <c r="J128">
        <v>3.883</v>
      </c>
      <c r="K128">
        <v>0.45700000000000002</v>
      </c>
      <c r="L128">
        <v>0.215</v>
      </c>
      <c r="M128">
        <v>21.808</v>
      </c>
      <c r="N128">
        <v>3.923</v>
      </c>
      <c r="O128">
        <v>12</v>
      </c>
      <c r="P128">
        <v>3</v>
      </c>
      <c r="Q128">
        <v>55</v>
      </c>
      <c r="R128">
        <v>7.7569999999999997</v>
      </c>
      <c r="S128">
        <v>20.521000000000001</v>
      </c>
      <c r="T128">
        <v>0.59599999999999997</v>
      </c>
      <c r="U128">
        <v>1</v>
      </c>
    </row>
    <row r="129" spans="1:21">
      <c r="A129" t="s">
        <v>440</v>
      </c>
      <c r="B129">
        <v>0.77</v>
      </c>
      <c r="C129">
        <v>0.89900000000000002</v>
      </c>
      <c r="D129">
        <v>88</v>
      </c>
      <c r="E129">
        <v>26.321999999999999</v>
      </c>
      <c r="F129">
        <v>11.83</v>
      </c>
      <c r="G129">
        <v>14.492000000000001</v>
      </c>
      <c r="H129">
        <v>550.81600000000003</v>
      </c>
      <c r="I129">
        <v>54.302999999999997</v>
      </c>
      <c r="J129">
        <v>3.9329999999999998</v>
      </c>
      <c r="K129">
        <v>0.49199999999999999</v>
      </c>
      <c r="L129">
        <v>0.75</v>
      </c>
      <c r="M129">
        <v>53.363999999999997</v>
      </c>
      <c r="N129">
        <v>4.0449999999999999</v>
      </c>
      <c r="O129">
        <v>5</v>
      </c>
      <c r="P129">
        <v>0</v>
      </c>
      <c r="Q129">
        <v>30.611999999999998</v>
      </c>
      <c r="R129">
        <v>5.2160000000000002</v>
      </c>
      <c r="S129">
        <v>14.044</v>
      </c>
      <c r="T129">
        <v>0.20200000000000001</v>
      </c>
      <c r="U129">
        <v>1</v>
      </c>
    </row>
    <row r="130" spans="1:21">
      <c r="A130" t="s">
        <v>440</v>
      </c>
      <c r="B130">
        <v>0.626</v>
      </c>
      <c r="C130">
        <v>0.92600000000000005</v>
      </c>
      <c r="D130">
        <v>111</v>
      </c>
      <c r="E130">
        <v>113.25700000000001</v>
      </c>
      <c r="F130">
        <v>31.138999999999999</v>
      </c>
      <c r="G130">
        <v>82.119</v>
      </c>
      <c r="H130">
        <v>726.21600000000001</v>
      </c>
      <c r="I130">
        <v>61.825000000000003</v>
      </c>
      <c r="J130">
        <v>3.8380000000000001</v>
      </c>
      <c r="K130">
        <v>0.44900000000000001</v>
      </c>
      <c r="L130">
        <v>0.72099999999999997</v>
      </c>
      <c r="M130">
        <v>28.762</v>
      </c>
      <c r="N130">
        <v>4.048</v>
      </c>
      <c r="O130">
        <v>10</v>
      </c>
      <c r="P130">
        <v>-1</v>
      </c>
      <c r="Q130">
        <v>29.31</v>
      </c>
      <c r="R130">
        <v>5.9089999999999998</v>
      </c>
      <c r="S130">
        <v>15.129</v>
      </c>
      <c r="T130">
        <v>0.29799999999999999</v>
      </c>
      <c r="U130">
        <v>1</v>
      </c>
    </row>
    <row r="131" spans="1:21">
      <c r="A131" t="s">
        <v>440</v>
      </c>
      <c r="B131">
        <v>0.26500000000000001</v>
      </c>
      <c r="C131">
        <v>1E-3</v>
      </c>
      <c r="D131">
        <v>41</v>
      </c>
      <c r="E131">
        <v>130.10400000000001</v>
      </c>
      <c r="F131">
        <v>62.476999999999997</v>
      </c>
      <c r="G131">
        <v>67.626999999999995</v>
      </c>
      <c r="H131">
        <v>704.70899999999995</v>
      </c>
      <c r="I131">
        <v>4.5449999999999999</v>
      </c>
      <c r="J131">
        <v>3.9369999999999998</v>
      </c>
      <c r="K131">
        <v>0.52600000000000002</v>
      </c>
      <c r="L131">
        <v>0.26800000000000002</v>
      </c>
      <c r="M131">
        <v>14.765000000000001</v>
      </c>
      <c r="N131">
        <v>3.5289999999999999</v>
      </c>
      <c r="O131">
        <v>9</v>
      </c>
      <c r="P131">
        <v>-1</v>
      </c>
      <c r="Q131">
        <v>39.473999999999997</v>
      </c>
      <c r="R131">
        <v>6.5289999999999999</v>
      </c>
      <c r="S131">
        <v>16.678999999999998</v>
      </c>
      <c r="T131">
        <v>0.51300000000000001</v>
      </c>
      <c r="U131">
        <v>1</v>
      </c>
    </row>
    <row r="132" spans="1:21">
      <c r="A132" t="s">
        <v>441</v>
      </c>
      <c r="B132">
        <v>0.50900000000000001</v>
      </c>
      <c r="C132">
        <v>0.70799999999999996</v>
      </c>
      <c r="D132">
        <v>55</v>
      </c>
      <c r="E132">
        <v>8.2029999999999994</v>
      </c>
      <c r="F132">
        <v>2.165</v>
      </c>
      <c r="G132">
        <v>6.0380000000000003</v>
      </c>
      <c r="H132">
        <v>366.27100000000002</v>
      </c>
      <c r="I132">
        <v>26.606000000000002</v>
      </c>
      <c r="J132">
        <v>3.8039999999999998</v>
      </c>
      <c r="K132">
        <v>0.496</v>
      </c>
      <c r="L132">
        <v>0.6</v>
      </c>
      <c r="M132">
        <v>35.582999999999998</v>
      </c>
      <c r="N132">
        <v>4.6669999999999998</v>
      </c>
      <c r="O132">
        <v>4</v>
      </c>
      <c r="P132">
        <v>2</v>
      </c>
      <c r="Q132">
        <v>29.411999999999999</v>
      </c>
      <c r="R132">
        <v>3.8879999999999999</v>
      </c>
      <c r="S132">
        <v>11.968</v>
      </c>
      <c r="T132">
        <v>0.129</v>
      </c>
      <c r="U132">
        <v>1</v>
      </c>
    </row>
    <row r="133" spans="1:21">
      <c r="A133" t="s">
        <v>441</v>
      </c>
      <c r="B133">
        <v>0.40500000000000003</v>
      </c>
      <c r="C133">
        <v>0.57899999999999996</v>
      </c>
      <c r="D133">
        <v>49</v>
      </c>
      <c r="E133">
        <v>4.4660000000000002</v>
      </c>
      <c r="F133">
        <v>3.2589999999999999</v>
      </c>
      <c r="G133">
        <v>1.208</v>
      </c>
      <c r="H133">
        <v>238.94300000000001</v>
      </c>
      <c r="I133">
        <v>33</v>
      </c>
      <c r="J133">
        <v>3.81</v>
      </c>
      <c r="K133">
        <v>0.48699999999999999</v>
      </c>
      <c r="L133">
        <v>0.69399999999999995</v>
      </c>
      <c r="M133">
        <v>50.070999999999998</v>
      </c>
      <c r="N133">
        <v>4.2859999999999996</v>
      </c>
      <c r="O133">
        <v>4</v>
      </c>
      <c r="P133">
        <v>1</v>
      </c>
      <c r="Q133">
        <v>37.930999999999997</v>
      </c>
      <c r="R133">
        <v>2.8410000000000002</v>
      </c>
      <c r="S133">
        <v>6.5149999999999997</v>
      </c>
      <c r="T133">
        <v>0.42199999999999999</v>
      </c>
      <c r="U133">
        <v>1</v>
      </c>
    </row>
    <row r="134" spans="1:21">
      <c r="A134" t="s">
        <v>441</v>
      </c>
      <c r="B134">
        <v>0.316</v>
      </c>
      <c r="C134">
        <v>5.5E-2</v>
      </c>
      <c r="D134">
        <v>30</v>
      </c>
      <c r="E134">
        <v>0</v>
      </c>
      <c r="F134">
        <v>0</v>
      </c>
      <c r="G134">
        <v>0</v>
      </c>
      <c r="H134">
        <v>144.99299999999999</v>
      </c>
      <c r="I134">
        <v>21</v>
      </c>
      <c r="J134">
        <v>3.6720000000000002</v>
      </c>
      <c r="K134">
        <v>0.45400000000000001</v>
      </c>
      <c r="L134">
        <v>0.73299999999999998</v>
      </c>
      <c r="M134">
        <v>43</v>
      </c>
      <c r="N134">
        <v>4.5709999999999997</v>
      </c>
      <c r="O134">
        <v>4</v>
      </c>
      <c r="P134">
        <v>1</v>
      </c>
      <c r="Q134">
        <v>23.81</v>
      </c>
      <c r="R134">
        <v>2.5910000000000002</v>
      </c>
      <c r="S134">
        <v>5.3159999999999998</v>
      </c>
      <c r="T134">
        <v>0.44600000000000001</v>
      </c>
      <c r="U134">
        <v>1</v>
      </c>
    </row>
    <row r="135" spans="1:21">
      <c r="A135" t="s">
        <v>441</v>
      </c>
      <c r="B135">
        <v>0.246</v>
      </c>
      <c r="C135">
        <v>0.27600000000000002</v>
      </c>
      <c r="D135">
        <v>52</v>
      </c>
      <c r="E135">
        <v>100.68600000000001</v>
      </c>
      <c r="F135">
        <v>56.003999999999998</v>
      </c>
      <c r="G135">
        <v>44.682000000000002</v>
      </c>
      <c r="H135">
        <v>467.274</v>
      </c>
      <c r="I135">
        <v>26.727</v>
      </c>
      <c r="J135">
        <v>3.9489999999999998</v>
      </c>
      <c r="K135">
        <v>0.47599999999999998</v>
      </c>
      <c r="L135">
        <v>0.63500000000000001</v>
      </c>
      <c r="M135">
        <v>46.706000000000003</v>
      </c>
      <c r="N135">
        <v>3.4119999999999999</v>
      </c>
      <c r="O135">
        <v>4</v>
      </c>
      <c r="P135">
        <v>0</v>
      </c>
      <c r="Q135">
        <v>30.303000000000001</v>
      </c>
      <c r="R135">
        <v>5.0339999999999998</v>
      </c>
      <c r="S135">
        <v>11.757999999999999</v>
      </c>
      <c r="T135">
        <v>0.48799999999999999</v>
      </c>
      <c r="U135">
        <v>1</v>
      </c>
    </row>
    <row r="136" spans="1:21">
      <c r="A136" t="s">
        <v>441</v>
      </c>
      <c r="B136">
        <v>0.21299999999999999</v>
      </c>
      <c r="C136">
        <v>0.78900000000000003</v>
      </c>
      <c r="D136">
        <v>62</v>
      </c>
      <c r="E136">
        <v>101.788</v>
      </c>
      <c r="F136">
        <v>18.303000000000001</v>
      </c>
      <c r="G136">
        <v>83.484999999999999</v>
      </c>
      <c r="H136">
        <v>450.55099999999999</v>
      </c>
      <c r="I136">
        <v>30.308</v>
      </c>
      <c r="J136">
        <v>3.8029999999999999</v>
      </c>
      <c r="K136">
        <v>0.45700000000000002</v>
      </c>
      <c r="L136">
        <v>0.629</v>
      </c>
      <c r="M136">
        <v>38.832999999999998</v>
      </c>
      <c r="N136">
        <v>5.3330000000000002</v>
      </c>
      <c r="O136">
        <v>6</v>
      </c>
      <c r="P136">
        <v>2</v>
      </c>
      <c r="Q136">
        <v>21.053000000000001</v>
      </c>
      <c r="R136">
        <v>4.33</v>
      </c>
      <c r="S136">
        <v>11.544</v>
      </c>
      <c r="T136">
        <v>0.26700000000000002</v>
      </c>
      <c r="U136">
        <v>1</v>
      </c>
    </row>
    <row r="137" spans="1:21">
      <c r="A137" t="s">
        <v>441</v>
      </c>
      <c r="B137">
        <v>0.19</v>
      </c>
      <c r="C137">
        <v>0.316</v>
      </c>
      <c r="D137">
        <v>45</v>
      </c>
      <c r="E137">
        <v>101.264</v>
      </c>
      <c r="F137">
        <v>44.505000000000003</v>
      </c>
      <c r="G137">
        <v>56.759</v>
      </c>
      <c r="H137">
        <v>453.05900000000003</v>
      </c>
      <c r="I137">
        <v>19.917000000000002</v>
      </c>
      <c r="J137">
        <v>3.819</v>
      </c>
      <c r="K137">
        <v>0.45800000000000002</v>
      </c>
      <c r="L137">
        <v>0.53300000000000003</v>
      </c>
      <c r="M137">
        <v>44.417000000000002</v>
      </c>
      <c r="N137">
        <v>4.8330000000000002</v>
      </c>
      <c r="O137">
        <v>6</v>
      </c>
      <c r="P137">
        <v>2</v>
      </c>
      <c r="Q137">
        <v>28.125</v>
      </c>
      <c r="R137">
        <v>4.8410000000000002</v>
      </c>
      <c r="S137">
        <v>14.492000000000001</v>
      </c>
      <c r="T137">
        <v>8.5000000000000006E-2</v>
      </c>
      <c r="U137">
        <v>1</v>
      </c>
    </row>
    <row r="138" spans="1:21">
      <c r="A138" t="s">
        <v>442</v>
      </c>
      <c r="B138">
        <v>0.53600000000000003</v>
      </c>
      <c r="C138">
        <v>0.98399999999999999</v>
      </c>
      <c r="D138">
        <v>175</v>
      </c>
      <c r="E138">
        <v>213.60499999999999</v>
      </c>
      <c r="F138">
        <v>30.045000000000002</v>
      </c>
      <c r="G138">
        <v>183.559</v>
      </c>
      <c r="H138">
        <v>1386.2329999999999</v>
      </c>
      <c r="I138">
        <v>77.444000000000003</v>
      </c>
      <c r="J138">
        <v>4.0229999999999997</v>
      </c>
      <c r="K138">
        <v>0.45300000000000001</v>
      </c>
      <c r="L138">
        <v>0.72</v>
      </c>
      <c r="M138">
        <v>39.96</v>
      </c>
      <c r="N138">
        <v>4.16</v>
      </c>
      <c r="O138">
        <v>9</v>
      </c>
      <c r="P138">
        <v>0</v>
      </c>
      <c r="Q138">
        <v>22.222000000000001</v>
      </c>
      <c r="R138">
        <v>7.3140000000000001</v>
      </c>
      <c r="S138">
        <v>19.824999999999999</v>
      </c>
      <c r="T138">
        <v>0.61599999999999999</v>
      </c>
      <c r="U138">
        <v>1</v>
      </c>
    </row>
    <row r="139" spans="1:21">
      <c r="A139" t="s">
        <v>443</v>
      </c>
      <c r="B139">
        <v>0.72799999999999998</v>
      </c>
      <c r="C139">
        <v>0.85599999999999998</v>
      </c>
      <c r="D139">
        <v>213</v>
      </c>
      <c r="E139">
        <v>265.25700000000001</v>
      </c>
      <c r="F139">
        <v>151.74</v>
      </c>
      <c r="G139">
        <v>113.517</v>
      </c>
      <c r="H139">
        <v>1692.2429999999999</v>
      </c>
      <c r="I139">
        <v>34.706000000000003</v>
      </c>
      <c r="J139">
        <v>3.9289999999999998</v>
      </c>
      <c r="K139">
        <v>0.44700000000000001</v>
      </c>
      <c r="L139">
        <v>0.23899999999999999</v>
      </c>
      <c r="M139">
        <v>7.2830000000000004</v>
      </c>
      <c r="N139">
        <v>3.7170000000000001</v>
      </c>
      <c r="O139">
        <v>30</v>
      </c>
      <c r="P139">
        <v>1</v>
      </c>
      <c r="Q139">
        <v>55.045999999999999</v>
      </c>
      <c r="R139">
        <v>8.8710000000000004</v>
      </c>
      <c r="S139">
        <v>22.149000000000001</v>
      </c>
      <c r="T139">
        <v>0.38300000000000001</v>
      </c>
      <c r="U139">
        <v>1</v>
      </c>
    </row>
    <row r="140" spans="1:21">
      <c r="A140" t="s">
        <v>443</v>
      </c>
      <c r="B140">
        <v>0.309</v>
      </c>
      <c r="C140">
        <v>2E-3</v>
      </c>
      <c r="D140">
        <v>72</v>
      </c>
      <c r="E140">
        <v>51.813000000000002</v>
      </c>
      <c r="F140">
        <v>34.905999999999999</v>
      </c>
      <c r="G140">
        <v>16.907</v>
      </c>
      <c r="H140">
        <v>543.79200000000003</v>
      </c>
      <c r="I140">
        <v>5</v>
      </c>
      <c r="J140">
        <v>3.9660000000000002</v>
      </c>
      <c r="K140">
        <v>0.52100000000000002</v>
      </c>
      <c r="L140">
        <v>8.3000000000000004E-2</v>
      </c>
      <c r="M140">
        <v>13.311999999999999</v>
      </c>
      <c r="N140">
        <v>4.25</v>
      </c>
      <c r="O140">
        <v>11</v>
      </c>
      <c r="P140">
        <v>6</v>
      </c>
      <c r="Q140">
        <v>51.22</v>
      </c>
      <c r="R140">
        <v>3.8929999999999998</v>
      </c>
      <c r="S140">
        <v>9.6910000000000007</v>
      </c>
      <c r="T140">
        <v>0.245</v>
      </c>
      <c r="U140">
        <v>1</v>
      </c>
    </row>
    <row r="141" spans="1:21">
      <c r="A141" t="s">
        <v>444</v>
      </c>
      <c r="B141">
        <v>0.47799999999999998</v>
      </c>
      <c r="C141">
        <v>0.48899999999999999</v>
      </c>
      <c r="D141">
        <v>140</v>
      </c>
      <c r="E141">
        <v>269.75099999999998</v>
      </c>
      <c r="F141">
        <v>127.251</v>
      </c>
      <c r="G141">
        <v>142.5</v>
      </c>
      <c r="H141">
        <v>1563.356</v>
      </c>
      <c r="I141">
        <v>37.777999999999999</v>
      </c>
      <c r="J141">
        <v>4.077</v>
      </c>
      <c r="K141">
        <v>0.499</v>
      </c>
      <c r="L141">
        <v>0.45</v>
      </c>
      <c r="M141">
        <v>19.931000000000001</v>
      </c>
      <c r="N141">
        <v>3.8279999999999998</v>
      </c>
      <c r="O141">
        <v>15</v>
      </c>
      <c r="P141">
        <v>-2</v>
      </c>
      <c r="Q141">
        <v>40</v>
      </c>
      <c r="R141">
        <v>8.6579999999999995</v>
      </c>
      <c r="S141">
        <v>22.556000000000001</v>
      </c>
      <c r="T141">
        <v>0.40799999999999997</v>
      </c>
      <c r="U141">
        <v>1</v>
      </c>
    </row>
    <row r="142" spans="1:21">
      <c r="A142" t="s">
        <v>444</v>
      </c>
      <c r="B142">
        <v>0.192</v>
      </c>
      <c r="C142">
        <v>2E-3</v>
      </c>
      <c r="D142">
        <v>15</v>
      </c>
      <c r="E142">
        <v>8.3170000000000002</v>
      </c>
      <c r="F142">
        <v>1.071</v>
      </c>
      <c r="G142">
        <v>7.2460000000000004</v>
      </c>
      <c r="H142">
        <v>148.048</v>
      </c>
      <c r="I142">
        <v>6</v>
      </c>
      <c r="J142">
        <v>3.6280000000000001</v>
      </c>
      <c r="K142">
        <v>0.30599999999999999</v>
      </c>
      <c r="L142">
        <v>0.46700000000000003</v>
      </c>
      <c r="M142">
        <v>56.454999999999998</v>
      </c>
      <c r="N142">
        <v>4.8179999999999996</v>
      </c>
      <c r="O142">
        <v>3</v>
      </c>
      <c r="P142">
        <v>0</v>
      </c>
      <c r="Q142">
        <v>28.571000000000002</v>
      </c>
      <c r="R142">
        <v>2.327</v>
      </c>
      <c r="S142">
        <v>6.0359999999999996</v>
      </c>
      <c r="T142">
        <v>0.191</v>
      </c>
      <c r="U142">
        <v>1</v>
      </c>
    </row>
    <row r="143" spans="1:21">
      <c r="A143" t="s">
        <v>444</v>
      </c>
      <c r="B143">
        <v>9.0999999999999998E-2</v>
      </c>
      <c r="C143">
        <v>1E-3</v>
      </c>
      <c r="D143">
        <v>22</v>
      </c>
      <c r="E143">
        <v>35.343000000000004</v>
      </c>
      <c r="F143">
        <v>18.436</v>
      </c>
      <c r="G143">
        <v>16.907</v>
      </c>
      <c r="H143">
        <v>230.38300000000001</v>
      </c>
      <c r="I143">
        <v>8</v>
      </c>
      <c r="J143">
        <v>3.8290000000000002</v>
      </c>
      <c r="K143">
        <v>0.58199999999999996</v>
      </c>
      <c r="L143">
        <v>0.40899999999999997</v>
      </c>
      <c r="M143">
        <v>17.167000000000002</v>
      </c>
      <c r="N143">
        <v>4.1669999999999998</v>
      </c>
      <c r="O143">
        <v>4</v>
      </c>
      <c r="P143">
        <v>0</v>
      </c>
      <c r="Q143">
        <v>50</v>
      </c>
      <c r="R143">
        <v>2.1629999999999998</v>
      </c>
      <c r="S143">
        <v>5.2149999999999999</v>
      </c>
      <c r="T143">
        <v>0.48099999999999998</v>
      </c>
      <c r="U143">
        <v>1</v>
      </c>
    </row>
    <row r="144" spans="1:21">
      <c r="A144" t="s">
        <v>445</v>
      </c>
      <c r="B144">
        <v>0.61499999999999999</v>
      </c>
      <c r="C144">
        <v>0.89600000000000002</v>
      </c>
      <c r="D144">
        <v>190</v>
      </c>
      <c r="E144">
        <v>249.46299999999999</v>
      </c>
      <c r="F144">
        <v>105.755</v>
      </c>
      <c r="G144">
        <v>143.708</v>
      </c>
      <c r="H144">
        <v>1417.1559999999999</v>
      </c>
      <c r="I144">
        <v>48.649000000000001</v>
      </c>
      <c r="J144">
        <v>3.9380000000000002</v>
      </c>
      <c r="K144">
        <v>0.47499999999999998</v>
      </c>
      <c r="L144">
        <v>0.58399999999999996</v>
      </c>
      <c r="M144">
        <v>26.315999999999999</v>
      </c>
      <c r="N144">
        <v>4.1319999999999997</v>
      </c>
      <c r="O144">
        <v>18</v>
      </c>
      <c r="P144">
        <v>1</v>
      </c>
      <c r="Q144">
        <v>36.634</v>
      </c>
      <c r="R144">
        <v>8.9469999999999992</v>
      </c>
      <c r="S144">
        <v>22.988</v>
      </c>
      <c r="T144">
        <v>0.56299999999999994</v>
      </c>
      <c r="U144">
        <v>1</v>
      </c>
    </row>
    <row r="145" spans="1:21">
      <c r="A145" t="s">
        <v>445</v>
      </c>
      <c r="B145">
        <v>0.17899999999999999</v>
      </c>
      <c r="C145">
        <v>2E-3</v>
      </c>
      <c r="D145">
        <v>15</v>
      </c>
      <c r="E145">
        <v>8.3170000000000002</v>
      </c>
      <c r="F145">
        <v>1.071</v>
      </c>
      <c r="G145">
        <v>7.2460000000000004</v>
      </c>
      <c r="H145">
        <v>150.86699999999999</v>
      </c>
      <c r="I145">
        <v>6</v>
      </c>
      <c r="J145">
        <v>3.6280000000000001</v>
      </c>
      <c r="K145">
        <v>0.30599999999999999</v>
      </c>
      <c r="L145">
        <v>0.46700000000000003</v>
      </c>
      <c r="M145">
        <v>56.454999999999998</v>
      </c>
      <c r="N145">
        <v>4.8179999999999996</v>
      </c>
      <c r="O145">
        <v>3</v>
      </c>
      <c r="P145">
        <v>0</v>
      </c>
      <c r="Q145">
        <v>28.571000000000002</v>
      </c>
      <c r="R145">
        <v>2.327</v>
      </c>
      <c r="S145">
        <v>6.0359999999999996</v>
      </c>
      <c r="T145">
        <v>0.47599999999999998</v>
      </c>
      <c r="U145">
        <v>1</v>
      </c>
    </row>
    <row r="146" spans="1:21">
      <c r="A146" t="s">
        <v>445</v>
      </c>
      <c r="B146">
        <v>8.6999999999999994E-2</v>
      </c>
      <c r="C146">
        <v>2E-3</v>
      </c>
      <c r="D146">
        <v>25</v>
      </c>
      <c r="E146">
        <v>51.392000000000003</v>
      </c>
      <c r="F146">
        <v>23.616</v>
      </c>
      <c r="G146">
        <v>27.774999999999999</v>
      </c>
      <c r="H146">
        <v>226.797</v>
      </c>
      <c r="I146">
        <v>10</v>
      </c>
      <c r="J146">
        <v>3.6320000000000001</v>
      </c>
      <c r="K146">
        <v>0.38500000000000001</v>
      </c>
      <c r="L146">
        <v>0.44</v>
      </c>
      <c r="M146">
        <v>23.222000000000001</v>
      </c>
      <c r="N146">
        <v>3.8889999999999998</v>
      </c>
      <c r="O146">
        <v>7</v>
      </c>
      <c r="P146">
        <v>0</v>
      </c>
      <c r="Q146">
        <v>44.444000000000003</v>
      </c>
      <c r="R146">
        <v>2.9260000000000002</v>
      </c>
      <c r="S146">
        <v>5.74</v>
      </c>
      <c r="T146">
        <v>0.58299999999999996</v>
      </c>
      <c r="U146">
        <v>1</v>
      </c>
    </row>
    <row r="147" spans="1:21">
      <c r="A147" t="s">
        <v>445</v>
      </c>
      <c r="B147">
        <v>7.1999999999999995E-2</v>
      </c>
      <c r="C147">
        <v>1E-3</v>
      </c>
      <c r="D147">
        <v>22</v>
      </c>
      <c r="E147">
        <v>35.343000000000004</v>
      </c>
      <c r="F147">
        <v>18.436</v>
      </c>
      <c r="G147">
        <v>16.907</v>
      </c>
      <c r="H147">
        <v>232.721</v>
      </c>
      <c r="I147">
        <v>8</v>
      </c>
      <c r="J147">
        <v>3.8290000000000002</v>
      </c>
      <c r="K147">
        <v>0.58199999999999996</v>
      </c>
      <c r="L147">
        <v>0.40899999999999997</v>
      </c>
      <c r="M147">
        <v>17.167000000000002</v>
      </c>
      <c r="N147">
        <v>4.1669999999999998</v>
      </c>
      <c r="O147">
        <v>4</v>
      </c>
      <c r="P147">
        <v>0</v>
      </c>
      <c r="Q147">
        <v>50</v>
      </c>
      <c r="R147">
        <v>2.1629999999999998</v>
      </c>
      <c r="S147">
        <v>5.2149999999999999</v>
      </c>
      <c r="T147">
        <v>0.72099999999999997</v>
      </c>
      <c r="U147">
        <v>1</v>
      </c>
    </row>
    <row r="148" spans="1:21">
      <c r="A148" t="s">
        <v>446</v>
      </c>
      <c r="B148">
        <v>0.99299999999999999</v>
      </c>
      <c r="C148">
        <v>0.94299999999999995</v>
      </c>
      <c r="D148">
        <v>170</v>
      </c>
      <c r="E148">
        <v>114.26</v>
      </c>
      <c r="F148">
        <v>88.9</v>
      </c>
      <c r="G148">
        <v>25.36</v>
      </c>
      <c r="H148">
        <v>1339.127</v>
      </c>
      <c r="I148">
        <v>34.76</v>
      </c>
      <c r="J148">
        <v>3.9590000000000001</v>
      </c>
      <c r="K148">
        <v>0.45900000000000002</v>
      </c>
      <c r="L148">
        <v>0.29399999999999998</v>
      </c>
      <c r="M148">
        <v>19.056999999999999</v>
      </c>
      <c r="N148">
        <v>4.1139999999999999</v>
      </c>
      <c r="O148">
        <v>21</v>
      </c>
      <c r="P148">
        <v>4</v>
      </c>
      <c r="Q148">
        <v>46.429000000000002</v>
      </c>
      <c r="R148">
        <v>7.6509999999999998</v>
      </c>
      <c r="S148">
        <v>19.704000000000001</v>
      </c>
      <c r="T148">
        <v>0.376</v>
      </c>
      <c r="U148">
        <v>1</v>
      </c>
    </row>
    <row r="149" spans="1:21">
      <c r="A149" t="s">
        <v>446</v>
      </c>
      <c r="B149">
        <v>0.13400000000000001</v>
      </c>
      <c r="C149">
        <v>8.0000000000000002E-3</v>
      </c>
      <c r="D149">
        <v>28</v>
      </c>
      <c r="E149">
        <v>23.815000000000001</v>
      </c>
      <c r="F149">
        <v>12.946</v>
      </c>
      <c r="G149">
        <v>10.869</v>
      </c>
      <c r="H149">
        <v>150.9</v>
      </c>
      <c r="I149">
        <v>11</v>
      </c>
      <c r="J149">
        <v>3.8140000000000001</v>
      </c>
      <c r="K149">
        <v>0.45400000000000001</v>
      </c>
      <c r="L149">
        <v>0.42899999999999999</v>
      </c>
      <c r="M149">
        <v>16.091000000000001</v>
      </c>
      <c r="N149">
        <v>3.2730000000000001</v>
      </c>
      <c r="O149">
        <v>6</v>
      </c>
      <c r="P149">
        <v>0</v>
      </c>
      <c r="Q149">
        <v>42.104999999999997</v>
      </c>
      <c r="R149">
        <v>2.0699999999999998</v>
      </c>
      <c r="S149">
        <v>6.53</v>
      </c>
      <c r="T149">
        <v>0.34899999999999998</v>
      </c>
      <c r="U149">
        <v>1</v>
      </c>
    </row>
    <row r="150" spans="1:21">
      <c r="A150" t="s">
        <v>447</v>
      </c>
      <c r="B150">
        <v>1.004</v>
      </c>
      <c r="C150">
        <v>0.98699999999999999</v>
      </c>
      <c r="D150">
        <v>154</v>
      </c>
      <c r="E150">
        <v>90.971999999999994</v>
      </c>
      <c r="F150">
        <v>36.628999999999998</v>
      </c>
      <c r="G150">
        <v>54.343000000000004</v>
      </c>
      <c r="H150">
        <v>1265.6310000000001</v>
      </c>
      <c r="I150">
        <v>29.175999999999998</v>
      </c>
      <c r="J150">
        <v>3.9489999999999998</v>
      </c>
      <c r="K150">
        <v>0.439</v>
      </c>
      <c r="L150">
        <v>0.33100000000000002</v>
      </c>
      <c r="M150">
        <v>17.206</v>
      </c>
      <c r="N150">
        <v>4.5</v>
      </c>
      <c r="O150">
        <v>18</v>
      </c>
      <c r="P150">
        <v>4</v>
      </c>
      <c r="Q150">
        <v>39.506</v>
      </c>
      <c r="R150">
        <v>7.218</v>
      </c>
      <c r="S150">
        <v>17.827999999999999</v>
      </c>
      <c r="T150">
        <v>0.112</v>
      </c>
      <c r="U150">
        <v>1</v>
      </c>
    </row>
    <row r="151" spans="1:21">
      <c r="A151" t="s">
        <v>74</v>
      </c>
      <c r="B151">
        <v>0.35399999999999998</v>
      </c>
      <c r="C151">
        <v>0.94199999999999995</v>
      </c>
      <c r="D151">
        <v>92</v>
      </c>
      <c r="E151">
        <v>167.12899999999999</v>
      </c>
      <c r="F151">
        <v>50.801000000000002</v>
      </c>
      <c r="G151">
        <v>116.328</v>
      </c>
      <c r="H151">
        <v>665.74599999999998</v>
      </c>
      <c r="I151">
        <v>48.271000000000001</v>
      </c>
      <c r="J151">
        <v>3.9449999999999998</v>
      </c>
      <c r="K151">
        <v>0.49099999999999999</v>
      </c>
      <c r="L151">
        <v>0.64100000000000001</v>
      </c>
      <c r="M151">
        <v>21.2</v>
      </c>
      <c r="N151">
        <v>4</v>
      </c>
      <c r="O151">
        <v>10</v>
      </c>
      <c r="P151">
        <v>-3</v>
      </c>
      <c r="Q151">
        <v>37.255000000000003</v>
      </c>
      <c r="R151">
        <v>5.7460000000000004</v>
      </c>
      <c r="S151">
        <v>15.202</v>
      </c>
      <c r="T151">
        <v>2.7E-2</v>
      </c>
      <c r="U151">
        <v>0</v>
      </c>
    </row>
    <row r="152" spans="1:21">
      <c r="A152" t="s">
        <v>75</v>
      </c>
      <c r="B152">
        <v>0.436</v>
      </c>
      <c r="C152">
        <v>6.0000000000000001E-3</v>
      </c>
      <c r="D152">
        <v>34</v>
      </c>
      <c r="E152">
        <v>42.276000000000003</v>
      </c>
      <c r="F152">
        <v>30.2</v>
      </c>
      <c r="G152">
        <v>12.076000000000001</v>
      </c>
      <c r="H152">
        <v>141.06</v>
      </c>
      <c r="I152">
        <v>7</v>
      </c>
      <c r="J152">
        <v>3.823</v>
      </c>
      <c r="K152">
        <v>0.438</v>
      </c>
      <c r="L152">
        <v>0.23499999999999999</v>
      </c>
      <c r="M152">
        <v>17.364000000000001</v>
      </c>
      <c r="N152">
        <v>3</v>
      </c>
      <c r="O152">
        <v>6</v>
      </c>
      <c r="P152">
        <v>-1</v>
      </c>
      <c r="Q152">
        <v>63.158000000000001</v>
      </c>
      <c r="R152">
        <v>1.7290000000000001</v>
      </c>
      <c r="S152">
        <v>3.9</v>
      </c>
      <c r="T152">
        <v>0.14599999999999999</v>
      </c>
      <c r="U152">
        <v>0</v>
      </c>
    </row>
    <row r="153" spans="1:21">
      <c r="A153" t="s">
        <v>449</v>
      </c>
      <c r="B153">
        <v>-1.0999999999999999E-2</v>
      </c>
      <c r="C153">
        <v>0</v>
      </c>
      <c r="D153">
        <v>18</v>
      </c>
      <c r="E153">
        <v>92.674000000000007</v>
      </c>
      <c r="F153">
        <v>60.067999999999998</v>
      </c>
      <c r="G153">
        <v>32.606000000000002</v>
      </c>
      <c r="H153">
        <v>207.22800000000001</v>
      </c>
      <c r="I153">
        <v>2</v>
      </c>
      <c r="J153">
        <v>3.9380000000000002</v>
      </c>
      <c r="K153">
        <v>0.436</v>
      </c>
      <c r="L153">
        <v>0.16700000000000001</v>
      </c>
      <c r="M153">
        <v>38</v>
      </c>
      <c r="N153">
        <v>5.444</v>
      </c>
      <c r="O153">
        <v>7</v>
      </c>
      <c r="P153">
        <v>2</v>
      </c>
      <c r="Q153">
        <v>50</v>
      </c>
      <c r="R153">
        <v>2.6970000000000001</v>
      </c>
      <c r="S153">
        <v>5.694</v>
      </c>
      <c r="T153">
        <v>0.23100000000000001</v>
      </c>
      <c r="U153">
        <v>0</v>
      </c>
    </row>
    <row r="154" spans="1:21">
      <c r="A154" t="s">
        <v>77</v>
      </c>
      <c r="B154">
        <v>0.20899999999999999</v>
      </c>
      <c r="C154">
        <v>0</v>
      </c>
      <c r="D154">
        <v>32</v>
      </c>
      <c r="E154">
        <v>113.871</v>
      </c>
      <c r="F154">
        <v>74.019000000000005</v>
      </c>
      <c r="G154">
        <v>39.851999999999997</v>
      </c>
      <c r="H154">
        <v>384.428</v>
      </c>
      <c r="I154">
        <v>1</v>
      </c>
      <c r="J154">
        <v>3.9460000000000002</v>
      </c>
      <c r="K154">
        <v>0.52300000000000002</v>
      </c>
      <c r="L154">
        <v>6.2E-2</v>
      </c>
      <c r="M154">
        <v>-4.077</v>
      </c>
      <c r="N154">
        <v>3.2309999999999999</v>
      </c>
      <c r="O154">
        <v>9</v>
      </c>
      <c r="P154">
        <v>-1</v>
      </c>
      <c r="Q154">
        <v>62.963000000000001</v>
      </c>
      <c r="R154">
        <v>4.742</v>
      </c>
      <c r="S154">
        <v>10.391</v>
      </c>
      <c r="T154">
        <v>0.65600000000000003</v>
      </c>
      <c r="U154">
        <v>0</v>
      </c>
    </row>
    <row r="155" spans="1:21">
      <c r="A155" t="s">
        <v>77</v>
      </c>
      <c r="B155">
        <v>8.3000000000000004E-2</v>
      </c>
      <c r="C155">
        <v>2E-3</v>
      </c>
      <c r="D155">
        <v>23</v>
      </c>
      <c r="E155">
        <v>65.632999999999996</v>
      </c>
      <c r="F155">
        <v>25.780999999999999</v>
      </c>
      <c r="G155">
        <v>39.851999999999997</v>
      </c>
      <c r="H155">
        <v>254.95699999999999</v>
      </c>
      <c r="I155">
        <v>6</v>
      </c>
      <c r="J155">
        <v>4.0659999999999998</v>
      </c>
      <c r="K155">
        <v>0.51300000000000001</v>
      </c>
      <c r="L155">
        <v>0.30399999999999999</v>
      </c>
      <c r="M155">
        <v>14</v>
      </c>
      <c r="N155">
        <v>3.8</v>
      </c>
      <c r="O155">
        <v>4</v>
      </c>
      <c r="P155">
        <v>-2</v>
      </c>
      <c r="Q155">
        <v>52.631999999999998</v>
      </c>
      <c r="R155">
        <v>2.1949999999999998</v>
      </c>
      <c r="S155">
        <v>5.9770000000000003</v>
      </c>
      <c r="T155">
        <v>0.64400000000000002</v>
      </c>
      <c r="U155">
        <v>0</v>
      </c>
    </row>
    <row r="156" spans="1:21">
      <c r="A156" t="s">
        <v>78</v>
      </c>
      <c r="B156">
        <v>0.19</v>
      </c>
      <c r="C156">
        <v>3.3000000000000002E-2</v>
      </c>
      <c r="D156">
        <v>87</v>
      </c>
      <c r="E156">
        <v>204.55600000000001</v>
      </c>
      <c r="F156">
        <v>106.738</v>
      </c>
      <c r="G156">
        <v>97.817999999999998</v>
      </c>
      <c r="H156">
        <v>837.17399999999998</v>
      </c>
      <c r="I156">
        <v>23.033999999999999</v>
      </c>
      <c r="J156">
        <v>4.0179999999999998</v>
      </c>
      <c r="K156">
        <v>0.53700000000000003</v>
      </c>
      <c r="L156">
        <v>0.33300000000000002</v>
      </c>
      <c r="M156">
        <v>3.5</v>
      </c>
      <c r="N156">
        <v>4.4089999999999998</v>
      </c>
      <c r="O156">
        <v>18</v>
      </c>
      <c r="P156">
        <v>-4</v>
      </c>
      <c r="Q156">
        <v>50</v>
      </c>
      <c r="R156">
        <v>5.3159999999999998</v>
      </c>
      <c r="S156">
        <v>13.334</v>
      </c>
      <c r="T156">
        <v>0.214</v>
      </c>
      <c r="U156">
        <v>0</v>
      </c>
    </row>
    <row r="157" spans="1:21">
      <c r="A157" t="s">
        <v>79</v>
      </c>
      <c r="B157">
        <v>-2.1000000000000001E-2</v>
      </c>
      <c r="C157">
        <v>4.0000000000000001E-3</v>
      </c>
      <c r="D157">
        <v>66</v>
      </c>
      <c r="E157">
        <v>206.49</v>
      </c>
      <c r="F157">
        <v>112.295</v>
      </c>
      <c r="G157">
        <v>94.194999999999993</v>
      </c>
      <c r="H157">
        <v>683.02300000000002</v>
      </c>
      <c r="I157">
        <v>5.4550000000000001</v>
      </c>
      <c r="J157">
        <v>3.9460000000000002</v>
      </c>
      <c r="K157">
        <v>0.44900000000000001</v>
      </c>
      <c r="L157">
        <v>0.16700000000000001</v>
      </c>
      <c r="M157">
        <v>-1.19</v>
      </c>
      <c r="N157">
        <v>3.952</v>
      </c>
      <c r="O157">
        <v>17</v>
      </c>
      <c r="P157">
        <v>5</v>
      </c>
      <c r="Q157">
        <v>52.273000000000003</v>
      </c>
      <c r="R157">
        <v>6.5339999999999998</v>
      </c>
      <c r="S157">
        <v>16.669</v>
      </c>
      <c r="T157">
        <v>0.312</v>
      </c>
      <c r="U157">
        <v>0</v>
      </c>
    </row>
    <row r="158" spans="1:21">
      <c r="A158" t="s">
        <v>80</v>
      </c>
      <c r="B158">
        <v>0.217</v>
      </c>
      <c r="C158">
        <v>0.64700000000000002</v>
      </c>
      <c r="D158">
        <v>42</v>
      </c>
      <c r="E158">
        <v>107.01300000000001</v>
      </c>
      <c r="F158">
        <v>33.347999999999999</v>
      </c>
      <c r="G158">
        <v>73.665000000000006</v>
      </c>
      <c r="H158">
        <v>418.50799999999998</v>
      </c>
      <c r="I158">
        <v>25</v>
      </c>
      <c r="J158">
        <v>3.992</v>
      </c>
      <c r="K158">
        <v>0.48299999999999998</v>
      </c>
      <c r="L158">
        <v>0.61899999999999999</v>
      </c>
      <c r="M158">
        <v>40</v>
      </c>
      <c r="N158">
        <v>4.1820000000000004</v>
      </c>
      <c r="O158">
        <v>5</v>
      </c>
      <c r="P158">
        <v>0</v>
      </c>
      <c r="Q158">
        <v>42.856999999999999</v>
      </c>
      <c r="R158">
        <v>3.5009999999999999</v>
      </c>
      <c r="S158">
        <v>9.0589999999999993</v>
      </c>
      <c r="T158">
        <v>9.2999999999999999E-2</v>
      </c>
      <c r="U158">
        <v>0</v>
      </c>
    </row>
    <row r="159" spans="1:21">
      <c r="A159" t="s">
        <v>80</v>
      </c>
      <c r="B159">
        <v>0.215</v>
      </c>
      <c r="C159">
        <v>2.7E-2</v>
      </c>
      <c r="D159">
        <v>57</v>
      </c>
      <c r="E159">
        <v>188.65799999999999</v>
      </c>
      <c r="F159">
        <v>77.477000000000004</v>
      </c>
      <c r="G159">
        <v>111.181</v>
      </c>
      <c r="H159">
        <v>629.154</v>
      </c>
      <c r="I159">
        <v>12.587999999999999</v>
      </c>
      <c r="J159">
        <v>4.0170000000000003</v>
      </c>
      <c r="K159">
        <v>0.49</v>
      </c>
      <c r="L159">
        <v>0.29799999999999999</v>
      </c>
      <c r="M159">
        <v>26.646999999999998</v>
      </c>
      <c r="N159">
        <v>4.7649999999999997</v>
      </c>
      <c r="O159">
        <v>13</v>
      </c>
      <c r="P159">
        <v>0</v>
      </c>
      <c r="Q159">
        <v>42.5</v>
      </c>
      <c r="R159">
        <v>5.3150000000000004</v>
      </c>
      <c r="S159">
        <v>13.045</v>
      </c>
      <c r="T159">
        <v>9.9000000000000005E-2</v>
      </c>
      <c r="U159">
        <v>0</v>
      </c>
    </row>
    <row r="160" spans="1:21">
      <c r="A160" t="s">
        <v>82</v>
      </c>
      <c r="B160">
        <v>0.437</v>
      </c>
      <c r="C160">
        <v>1E-3</v>
      </c>
      <c r="D160">
        <v>42</v>
      </c>
      <c r="E160">
        <v>114.43300000000001</v>
      </c>
      <c r="F160">
        <v>60.09</v>
      </c>
      <c r="G160">
        <v>54.343000000000004</v>
      </c>
      <c r="H160">
        <v>430.34100000000001</v>
      </c>
      <c r="I160">
        <v>2.5710000000000002</v>
      </c>
      <c r="J160">
        <v>3.8260000000000001</v>
      </c>
      <c r="K160">
        <v>0.49</v>
      </c>
      <c r="L160">
        <v>0.16700000000000001</v>
      </c>
      <c r="M160">
        <v>31.437999999999999</v>
      </c>
      <c r="N160">
        <v>3.75</v>
      </c>
      <c r="O160">
        <v>8</v>
      </c>
      <c r="P160">
        <v>-1</v>
      </c>
      <c r="Q160">
        <v>41.935000000000002</v>
      </c>
      <c r="R160">
        <v>4.6959999999999997</v>
      </c>
      <c r="S160">
        <v>11.077</v>
      </c>
      <c r="T160">
        <v>0.36399999999999999</v>
      </c>
      <c r="U160">
        <v>0</v>
      </c>
    </row>
    <row r="161" spans="1:21">
      <c r="A161" t="s">
        <v>83</v>
      </c>
      <c r="B161">
        <v>0.23</v>
      </c>
      <c r="C161">
        <v>1.4E-2</v>
      </c>
      <c r="D161">
        <v>25</v>
      </c>
      <c r="E161">
        <v>83.141999999999996</v>
      </c>
      <c r="F161">
        <v>50.536000000000001</v>
      </c>
      <c r="G161">
        <v>32.606000000000002</v>
      </c>
      <c r="H161">
        <v>294.363</v>
      </c>
      <c r="I161">
        <v>11</v>
      </c>
      <c r="J161">
        <v>3.81</v>
      </c>
      <c r="K161">
        <v>0.499</v>
      </c>
      <c r="L161">
        <v>0.48</v>
      </c>
      <c r="M161">
        <v>47.625</v>
      </c>
      <c r="N161">
        <v>3.875</v>
      </c>
      <c r="O161">
        <v>2</v>
      </c>
      <c r="P161">
        <v>-1</v>
      </c>
      <c r="Q161">
        <v>40</v>
      </c>
      <c r="R161">
        <v>2.7759999999999998</v>
      </c>
      <c r="S161">
        <v>6.5119999999999996</v>
      </c>
      <c r="T161">
        <v>0.33600000000000002</v>
      </c>
      <c r="U161">
        <v>0</v>
      </c>
    </row>
    <row r="162" spans="1:21">
      <c r="A162" t="s">
        <v>84</v>
      </c>
      <c r="B162">
        <v>0.34499999999999997</v>
      </c>
      <c r="C162">
        <v>0.26200000000000001</v>
      </c>
      <c r="D162">
        <v>55</v>
      </c>
      <c r="E162">
        <v>101.505</v>
      </c>
      <c r="F162">
        <v>37.500999999999998</v>
      </c>
      <c r="G162">
        <v>64.004000000000005</v>
      </c>
      <c r="H162">
        <v>395.61599999999999</v>
      </c>
      <c r="I162">
        <v>37</v>
      </c>
      <c r="J162">
        <v>4.0039999999999996</v>
      </c>
      <c r="K162">
        <v>0.622</v>
      </c>
      <c r="L162">
        <v>0.69099999999999995</v>
      </c>
      <c r="M162">
        <v>61.2</v>
      </c>
      <c r="N162">
        <v>5.6</v>
      </c>
      <c r="O162">
        <v>5</v>
      </c>
      <c r="P162">
        <v>-2</v>
      </c>
      <c r="Q162">
        <v>21.875</v>
      </c>
      <c r="R162">
        <v>3.2040000000000002</v>
      </c>
      <c r="S162">
        <v>10.769</v>
      </c>
      <c r="T162">
        <v>1E-3</v>
      </c>
      <c r="U162">
        <v>0</v>
      </c>
    </row>
    <row r="163" spans="1:21">
      <c r="A163" t="s">
        <v>84</v>
      </c>
      <c r="B163">
        <v>3.6999999999999998E-2</v>
      </c>
      <c r="C163">
        <v>1E-3</v>
      </c>
      <c r="D163">
        <v>18</v>
      </c>
      <c r="E163">
        <v>74.363</v>
      </c>
      <c r="F163">
        <v>33.304000000000002</v>
      </c>
      <c r="G163">
        <v>41.058999999999997</v>
      </c>
      <c r="H163">
        <v>280.16399999999999</v>
      </c>
      <c r="I163">
        <v>13</v>
      </c>
      <c r="J163">
        <v>4.1050000000000004</v>
      </c>
      <c r="K163">
        <v>0.496</v>
      </c>
      <c r="L163">
        <v>0.77800000000000002</v>
      </c>
      <c r="M163">
        <v>52.332999999999998</v>
      </c>
      <c r="N163">
        <v>5</v>
      </c>
      <c r="O163">
        <v>3</v>
      </c>
      <c r="P163">
        <v>0</v>
      </c>
      <c r="Q163">
        <v>33.332999999999998</v>
      </c>
      <c r="R163">
        <v>2.4300000000000002</v>
      </c>
      <c r="S163">
        <v>7.33</v>
      </c>
      <c r="T163">
        <v>0.16300000000000001</v>
      </c>
      <c r="U163">
        <v>0</v>
      </c>
    </row>
    <row r="164" spans="1:21">
      <c r="A164" t="s">
        <v>86</v>
      </c>
      <c r="B164">
        <v>0.26800000000000002</v>
      </c>
      <c r="C164">
        <v>3.4000000000000002E-2</v>
      </c>
      <c r="D164">
        <v>28</v>
      </c>
      <c r="E164">
        <v>85.213999999999999</v>
      </c>
      <c r="F164">
        <v>42.947000000000003</v>
      </c>
      <c r="G164">
        <v>42.267000000000003</v>
      </c>
      <c r="H164">
        <v>307.42500000000001</v>
      </c>
      <c r="I164">
        <v>12</v>
      </c>
      <c r="J164">
        <v>4.0170000000000003</v>
      </c>
      <c r="K164">
        <v>0.47299999999999998</v>
      </c>
      <c r="L164">
        <v>0.46400000000000002</v>
      </c>
      <c r="M164">
        <v>18.727</v>
      </c>
      <c r="N164">
        <v>3.2730000000000001</v>
      </c>
      <c r="O164">
        <v>5</v>
      </c>
      <c r="P164">
        <v>-2</v>
      </c>
      <c r="Q164">
        <v>45</v>
      </c>
      <c r="R164">
        <v>3.3980000000000001</v>
      </c>
      <c r="S164">
        <v>7.7140000000000004</v>
      </c>
      <c r="T164">
        <v>0.81899999999999995</v>
      </c>
      <c r="U164">
        <v>0</v>
      </c>
    </row>
    <row r="165" spans="1:21">
      <c r="A165" t="s">
        <v>86</v>
      </c>
      <c r="B165">
        <v>0.18</v>
      </c>
      <c r="C165">
        <v>0.22</v>
      </c>
      <c r="D165">
        <v>34</v>
      </c>
      <c r="E165">
        <v>140.755</v>
      </c>
      <c r="F165">
        <v>53.905000000000001</v>
      </c>
      <c r="G165">
        <v>86.85</v>
      </c>
      <c r="H165">
        <v>455.387</v>
      </c>
      <c r="I165">
        <v>15.529</v>
      </c>
      <c r="J165">
        <v>4.1139999999999999</v>
      </c>
      <c r="K165">
        <v>0.51100000000000001</v>
      </c>
      <c r="L165">
        <v>0.5</v>
      </c>
      <c r="M165">
        <v>10.833</v>
      </c>
      <c r="N165">
        <v>3.5830000000000002</v>
      </c>
      <c r="O165">
        <v>8</v>
      </c>
      <c r="P165">
        <v>1</v>
      </c>
      <c r="Q165">
        <v>41.667000000000002</v>
      </c>
      <c r="R165">
        <v>3.895</v>
      </c>
      <c r="S165">
        <v>10.589</v>
      </c>
      <c r="T165">
        <v>0.36399999999999999</v>
      </c>
      <c r="U165">
        <v>0</v>
      </c>
    </row>
    <row r="166" spans="1:21">
      <c r="A166" t="s">
        <v>86</v>
      </c>
      <c r="B166">
        <v>5.7000000000000002E-2</v>
      </c>
      <c r="C166">
        <v>6.0000000000000001E-3</v>
      </c>
      <c r="D166">
        <v>15</v>
      </c>
      <c r="E166">
        <v>56.198</v>
      </c>
      <c r="F166">
        <v>12.901999999999999</v>
      </c>
      <c r="G166">
        <v>43.295999999999999</v>
      </c>
      <c r="H166">
        <v>155.952</v>
      </c>
      <c r="I166">
        <v>9</v>
      </c>
      <c r="J166">
        <v>3.9489999999999998</v>
      </c>
      <c r="K166">
        <v>0.58299999999999996</v>
      </c>
      <c r="L166">
        <v>0.66700000000000004</v>
      </c>
      <c r="M166">
        <v>18.125</v>
      </c>
      <c r="N166">
        <v>3.375</v>
      </c>
      <c r="O166">
        <v>4</v>
      </c>
      <c r="P166">
        <v>0</v>
      </c>
      <c r="Q166">
        <v>21.428999999999998</v>
      </c>
      <c r="R166">
        <v>1.625</v>
      </c>
      <c r="S166">
        <v>3.484</v>
      </c>
      <c r="T166">
        <v>0.36699999999999999</v>
      </c>
      <c r="U166">
        <v>0</v>
      </c>
    </row>
    <row r="167" spans="1:21">
      <c r="A167" t="s">
        <v>88</v>
      </c>
      <c r="B167">
        <v>0.46</v>
      </c>
      <c r="C167">
        <v>1.9E-2</v>
      </c>
      <c r="D167">
        <v>37</v>
      </c>
      <c r="E167">
        <v>116.767</v>
      </c>
      <c r="F167">
        <v>73.212999999999994</v>
      </c>
      <c r="G167">
        <v>43.554000000000002</v>
      </c>
      <c r="H167">
        <v>513.40800000000002</v>
      </c>
      <c r="I167">
        <v>7.2</v>
      </c>
      <c r="J167">
        <v>4.0620000000000003</v>
      </c>
      <c r="K167">
        <v>0.63300000000000001</v>
      </c>
      <c r="L167">
        <v>0.27</v>
      </c>
      <c r="M167">
        <v>10</v>
      </c>
      <c r="N167">
        <v>2.9329999999999998</v>
      </c>
      <c r="O167">
        <v>8</v>
      </c>
      <c r="P167">
        <v>-1</v>
      </c>
      <c r="Q167">
        <v>60.606000000000002</v>
      </c>
      <c r="R167">
        <v>5.032</v>
      </c>
      <c r="S167">
        <v>15.12</v>
      </c>
      <c r="T167">
        <v>0.56100000000000005</v>
      </c>
      <c r="U167">
        <v>0</v>
      </c>
    </row>
    <row r="168" spans="1:21">
      <c r="A168" t="s">
        <v>89</v>
      </c>
      <c r="B168">
        <v>0.219</v>
      </c>
      <c r="C168">
        <v>4.7E-2</v>
      </c>
      <c r="D168">
        <v>67</v>
      </c>
      <c r="E168">
        <v>187.85499999999999</v>
      </c>
      <c r="F168">
        <v>79.168000000000006</v>
      </c>
      <c r="G168">
        <v>108.687</v>
      </c>
      <c r="H168">
        <v>612.12</v>
      </c>
      <c r="I168">
        <v>8.1110000000000007</v>
      </c>
      <c r="J168">
        <v>3.9449999999999998</v>
      </c>
      <c r="K168">
        <v>0.45600000000000002</v>
      </c>
      <c r="L168">
        <v>0.26900000000000002</v>
      </c>
      <c r="M168">
        <v>7.2350000000000003</v>
      </c>
      <c r="N168">
        <v>3.6469999999999998</v>
      </c>
      <c r="O168">
        <v>12</v>
      </c>
      <c r="P168">
        <v>2</v>
      </c>
      <c r="Q168">
        <v>40.426000000000002</v>
      </c>
      <c r="R168">
        <v>5.2590000000000003</v>
      </c>
      <c r="S168">
        <v>11.91</v>
      </c>
      <c r="T168">
        <v>0.55400000000000005</v>
      </c>
      <c r="U168">
        <v>0</v>
      </c>
    </row>
    <row r="169" spans="1:21">
      <c r="A169" t="s">
        <v>91</v>
      </c>
      <c r="B169">
        <v>0.05</v>
      </c>
      <c r="C169">
        <v>0</v>
      </c>
      <c r="D169">
        <v>22</v>
      </c>
      <c r="E169">
        <v>47.470999999999997</v>
      </c>
      <c r="F169">
        <v>26.940999999999999</v>
      </c>
      <c r="G169">
        <v>20.53</v>
      </c>
      <c r="H169">
        <v>221.756</v>
      </c>
      <c r="I169">
        <v>5</v>
      </c>
      <c r="J169">
        <v>3.9319999999999999</v>
      </c>
      <c r="K169">
        <v>0.60299999999999998</v>
      </c>
      <c r="L169">
        <v>0.27300000000000002</v>
      </c>
      <c r="M169">
        <v>34.570999999999998</v>
      </c>
      <c r="N169">
        <v>3.1429999999999998</v>
      </c>
      <c r="O169">
        <v>2</v>
      </c>
      <c r="P169">
        <v>0</v>
      </c>
      <c r="Q169">
        <v>41.176000000000002</v>
      </c>
      <c r="R169">
        <v>2.64</v>
      </c>
      <c r="S169">
        <v>4.875</v>
      </c>
      <c r="T169">
        <v>0.41</v>
      </c>
      <c r="U169">
        <v>0</v>
      </c>
    </row>
    <row r="170" spans="1:21">
      <c r="A170" t="s">
        <v>91</v>
      </c>
      <c r="B170">
        <v>-7.6999999999999999E-2</v>
      </c>
      <c r="C170">
        <v>0.67200000000000004</v>
      </c>
      <c r="D170">
        <v>274</v>
      </c>
      <c r="E170">
        <v>518.04499999999996</v>
      </c>
      <c r="F170">
        <v>137.899</v>
      </c>
      <c r="G170">
        <v>380.14499999999998</v>
      </c>
      <c r="H170">
        <v>2086.2570000000001</v>
      </c>
      <c r="I170">
        <v>58.670999999999999</v>
      </c>
      <c r="J170">
        <v>3.9670000000000001</v>
      </c>
      <c r="K170">
        <v>0.44900000000000001</v>
      </c>
      <c r="L170">
        <v>0.55500000000000005</v>
      </c>
      <c r="M170">
        <v>36.622</v>
      </c>
      <c r="N170">
        <v>4.0439999999999996</v>
      </c>
      <c r="O170">
        <v>14</v>
      </c>
      <c r="P170">
        <v>3</v>
      </c>
      <c r="Q170">
        <v>32.823999999999998</v>
      </c>
      <c r="R170">
        <v>9.5950000000000006</v>
      </c>
      <c r="S170">
        <v>21.975000000000001</v>
      </c>
      <c r="T170">
        <v>0.28899999999999998</v>
      </c>
      <c r="U170">
        <v>0</v>
      </c>
    </row>
    <row r="171" spans="1:21">
      <c r="A171" t="s">
        <v>92</v>
      </c>
      <c r="B171">
        <v>0.21</v>
      </c>
      <c r="C171">
        <v>0.01</v>
      </c>
      <c r="D171">
        <v>28</v>
      </c>
      <c r="E171">
        <v>58.265999999999998</v>
      </c>
      <c r="F171">
        <v>18.414000000000001</v>
      </c>
      <c r="G171">
        <v>39.851999999999997</v>
      </c>
      <c r="H171">
        <v>182.94300000000001</v>
      </c>
      <c r="I171">
        <v>10</v>
      </c>
      <c r="J171">
        <v>3.8490000000000002</v>
      </c>
      <c r="K171">
        <v>0.55200000000000005</v>
      </c>
      <c r="L171">
        <v>0.39300000000000002</v>
      </c>
      <c r="M171">
        <v>18.556000000000001</v>
      </c>
      <c r="N171">
        <v>4</v>
      </c>
      <c r="O171">
        <v>5</v>
      </c>
      <c r="P171">
        <v>0</v>
      </c>
      <c r="Q171">
        <v>36.841999999999999</v>
      </c>
      <c r="R171">
        <v>2.032</v>
      </c>
      <c r="S171">
        <v>5.4470000000000001</v>
      </c>
      <c r="T171">
        <v>1.2999999999999999E-2</v>
      </c>
      <c r="U171">
        <v>0</v>
      </c>
    </row>
    <row r="172" spans="1:21">
      <c r="A172" t="s">
        <v>94</v>
      </c>
      <c r="B172">
        <v>0.249</v>
      </c>
      <c r="C172">
        <v>0</v>
      </c>
      <c r="D172">
        <v>25</v>
      </c>
      <c r="E172">
        <v>74.606999999999999</v>
      </c>
      <c r="F172">
        <v>44.417000000000002</v>
      </c>
      <c r="G172">
        <v>30.190999999999999</v>
      </c>
      <c r="H172">
        <v>227.779</v>
      </c>
      <c r="I172">
        <v>4</v>
      </c>
      <c r="J172">
        <v>3.87</v>
      </c>
      <c r="K172">
        <v>0.40699999999999997</v>
      </c>
      <c r="L172">
        <v>0.2</v>
      </c>
      <c r="M172">
        <v>19.625</v>
      </c>
      <c r="N172">
        <v>5.5</v>
      </c>
      <c r="O172">
        <v>7</v>
      </c>
      <c r="P172">
        <v>2</v>
      </c>
      <c r="Q172">
        <v>41.176000000000002</v>
      </c>
      <c r="R172">
        <v>2.161</v>
      </c>
      <c r="S172">
        <v>4.6849999999999996</v>
      </c>
      <c r="T172">
        <v>0.252</v>
      </c>
      <c r="U172">
        <v>0</v>
      </c>
    </row>
    <row r="173" spans="1:21">
      <c r="A173" t="s">
        <v>95</v>
      </c>
      <c r="B173">
        <v>0.11899999999999999</v>
      </c>
      <c r="C173">
        <v>1E-3</v>
      </c>
      <c r="D173">
        <v>24</v>
      </c>
      <c r="E173">
        <v>87.832999999999998</v>
      </c>
      <c r="F173">
        <v>63.680999999999997</v>
      </c>
      <c r="G173">
        <v>24.152999999999999</v>
      </c>
      <c r="H173">
        <v>252.33099999999999</v>
      </c>
      <c r="I173">
        <v>5</v>
      </c>
      <c r="J173">
        <v>3.9359999999999999</v>
      </c>
      <c r="K173">
        <v>0.502</v>
      </c>
      <c r="L173">
        <v>0.25</v>
      </c>
      <c r="M173">
        <v>2.75</v>
      </c>
      <c r="N173">
        <v>5.1669999999999998</v>
      </c>
      <c r="O173">
        <v>11</v>
      </c>
      <c r="P173">
        <v>-2</v>
      </c>
      <c r="Q173">
        <v>47.619</v>
      </c>
      <c r="R173">
        <v>2.6909999999999998</v>
      </c>
      <c r="S173">
        <v>5.415</v>
      </c>
      <c r="T173">
        <v>0.56399999999999995</v>
      </c>
      <c r="U173">
        <v>0</v>
      </c>
    </row>
    <row r="174" spans="1:21">
      <c r="A174" t="s">
        <v>95</v>
      </c>
      <c r="B174">
        <v>7.0000000000000007E-2</v>
      </c>
      <c r="C174">
        <v>0</v>
      </c>
      <c r="D174">
        <v>20</v>
      </c>
      <c r="E174">
        <v>73.085999999999999</v>
      </c>
      <c r="F174">
        <v>34.442</v>
      </c>
      <c r="G174">
        <v>38.643999999999998</v>
      </c>
      <c r="H174">
        <v>218.06399999999999</v>
      </c>
      <c r="I174">
        <v>0</v>
      </c>
      <c r="J174">
        <v>3.879</v>
      </c>
      <c r="K174">
        <v>0.501</v>
      </c>
      <c r="L174">
        <v>0.05</v>
      </c>
      <c r="M174">
        <v>20.571000000000002</v>
      </c>
      <c r="N174">
        <v>4.2859999999999996</v>
      </c>
      <c r="O174">
        <v>4</v>
      </c>
      <c r="P174">
        <v>-1</v>
      </c>
      <c r="Q174">
        <v>43.75</v>
      </c>
      <c r="R174">
        <v>2.0499999999999998</v>
      </c>
      <c r="S174">
        <v>4.9880000000000004</v>
      </c>
      <c r="T174">
        <v>0.754</v>
      </c>
      <c r="U174">
        <v>0</v>
      </c>
    </row>
    <row r="175" spans="1:21">
      <c r="A175" t="s">
        <v>96</v>
      </c>
      <c r="B175">
        <v>0.309</v>
      </c>
      <c r="C175">
        <v>0.61899999999999999</v>
      </c>
      <c r="D175">
        <v>46</v>
      </c>
      <c r="E175">
        <v>115.703</v>
      </c>
      <c r="F175">
        <v>50.491</v>
      </c>
      <c r="G175">
        <v>65.212000000000003</v>
      </c>
      <c r="H175">
        <v>332.25799999999998</v>
      </c>
      <c r="I175">
        <v>19.760000000000002</v>
      </c>
      <c r="J175">
        <v>3.698</v>
      </c>
      <c r="K175">
        <v>0.46700000000000003</v>
      </c>
      <c r="L175">
        <v>0.54300000000000004</v>
      </c>
      <c r="M175">
        <v>33.908999999999999</v>
      </c>
      <c r="N175">
        <v>4.7270000000000003</v>
      </c>
      <c r="O175">
        <v>5</v>
      </c>
      <c r="P175">
        <v>-1</v>
      </c>
      <c r="Q175">
        <v>34.375</v>
      </c>
      <c r="R175">
        <v>3.472</v>
      </c>
      <c r="S175">
        <v>10.917999999999999</v>
      </c>
      <c r="T175">
        <v>0.23</v>
      </c>
      <c r="U175">
        <v>0</v>
      </c>
    </row>
    <row r="176" spans="1:21">
      <c r="A176" t="s">
        <v>97</v>
      </c>
      <c r="B176">
        <v>0.17</v>
      </c>
      <c r="C176">
        <v>0.85399999999999998</v>
      </c>
      <c r="D176">
        <v>91</v>
      </c>
      <c r="E176">
        <v>252.21</v>
      </c>
      <c r="F176">
        <v>83.795000000000002</v>
      </c>
      <c r="G176">
        <v>168.41399999999999</v>
      </c>
      <c r="H176">
        <v>887.15700000000004</v>
      </c>
      <c r="I176">
        <v>24.933</v>
      </c>
      <c r="J176">
        <v>4.069</v>
      </c>
      <c r="K176">
        <v>0.48899999999999999</v>
      </c>
      <c r="L176">
        <v>0.495</v>
      </c>
      <c r="M176">
        <v>13.773</v>
      </c>
      <c r="N176">
        <v>3.6819999999999999</v>
      </c>
      <c r="O176">
        <v>11</v>
      </c>
      <c r="P176">
        <v>-3</v>
      </c>
      <c r="Q176">
        <v>43.396000000000001</v>
      </c>
      <c r="R176">
        <v>7.0709999999999997</v>
      </c>
      <c r="S176">
        <v>19.681000000000001</v>
      </c>
      <c r="T176">
        <v>0.29799999999999999</v>
      </c>
      <c r="U176">
        <v>0</v>
      </c>
    </row>
    <row r="177" spans="1:21">
      <c r="A177" t="s">
        <v>99</v>
      </c>
      <c r="B177">
        <v>1.2999999999999999E-2</v>
      </c>
      <c r="C177">
        <v>1E-3</v>
      </c>
      <c r="D177">
        <v>26</v>
      </c>
      <c r="E177">
        <v>107.86</v>
      </c>
      <c r="F177">
        <v>35.402000000000001</v>
      </c>
      <c r="G177">
        <v>72.457999999999998</v>
      </c>
      <c r="H177">
        <v>350.62799999999999</v>
      </c>
      <c r="I177">
        <v>4.6669999999999998</v>
      </c>
      <c r="J177">
        <v>4.0410000000000004</v>
      </c>
      <c r="K177">
        <v>0.66100000000000003</v>
      </c>
      <c r="L177">
        <v>0.23100000000000001</v>
      </c>
      <c r="M177">
        <v>35.832999999999998</v>
      </c>
      <c r="N177">
        <v>4.5</v>
      </c>
      <c r="O177">
        <v>3</v>
      </c>
      <c r="P177">
        <v>-2</v>
      </c>
      <c r="Q177">
        <v>38.094999999999999</v>
      </c>
      <c r="R177">
        <v>3.7949999999999999</v>
      </c>
      <c r="S177">
        <v>9.4529999999999994</v>
      </c>
      <c r="T177">
        <v>0.78600000000000003</v>
      </c>
      <c r="U177">
        <v>0</v>
      </c>
    </row>
    <row r="178" spans="1:21">
      <c r="A178" t="s">
        <v>99</v>
      </c>
      <c r="B178">
        <v>-0.11</v>
      </c>
      <c r="C178">
        <v>1E-3</v>
      </c>
      <c r="D178">
        <v>18</v>
      </c>
      <c r="E178">
        <v>113.709</v>
      </c>
      <c r="F178">
        <v>61.780999999999999</v>
      </c>
      <c r="G178">
        <v>51.927999999999997</v>
      </c>
      <c r="H178">
        <v>388.54700000000003</v>
      </c>
      <c r="I178">
        <v>5</v>
      </c>
      <c r="J178">
        <v>4.2030000000000003</v>
      </c>
      <c r="K178">
        <v>0.55300000000000005</v>
      </c>
      <c r="L178">
        <v>0.33300000000000002</v>
      </c>
      <c r="M178">
        <v>26.75</v>
      </c>
      <c r="N178">
        <v>4.375</v>
      </c>
      <c r="O178">
        <v>3</v>
      </c>
      <c r="P178">
        <v>2</v>
      </c>
      <c r="Q178">
        <v>41.176000000000002</v>
      </c>
      <c r="R178">
        <v>3.1720000000000002</v>
      </c>
      <c r="S178">
        <v>7.6859999999999999</v>
      </c>
      <c r="T178">
        <v>0.90700000000000003</v>
      </c>
      <c r="U178">
        <v>0</v>
      </c>
    </row>
    <row r="179" spans="1:21">
      <c r="A179" t="s">
        <v>100</v>
      </c>
      <c r="B179">
        <v>0.182</v>
      </c>
      <c r="C179">
        <v>0.59599999999999997</v>
      </c>
      <c r="D179">
        <v>48</v>
      </c>
      <c r="E179">
        <v>134.28</v>
      </c>
      <c r="F179">
        <v>21.495999999999999</v>
      </c>
      <c r="G179">
        <v>112.78400000000001</v>
      </c>
      <c r="H179">
        <v>396.53199999999998</v>
      </c>
      <c r="I179">
        <v>29.613</v>
      </c>
      <c r="J179">
        <v>4.0419999999999998</v>
      </c>
      <c r="K179">
        <v>0.52700000000000002</v>
      </c>
      <c r="L179">
        <v>0.64600000000000002</v>
      </c>
      <c r="M179">
        <v>47.533000000000001</v>
      </c>
      <c r="N179">
        <v>4.4669999999999996</v>
      </c>
      <c r="O179">
        <v>4</v>
      </c>
      <c r="P179">
        <v>0</v>
      </c>
      <c r="Q179">
        <v>19.355</v>
      </c>
      <c r="R179">
        <v>3.5739999999999998</v>
      </c>
      <c r="S179">
        <v>8.6950000000000003</v>
      </c>
      <c r="T179">
        <v>0.59599999999999997</v>
      </c>
      <c r="U179">
        <v>0</v>
      </c>
    </row>
    <row r="180" spans="1:21">
      <c r="A180" t="s">
        <v>100</v>
      </c>
      <c r="B180">
        <v>9.9000000000000005E-2</v>
      </c>
      <c r="C180">
        <v>1E-3</v>
      </c>
      <c r="D180">
        <v>19</v>
      </c>
      <c r="E180">
        <v>94.016999999999996</v>
      </c>
      <c r="F180">
        <v>33.636000000000003</v>
      </c>
      <c r="G180">
        <v>60.381</v>
      </c>
      <c r="H180">
        <v>365.86399999999998</v>
      </c>
      <c r="I180">
        <v>3</v>
      </c>
      <c r="J180">
        <v>3.9630000000000001</v>
      </c>
      <c r="K180">
        <v>0.53600000000000003</v>
      </c>
      <c r="L180">
        <v>0.21099999999999999</v>
      </c>
      <c r="M180">
        <v>24.556000000000001</v>
      </c>
      <c r="N180">
        <v>4.1109999999999998</v>
      </c>
      <c r="O180">
        <v>3</v>
      </c>
      <c r="P180">
        <v>0</v>
      </c>
      <c r="Q180">
        <v>42.856999999999999</v>
      </c>
      <c r="R180">
        <v>3.827</v>
      </c>
      <c r="S180">
        <v>9.4139999999999997</v>
      </c>
      <c r="T180">
        <v>0.51300000000000001</v>
      </c>
      <c r="U180">
        <v>0</v>
      </c>
    </row>
    <row r="181" spans="1:21">
      <c r="A181" t="s">
        <v>101</v>
      </c>
      <c r="B181">
        <v>-0.21</v>
      </c>
      <c r="C181">
        <v>0.33400000000000002</v>
      </c>
      <c r="D181">
        <v>46</v>
      </c>
      <c r="E181">
        <v>202.214</v>
      </c>
      <c r="F181">
        <v>45.222999999999999</v>
      </c>
      <c r="G181">
        <v>156.99199999999999</v>
      </c>
      <c r="H181">
        <v>563.43299999999999</v>
      </c>
      <c r="I181">
        <v>34.167000000000002</v>
      </c>
      <c r="J181">
        <v>4.1379999999999999</v>
      </c>
      <c r="K181">
        <v>0.436</v>
      </c>
      <c r="L181">
        <v>0.78300000000000003</v>
      </c>
      <c r="M181">
        <v>38.091000000000001</v>
      </c>
      <c r="N181">
        <v>4.2729999999999997</v>
      </c>
      <c r="O181">
        <v>4</v>
      </c>
      <c r="P181">
        <v>1</v>
      </c>
      <c r="Q181">
        <v>17.241</v>
      </c>
      <c r="R181">
        <v>4.5279999999999996</v>
      </c>
      <c r="S181">
        <v>13.090999999999999</v>
      </c>
      <c r="T181">
        <v>0.55700000000000005</v>
      </c>
      <c r="U181">
        <v>0</v>
      </c>
    </row>
    <row r="182" spans="1:21">
      <c r="A182" t="s">
        <v>102</v>
      </c>
      <c r="B182">
        <v>0.153</v>
      </c>
      <c r="C182">
        <v>0.67700000000000005</v>
      </c>
      <c r="D182">
        <v>183</v>
      </c>
      <c r="E182">
        <v>388.95</v>
      </c>
      <c r="F182">
        <v>184.702</v>
      </c>
      <c r="G182">
        <v>204.24700000000001</v>
      </c>
      <c r="H182">
        <v>1593.9849999999999</v>
      </c>
      <c r="I182">
        <v>40.363999999999997</v>
      </c>
      <c r="J182">
        <v>3.9860000000000002</v>
      </c>
      <c r="K182">
        <v>0.503</v>
      </c>
      <c r="L182">
        <v>0.36099999999999999</v>
      </c>
      <c r="M182">
        <v>18.969000000000001</v>
      </c>
      <c r="N182">
        <v>4.25</v>
      </c>
      <c r="O182">
        <v>16</v>
      </c>
      <c r="P182">
        <v>-1</v>
      </c>
      <c r="Q182">
        <v>46.295999999999999</v>
      </c>
      <c r="R182">
        <v>9.1929999999999996</v>
      </c>
      <c r="S182">
        <v>25.387</v>
      </c>
      <c r="T182">
        <v>0.23300000000000001</v>
      </c>
      <c r="U182">
        <v>0</v>
      </c>
    </row>
    <row r="183" spans="1:21">
      <c r="A183" t="s">
        <v>102</v>
      </c>
      <c r="B183">
        <v>0.126</v>
      </c>
      <c r="C183">
        <v>3.1E-2</v>
      </c>
      <c r="D183">
        <v>52</v>
      </c>
      <c r="E183">
        <v>108.804</v>
      </c>
      <c r="F183">
        <v>44.482999999999997</v>
      </c>
      <c r="G183">
        <v>64.320999999999998</v>
      </c>
      <c r="H183">
        <v>511.35500000000002</v>
      </c>
      <c r="I183">
        <v>23.8</v>
      </c>
      <c r="J183">
        <v>4.0999999999999996</v>
      </c>
      <c r="K183">
        <v>0.54600000000000004</v>
      </c>
      <c r="L183">
        <v>0.57699999999999996</v>
      </c>
      <c r="M183">
        <v>55.875</v>
      </c>
      <c r="N183">
        <v>4.9379999999999997</v>
      </c>
      <c r="O183">
        <v>5</v>
      </c>
      <c r="P183">
        <v>2</v>
      </c>
      <c r="Q183">
        <v>27.027000000000001</v>
      </c>
      <c r="R183">
        <v>4.819</v>
      </c>
      <c r="S183">
        <v>11.347</v>
      </c>
      <c r="T183">
        <v>0.45700000000000002</v>
      </c>
      <c r="U183">
        <v>0</v>
      </c>
    </row>
    <row r="184" spans="1:21">
      <c r="A184" t="s">
        <v>103</v>
      </c>
      <c r="B184">
        <v>0.37</v>
      </c>
      <c r="C184">
        <v>0.40200000000000002</v>
      </c>
      <c r="D184">
        <v>84</v>
      </c>
      <c r="E184">
        <v>157.648</v>
      </c>
      <c r="F184">
        <v>86.734999999999999</v>
      </c>
      <c r="G184">
        <v>70.912999999999997</v>
      </c>
      <c r="H184">
        <v>804.55</v>
      </c>
      <c r="I184">
        <v>26.727</v>
      </c>
      <c r="J184">
        <v>4.1059999999999999</v>
      </c>
      <c r="K184">
        <v>0.56000000000000005</v>
      </c>
      <c r="L184">
        <v>0.39300000000000002</v>
      </c>
      <c r="M184">
        <v>39.457999999999998</v>
      </c>
      <c r="N184">
        <v>4.75</v>
      </c>
      <c r="O184">
        <v>14</v>
      </c>
      <c r="P184">
        <v>1</v>
      </c>
      <c r="Q184">
        <v>38.462000000000003</v>
      </c>
      <c r="R184">
        <v>5.3659999999999997</v>
      </c>
      <c r="S184">
        <v>12.8</v>
      </c>
      <c r="T184">
        <v>0.307</v>
      </c>
      <c r="U184">
        <v>0</v>
      </c>
    </row>
    <row r="185" spans="1:21">
      <c r="A185" t="s">
        <v>104</v>
      </c>
      <c r="B185">
        <v>0.46899999999999997</v>
      </c>
      <c r="C185">
        <v>0</v>
      </c>
      <c r="D185">
        <v>50</v>
      </c>
      <c r="E185">
        <v>129.92400000000001</v>
      </c>
      <c r="F185">
        <v>74.373000000000005</v>
      </c>
      <c r="G185">
        <v>55.551000000000002</v>
      </c>
      <c r="H185">
        <v>522.48900000000003</v>
      </c>
      <c r="I185">
        <v>1</v>
      </c>
      <c r="J185">
        <v>3.8820000000000001</v>
      </c>
      <c r="K185">
        <v>0.51500000000000001</v>
      </c>
      <c r="L185">
        <v>0.04</v>
      </c>
      <c r="M185">
        <v>5.133</v>
      </c>
      <c r="N185">
        <v>3.4670000000000001</v>
      </c>
      <c r="O185">
        <v>9</v>
      </c>
      <c r="P185">
        <v>1</v>
      </c>
      <c r="Q185">
        <v>60</v>
      </c>
      <c r="R185">
        <v>5.6159999999999997</v>
      </c>
      <c r="S185">
        <v>12.88</v>
      </c>
      <c r="T185">
        <v>0.28499999999999998</v>
      </c>
      <c r="U185">
        <v>0</v>
      </c>
    </row>
    <row r="186" spans="1:21">
      <c r="A186" t="s">
        <v>104</v>
      </c>
      <c r="B186">
        <v>0.10299999999999999</v>
      </c>
      <c r="C186">
        <v>4.7E-2</v>
      </c>
      <c r="D186">
        <v>22</v>
      </c>
      <c r="E186">
        <v>80.731999999999999</v>
      </c>
      <c r="F186">
        <v>11.897</v>
      </c>
      <c r="G186">
        <v>68.834999999999994</v>
      </c>
      <c r="H186">
        <v>293.79000000000002</v>
      </c>
      <c r="I186">
        <v>10</v>
      </c>
      <c r="J186">
        <v>4.0739999999999998</v>
      </c>
      <c r="K186">
        <v>0.54700000000000004</v>
      </c>
      <c r="L186">
        <v>0.5</v>
      </c>
      <c r="M186">
        <v>33.875</v>
      </c>
      <c r="N186">
        <v>3.25</v>
      </c>
      <c r="O186">
        <v>2</v>
      </c>
      <c r="P186">
        <v>1</v>
      </c>
      <c r="Q186">
        <v>31.579000000000001</v>
      </c>
      <c r="R186">
        <v>2.8140000000000001</v>
      </c>
      <c r="S186">
        <v>6.1139999999999999</v>
      </c>
      <c r="T186">
        <v>0.72</v>
      </c>
      <c r="U186">
        <v>0</v>
      </c>
    </row>
    <row r="187" spans="1:21">
      <c r="A187" t="s">
        <v>105</v>
      </c>
      <c r="B187">
        <v>0.156</v>
      </c>
      <c r="C187">
        <v>0.97599999999999998</v>
      </c>
      <c r="D187">
        <v>124</v>
      </c>
      <c r="E187">
        <v>291.19200000000001</v>
      </c>
      <c r="F187">
        <v>84.37</v>
      </c>
      <c r="G187">
        <v>206.821</v>
      </c>
      <c r="H187">
        <v>1178.1110000000001</v>
      </c>
      <c r="I187">
        <v>56.616999999999997</v>
      </c>
      <c r="J187">
        <v>4.1120000000000001</v>
      </c>
      <c r="K187">
        <v>0.54100000000000004</v>
      </c>
      <c r="L187">
        <v>0.65300000000000002</v>
      </c>
      <c r="M187">
        <v>31.12</v>
      </c>
      <c r="N187">
        <v>3.88</v>
      </c>
      <c r="O187">
        <v>10</v>
      </c>
      <c r="P187">
        <v>3</v>
      </c>
      <c r="Q187">
        <v>33.75</v>
      </c>
      <c r="R187">
        <v>7.4539999999999997</v>
      </c>
      <c r="S187">
        <v>25.178999999999998</v>
      </c>
      <c r="T187">
        <v>0.23</v>
      </c>
      <c r="U187">
        <v>0</v>
      </c>
    </row>
    <row r="188" spans="1:21">
      <c r="A188" t="s">
        <v>106</v>
      </c>
      <c r="B188">
        <v>0.34200000000000003</v>
      </c>
      <c r="C188">
        <v>0.66700000000000004</v>
      </c>
      <c r="D188">
        <v>79</v>
      </c>
      <c r="E188">
        <v>173.71899999999999</v>
      </c>
      <c r="F188">
        <v>71.069999999999993</v>
      </c>
      <c r="G188">
        <v>102.648</v>
      </c>
      <c r="H188">
        <v>653.61</v>
      </c>
      <c r="I188">
        <v>32.216000000000001</v>
      </c>
      <c r="J188">
        <v>3.879</v>
      </c>
      <c r="K188">
        <v>0.47499999999999998</v>
      </c>
      <c r="L188">
        <v>0.46800000000000003</v>
      </c>
      <c r="M188">
        <v>23.667000000000002</v>
      </c>
      <c r="N188">
        <v>3.952</v>
      </c>
      <c r="O188">
        <v>15</v>
      </c>
      <c r="P188">
        <v>3</v>
      </c>
      <c r="Q188">
        <v>36.734999999999999</v>
      </c>
      <c r="R188">
        <v>5.7690000000000001</v>
      </c>
      <c r="S188">
        <v>15.481</v>
      </c>
      <c r="T188">
        <v>0.188</v>
      </c>
      <c r="U188">
        <v>0</v>
      </c>
    </row>
    <row r="189" spans="1:21">
      <c r="A189" t="s">
        <v>108</v>
      </c>
      <c r="B189">
        <v>0.312</v>
      </c>
      <c r="C189">
        <v>0.65</v>
      </c>
      <c r="D189">
        <v>70</v>
      </c>
      <c r="E189">
        <v>131.715</v>
      </c>
      <c r="F189">
        <v>40.826000000000001</v>
      </c>
      <c r="G189">
        <v>90.888999999999996</v>
      </c>
      <c r="H189">
        <v>467.52199999999999</v>
      </c>
      <c r="I189">
        <v>31.029</v>
      </c>
      <c r="J189">
        <v>3.9790000000000001</v>
      </c>
      <c r="K189">
        <v>0.496</v>
      </c>
      <c r="L189">
        <v>0.5</v>
      </c>
      <c r="M189">
        <v>42.625</v>
      </c>
      <c r="N189">
        <v>4.625</v>
      </c>
      <c r="O189">
        <v>6</v>
      </c>
      <c r="P189">
        <v>1</v>
      </c>
      <c r="Q189">
        <v>30</v>
      </c>
      <c r="R189">
        <v>4.0839999999999996</v>
      </c>
      <c r="S189">
        <v>9.9619999999999997</v>
      </c>
      <c r="T189">
        <v>0.26700000000000002</v>
      </c>
      <c r="U189">
        <v>0</v>
      </c>
    </row>
    <row r="190" spans="1:21">
      <c r="A190" t="s">
        <v>109</v>
      </c>
      <c r="B190">
        <v>0.28999999999999998</v>
      </c>
      <c r="C190">
        <v>7.0000000000000001E-3</v>
      </c>
      <c r="D190">
        <v>24</v>
      </c>
      <c r="E190">
        <v>85.215000000000003</v>
      </c>
      <c r="F190">
        <v>53.816000000000003</v>
      </c>
      <c r="G190">
        <v>31.398</v>
      </c>
      <c r="H190">
        <v>338.25299999999999</v>
      </c>
      <c r="I190">
        <v>5</v>
      </c>
      <c r="J190">
        <v>4.0410000000000004</v>
      </c>
      <c r="K190">
        <v>0.56499999999999995</v>
      </c>
      <c r="L190">
        <v>0.25</v>
      </c>
      <c r="M190">
        <v>-19</v>
      </c>
      <c r="N190">
        <v>3.4169999999999998</v>
      </c>
      <c r="O190">
        <v>9</v>
      </c>
      <c r="P190">
        <v>-5</v>
      </c>
      <c r="Q190">
        <v>69.564999999999998</v>
      </c>
      <c r="R190">
        <v>4.1239999999999997</v>
      </c>
      <c r="S190">
        <v>9.9179999999999993</v>
      </c>
      <c r="T190">
        <v>0.48699999999999999</v>
      </c>
      <c r="U190">
        <v>0</v>
      </c>
    </row>
    <row r="191" spans="1:21">
      <c r="A191" t="s">
        <v>109</v>
      </c>
      <c r="B191">
        <v>0.218</v>
      </c>
      <c r="C191">
        <v>1E-3</v>
      </c>
      <c r="D191">
        <v>23</v>
      </c>
      <c r="E191">
        <v>56.838000000000001</v>
      </c>
      <c r="F191">
        <v>29.062000000000001</v>
      </c>
      <c r="G191">
        <v>27.774999999999999</v>
      </c>
      <c r="H191">
        <v>236.72900000000001</v>
      </c>
      <c r="I191">
        <v>5</v>
      </c>
      <c r="J191">
        <v>3.9590000000000001</v>
      </c>
      <c r="K191">
        <v>0.59799999999999998</v>
      </c>
      <c r="L191">
        <v>0.26100000000000001</v>
      </c>
      <c r="M191">
        <v>9.4440000000000008</v>
      </c>
      <c r="N191">
        <v>4.2220000000000004</v>
      </c>
      <c r="O191">
        <v>6</v>
      </c>
      <c r="P191">
        <v>-2</v>
      </c>
      <c r="Q191">
        <v>44.444000000000003</v>
      </c>
      <c r="R191">
        <v>2.3050000000000002</v>
      </c>
      <c r="S191">
        <v>4.99</v>
      </c>
      <c r="T191">
        <v>0.54900000000000004</v>
      </c>
      <c r="U191">
        <v>0</v>
      </c>
    </row>
    <row r="192" spans="1:21">
      <c r="A192" t="s">
        <v>110</v>
      </c>
      <c r="B192">
        <v>0.32500000000000001</v>
      </c>
      <c r="C192">
        <v>0</v>
      </c>
      <c r="D192">
        <v>35</v>
      </c>
      <c r="E192">
        <v>117.34699999999999</v>
      </c>
      <c r="F192">
        <v>78.703000000000003</v>
      </c>
      <c r="G192">
        <v>38.643999999999998</v>
      </c>
      <c r="H192">
        <v>403.65600000000001</v>
      </c>
      <c r="I192">
        <v>1</v>
      </c>
      <c r="J192">
        <v>3.9670000000000001</v>
      </c>
      <c r="K192">
        <v>0.498</v>
      </c>
      <c r="L192">
        <v>5.7000000000000002E-2</v>
      </c>
      <c r="M192">
        <v>32.454999999999998</v>
      </c>
      <c r="N192">
        <v>4.4550000000000001</v>
      </c>
      <c r="O192">
        <v>7</v>
      </c>
      <c r="P192">
        <v>-2</v>
      </c>
      <c r="Q192">
        <v>54.167000000000002</v>
      </c>
      <c r="R192">
        <v>3.6989999999999998</v>
      </c>
      <c r="S192">
        <v>9.1430000000000007</v>
      </c>
      <c r="T192">
        <v>0.221</v>
      </c>
      <c r="U192">
        <v>0</v>
      </c>
    </row>
    <row r="193" spans="1:21">
      <c r="A193" t="s">
        <v>111</v>
      </c>
      <c r="B193">
        <v>0.314</v>
      </c>
      <c r="C193">
        <v>0.37</v>
      </c>
      <c r="D193">
        <v>33</v>
      </c>
      <c r="E193">
        <v>123.913</v>
      </c>
      <c r="F193">
        <v>35.756</v>
      </c>
      <c r="G193">
        <v>88.156999999999996</v>
      </c>
      <c r="H193">
        <v>356.62900000000002</v>
      </c>
      <c r="I193">
        <v>13.7</v>
      </c>
      <c r="J193">
        <v>3.92</v>
      </c>
      <c r="K193">
        <v>0.47599999999999998</v>
      </c>
      <c r="L193">
        <v>0.60599999999999998</v>
      </c>
      <c r="M193">
        <v>39.929000000000002</v>
      </c>
      <c r="N193">
        <v>4.2859999999999996</v>
      </c>
      <c r="O193">
        <v>6</v>
      </c>
      <c r="P193">
        <v>2</v>
      </c>
      <c r="Q193">
        <v>26.922999999999998</v>
      </c>
      <c r="R193">
        <v>4.1879999999999997</v>
      </c>
      <c r="S193">
        <v>9.8149999999999995</v>
      </c>
      <c r="T193">
        <v>0</v>
      </c>
      <c r="U193">
        <v>0</v>
      </c>
    </row>
    <row r="194" spans="1:21">
      <c r="A194" t="s">
        <v>111</v>
      </c>
      <c r="B194">
        <v>0.20799999999999999</v>
      </c>
      <c r="C194">
        <v>1E-3</v>
      </c>
      <c r="D194">
        <v>21</v>
      </c>
      <c r="E194">
        <v>57.290999999999997</v>
      </c>
      <c r="F194">
        <v>36.762</v>
      </c>
      <c r="G194">
        <v>20.53</v>
      </c>
      <c r="H194">
        <v>144.75899999999999</v>
      </c>
      <c r="I194">
        <v>3</v>
      </c>
      <c r="J194">
        <v>3.7629999999999999</v>
      </c>
      <c r="K194">
        <v>0.47099999999999997</v>
      </c>
      <c r="L194">
        <v>0.19</v>
      </c>
      <c r="M194">
        <v>8.3330000000000002</v>
      </c>
      <c r="N194">
        <v>3.778</v>
      </c>
      <c r="O194">
        <v>8</v>
      </c>
      <c r="P194">
        <v>3</v>
      </c>
      <c r="Q194">
        <v>58.823999999999998</v>
      </c>
      <c r="R194">
        <v>2.085</v>
      </c>
      <c r="S194">
        <v>5.0389999999999997</v>
      </c>
      <c r="T194">
        <v>0.253</v>
      </c>
      <c r="U194">
        <v>0</v>
      </c>
    </row>
    <row r="195" spans="1:21">
      <c r="A195" t="s">
        <v>113</v>
      </c>
      <c r="B195">
        <v>0.154</v>
      </c>
      <c r="C195">
        <v>0.745</v>
      </c>
      <c r="D195">
        <v>113</v>
      </c>
      <c r="E195">
        <v>233.84399999999999</v>
      </c>
      <c r="F195">
        <v>87.563000000000002</v>
      </c>
      <c r="G195">
        <v>146.28100000000001</v>
      </c>
      <c r="H195">
        <v>834.00199999999995</v>
      </c>
      <c r="I195">
        <v>40.195999999999998</v>
      </c>
      <c r="J195">
        <v>4.1020000000000003</v>
      </c>
      <c r="K195">
        <v>0.53900000000000003</v>
      </c>
      <c r="L195">
        <v>0.45100000000000001</v>
      </c>
      <c r="M195">
        <v>38.457999999999998</v>
      </c>
      <c r="N195">
        <v>4.3330000000000002</v>
      </c>
      <c r="O195">
        <v>10</v>
      </c>
      <c r="P195">
        <v>1</v>
      </c>
      <c r="Q195">
        <v>37.704999999999998</v>
      </c>
      <c r="R195">
        <v>5.9669999999999996</v>
      </c>
      <c r="S195">
        <v>13.44</v>
      </c>
      <c r="T195">
        <v>0.57999999999999996</v>
      </c>
      <c r="U195">
        <v>0</v>
      </c>
    </row>
    <row r="196" spans="1:21">
      <c r="A196" t="s">
        <v>113</v>
      </c>
      <c r="B196">
        <v>-2.1000000000000001E-2</v>
      </c>
      <c r="C196">
        <v>1E-3</v>
      </c>
      <c r="D196">
        <v>15</v>
      </c>
      <c r="E196">
        <v>64.11</v>
      </c>
      <c r="F196">
        <v>38.75</v>
      </c>
      <c r="G196">
        <v>25.36</v>
      </c>
      <c r="H196">
        <v>143.59</v>
      </c>
      <c r="I196">
        <v>6</v>
      </c>
      <c r="J196">
        <v>3.7250000000000001</v>
      </c>
      <c r="K196">
        <v>0.46100000000000002</v>
      </c>
      <c r="L196">
        <v>0.46700000000000003</v>
      </c>
      <c r="M196">
        <v>8</v>
      </c>
      <c r="N196">
        <v>4.1669999999999998</v>
      </c>
      <c r="O196">
        <v>4</v>
      </c>
      <c r="P196">
        <v>0</v>
      </c>
      <c r="Q196">
        <v>46.667000000000002</v>
      </c>
      <c r="R196">
        <v>2.35</v>
      </c>
      <c r="S196">
        <v>5.1189999999999998</v>
      </c>
      <c r="T196">
        <v>0.72799999999999998</v>
      </c>
      <c r="U196">
        <v>0</v>
      </c>
    </row>
    <row r="197" spans="1:21">
      <c r="A197" t="s">
        <v>114</v>
      </c>
      <c r="B197">
        <v>8.4000000000000005E-2</v>
      </c>
      <c r="C197">
        <v>1.6E-2</v>
      </c>
      <c r="D197">
        <v>31</v>
      </c>
      <c r="E197">
        <v>79.701999999999998</v>
      </c>
      <c r="F197">
        <v>23.992999999999999</v>
      </c>
      <c r="G197">
        <v>55.709000000000003</v>
      </c>
      <c r="H197">
        <v>292.62900000000002</v>
      </c>
      <c r="I197">
        <v>14</v>
      </c>
      <c r="J197">
        <v>3.996</v>
      </c>
      <c r="K197">
        <v>0.45100000000000001</v>
      </c>
      <c r="L197">
        <v>0.48399999999999999</v>
      </c>
      <c r="M197">
        <v>23.2</v>
      </c>
      <c r="N197">
        <v>4.2</v>
      </c>
      <c r="O197">
        <v>6</v>
      </c>
      <c r="P197">
        <v>2</v>
      </c>
      <c r="Q197">
        <v>23.81</v>
      </c>
      <c r="R197">
        <v>2.649</v>
      </c>
      <c r="S197">
        <v>5.141</v>
      </c>
      <c r="T197">
        <v>0.64300000000000002</v>
      </c>
      <c r="U197">
        <v>0</v>
      </c>
    </row>
    <row r="198" spans="1:21">
      <c r="A198" t="s">
        <v>115</v>
      </c>
      <c r="B198">
        <v>0.24</v>
      </c>
      <c r="C198">
        <v>9.8000000000000004E-2</v>
      </c>
      <c r="D198">
        <v>122</v>
      </c>
      <c r="E198">
        <v>292.01799999999997</v>
      </c>
      <c r="F198">
        <v>179.708</v>
      </c>
      <c r="G198">
        <v>112.309</v>
      </c>
      <c r="H198">
        <v>1210.8979999999999</v>
      </c>
      <c r="I198">
        <v>11.586</v>
      </c>
      <c r="J198">
        <v>3.9350000000000001</v>
      </c>
      <c r="K198">
        <v>0.47699999999999998</v>
      </c>
      <c r="L198">
        <v>0.23799999999999999</v>
      </c>
      <c r="M198">
        <v>18.966000000000001</v>
      </c>
      <c r="N198">
        <v>4.9660000000000002</v>
      </c>
      <c r="O198">
        <v>23</v>
      </c>
      <c r="P198">
        <v>1</v>
      </c>
      <c r="Q198">
        <v>48.570999999999998</v>
      </c>
      <c r="R198">
        <v>7.6470000000000002</v>
      </c>
      <c r="S198">
        <v>19.827000000000002</v>
      </c>
      <c r="T198">
        <v>0.31900000000000001</v>
      </c>
      <c r="U198">
        <v>0</v>
      </c>
    </row>
    <row r="199" spans="1:21">
      <c r="A199" t="s">
        <v>116</v>
      </c>
      <c r="B199">
        <v>0.33500000000000002</v>
      </c>
      <c r="C199">
        <v>0.89800000000000002</v>
      </c>
      <c r="D199">
        <v>111</v>
      </c>
      <c r="E199">
        <v>177.16800000000001</v>
      </c>
      <c r="F199">
        <v>114.371</v>
      </c>
      <c r="G199">
        <v>62.796999999999997</v>
      </c>
      <c r="H199">
        <v>634.67999999999995</v>
      </c>
      <c r="I199">
        <v>34.054000000000002</v>
      </c>
      <c r="J199">
        <v>3.9039999999999999</v>
      </c>
      <c r="K199">
        <v>0.52300000000000002</v>
      </c>
      <c r="L199">
        <v>0.33300000000000002</v>
      </c>
      <c r="M199">
        <v>28.143000000000001</v>
      </c>
      <c r="N199">
        <v>4.6070000000000002</v>
      </c>
      <c r="O199">
        <v>17</v>
      </c>
      <c r="P199">
        <v>-2</v>
      </c>
      <c r="Q199">
        <v>46.97</v>
      </c>
      <c r="R199">
        <v>5.9020000000000001</v>
      </c>
      <c r="S199">
        <v>17.286999999999999</v>
      </c>
      <c r="T199">
        <v>0.42699999999999999</v>
      </c>
      <c r="U199">
        <v>0</v>
      </c>
    </row>
    <row r="200" spans="1:21">
      <c r="A200" t="s">
        <v>117</v>
      </c>
      <c r="B200">
        <v>0.41799999999999998</v>
      </c>
      <c r="C200">
        <v>4.3999999999999997E-2</v>
      </c>
      <c r="D200">
        <v>72</v>
      </c>
      <c r="E200">
        <v>129.602</v>
      </c>
      <c r="F200">
        <v>61.737000000000002</v>
      </c>
      <c r="G200">
        <v>67.864999999999995</v>
      </c>
      <c r="H200">
        <v>502.82600000000002</v>
      </c>
      <c r="I200">
        <v>10.75</v>
      </c>
      <c r="J200">
        <v>3.8149999999999999</v>
      </c>
      <c r="K200">
        <v>0.437</v>
      </c>
      <c r="L200">
        <v>0.222</v>
      </c>
      <c r="M200">
        <v>13.526</v>
      </c>
      <c r="N200">
        <v>4.8949999999999996</v>
      </c>
      <c r="O200">
        <v>14</v>
      </c>
      <c r="P200">
        <v>3</v>
      </c>
      <c r="Q200">
        <v>51.162999999999997</v>
      </c>
      <c r="R200">
        <v>4.97</v>
      </c>
      <c r="S200">
        <v>14.298999999999999</v>
      </c>
      <c r="T200">
        <v>0.47199999999999998</v>
      </c>
      <c r="U200">
        <v>0</v>
      </c>
    </row>
    <row r="201" spans="1:21">
      <c r="A201" t="s">
        <v>118</v>
      </c>
      <c r="B201">
        <v>0.33</v>
      </c>
      <c r="C201">
        <v>0.80600000000000005</v>
      </c>
      <c r="D201">
        <v>90</v>
      </c>
      <c r="E201">
        <v>218.67500000000001</v>
      </c>
      <c r="F201">
        <v>91.715999999999994</v>
      </c>
      <c r="G201">
        <v>126.959</v>
      </c>
      <c r="H201">
        <v>833.24699999999996</v>
      </c>
      <c r="I201">
        <v>36.14</v>
      </c>
      <c r="J201">
        <v>4.0380000000000003</v>
      </c>
      <c r="K201">
        <v>0.51800000000000002</v>
      </c>
      <c r="L201">
        <v>0.63300000000000001</v>
      </c>
      <c r="M201">
        <v>36.454999999999998</v>
      </c>
      <c r="N201">
        <v>5.1820000000000004</v>
      </c>
      <c r="O201">
        <v>14</v>
      </c>
      <c r="P201">
        <v>-3</v>
      </c>
      <c r="Q201">
        <v>33.332999999999998</v>
      </c>
      <c r="R201">
        <v>7.1079999999999997</v>
      </c>
      <c r="S201">
        <v>16.143999999999998</v>
      </c>
      <c r="T201">
        <v>0.29899999999999999</v>
      </c>
      <c r="U201">
        <v>0</v>
      </c>
    </row>
    <row r="202" spans="1:21">
      <c r="A202" t="s">
        <v>118</v>
      </c>
      <c r="B202">
        <v>7.6999999999999999E-2</v>
      </c>
      <c r="C202">
        <v>1E-3</v>
      </c>
      <c r="D202">
        <v>34</v>
      </c>
      <c r="E202">
        <v>86.536000000000001</v>
      </c>
      <c r="F202">
        <v>41.853000000000002</v>
      </c>
      <c r="G202">
        <v>44.682000000000002</v>
      </c>
      <c r="H202">
        <v>292.82100000000003</v>
      </c>
      <c r="I202">
        <v>6</v>
      </c>
      <c r="J202">
        <v>3.9089999999999998</v>
      </c>
      <c r="K202">
        <v>0.502</v>
      </c>
      <c r="L202">
        <v>0.20599999999999999</v>
      </c>
      <c r="M202">
        <v>18.8</v>
      </c>
      <c r="N202">
        <v>4.2</v>
      </c>
      <c r="O202">
        <v>6</v>
      </c>
      <c r="P202">
        <v>1</v>
      </c>
      <c r="Q202">
        <v>43.478000000000002</v>
      </c>
      <c r="R202">
        <v>3.0179999999999998</v>
      </c>
      <c r="S202">
        <v>7.2359999999999998</v>
      </c>
      <c r="T202">
        <v>0.42699999999999999</v>
      </c>
      <c r="U202">
        <v>0</v>
      </c>
    </row>
    <row r="203" spans="1:21">
      <c r="A203" t="s">
        <v>118</v>
      </c>
      <c r="B203">
        <v>4.2000000000000003E-2</v>
      </c>
      <c r="C203">
        <v>0.28299999999999997</v>
      </c>
      <c r="D203">
        <v>74</v>
      </c>
      <c r="E203">
        <v>211.982</v>
      </c>
      <c r="F203">
        <v>76.649000000000001</v>
      </c>
      <c r="G203">
        <v>135.334</v>
      </c>
      <c r="H203">
        <v>806.47400000000005</v>
      </c>
      <c r="I203">
        <v>31.73</v>
      </c>
      <c r="J203">
        <v>4.1820000000000004</v>
      </c>
      <c r="K203">
        <v>0.41399999999999998</v>
      </c>
      <c r="L203">
        <v>0.5</v>
      </c>
      <c r="M203">
        <v>46.941000000000003</v>
      </c>
      <c r="N203">
        <v>5</v>
      </c>
      <c r="O203">
        <v>8</v>
      </c>
      <c r="P203">
        <v>-2</v>
      </c>
      <c r="Q203">
        <v>32</v>
      </c>
      <c r="R203">
        <v>5.1040000000000001</v>
      </c>
      <c r="S203">
        <v>12.029</v>
      </c>
      <c r="T203">
        <v>0.5</v>
      </c>
      <c r="U203">
        <v>0</v>
      </c>
    </row>
    <row r="204" spans="1:21">
      <c r="A204" t="s">
        <v>119</v>
      </c>
      <c r="B204">
        <v>0.39400000000000002</v>
      </c>
      <c r="C204">
        <v>0.88900000000000001</v>
      </c>
      <c r="D204">
        <v>69</v>
      </c>
      <c r="E204">
        <v>112.223</v>
      </c>
      <c r="F204">
        <v>21.65</v>
      </c>
      <c r="G204">
        <v>90.572000000000003</v>
      </c>
      <c r="H204">
        <v>442.767</v>
      </c>
      <c r="I204">
        <v>48.872999999999998</v>
      </c>
      <c r="J204">
        <v>3.9340000000000002</v>
      </c>
      <c r="K204">
        <v>0.47399999999999998</v>
      </c>
      <c r="L204">
        <v>0.79700000000000004</v>
      </c>
      <c r="M204">
        <v>41.65</v>
      </c>
      <c r="N204">
        <v>4.25</v>
      </c>
      <c r="O204">
        <v>8</v>
      </c>
      <c r="P204">
        <v>1</v>
      </c>
      <c r="Q204">
        <v>23.81</v>
      </c>
      <c r="R204">
        <v>4.1139999999999999</v>
      </c>
      <c r="S204">
        <v>11.497999999999999</v>
      </c>
      <c r="T204">
        <v>0.53500000000000003</v>
      </c>
      <c r="U204">
        <v>0</v>
      </c>
    </row>
    <row r="205" spans="1:21">
      <c r="A205" t="s">
        <v>119</v>
      </c>
      <c r="B205">
        <v>0.24099999999999999</v>
      </c>
      <c r="C205">
        <v>1.2999999999999999E-2</v>
      </c>
      <c r="D205">
        <v>23</v>
      </c>
      <c r="E205">
        <v>101.496</v>
      </c>
      <c r="F205">
        <v>51.982999999999997</v>
      </c>
      <c r="G205">
        <v>49.512999999999998</v>
      </c>
      <c r="H205">
        <v>558.029</v>
      </c>
      <c r="I205">
        <v>10</v>
      </c>
      <c r="J205">
        <v>4.1269999999999998</v>
      </c>
      <c r="K205">
        <v>0.66100000000000003</v>
      </c>
      <c r="L205">
        <v>0.47799999999999998</v>
      </c>
      <c r="M205">
        <v>27.6</v>
      </c>
      <c r="N205">
        <v>4.3</v>
      </c>
      <c r="O205">
        <v>4</v>
      </c>
      <c r="P205">
        <v>4</v>
      </c>
      <c r="Q205">
        <v>46.154000000000003</v>
      </c>
      <c r="R205">
        <v>5.6159999999999997</v>
      </c>
      <c r="S205">
        <v>14.801</v>
      </c>
      <c r="T205">
        <v>0.245</v>
      </c>
      <c r="U205">
        <v>0</v>
      </c>
    </row>
    <row r="206" spans="1:21">
      <c r="A206" t="s">
        <v>119</v>
      </c>
      <c r="B206">
        <v>6.3E-2</v>
      </c>
      <c r="C206">
        <v>0</v>
      </c>
      <c r="D206">
        <v>18</v>
      </c>
      <c r="E206">
        <v>34.481000000000002</v>
      </c>
      <c r="F206">
        <v>13.951000000000001</v>
      </c>
      <c r="G206">
        <v>20.53</v>
      </c>
      <c r="H206">
        <v>74.409000000000006</v>
      </c>
      <c r="I206">
        <v>1</v>
      </c>
      <c r="J206">
        <v>3.492</v>
      </c>
      <c r="K206">
        <v>0.42299999999999999</v>
      </c>
      <c r="L206">
        <v>0.111</v>
      </c>
      <c r="M206">
        <v>57</v>
      </c>
      <c r="N206">
        <v>4.125</v>
      </c>
      <c r="O206">
        <v>1</v>
      </c>
      <c r="P206">
        <v>-1</v>
      </c>
      <c r="Q206">
        <v>40</v>
      </c>
      <c r="R206">
        <v>1.3109999999999999</v>
      </c>
      <c r="S206">
        <v>2.8220000000000001</v>
      </c>
      <c r="T206">
        <v>5.8000000000000003E-2</v>
      </c>
      <c r="U206">
        <v>0</v>
      </c>
    </row>
    <row r="207" spans="1:21">
      <c r="A207" t="s">
        <v>120</v>
      </c>
      <c r="B207">
        <v>0.106</v>
      </c>
      <c r="C207">
        <v>0.94399999999999995</v>
      </c>
      <c r="D207">
        <v>103</v>
      </c>
      <c r="E207">
        <v>304.73399999999998</v>
      </c>
      <c r="F207">
        <v>129.173</v>
      </c>
      <c r="G207">
        <v>175.56100000000001</v>
      </c>
      <c r="H207">
        <v>1100.3589999999999</v>
      </c>
      <c r="I207">
        <v>21.59</v>
      </c>
      <c r="J207">
        <v>3.9809999999999999</v>
      </c>
      <c r="K207">
        <v>0.49299999999999999</v>
      </c>
      <c r="L207">
        <v>0.379</v>
      </c>
      <c r="M207">
        <v>15.167</v>
      </c>
      <c r="N207">
        <v>3.6669999999999998</v>
      </c>
      <c r="O207">
        <v>15</v>
      </c>
      <c r="P207">
        <v>-2</v>
      </c>
      <c r="Q207">
        <v>44.776000000000003</v>
      </c>
      <c r="R207">
        <v>7.4349999999999996</v>
      </c>
      <c r="S207">
        <v>21.356999999999999</v>
      </c>
      <c r="T207">
        <v>0.51800000000000002</v>
      </c>
      <c r="U207">
        <v>0</v>
      </c>
    </row>
    <row r="208" spans="1:21">
      <c r="A208" t="s">
        <v>121</v>
      </c>
      <c r="B208">
        <v>0.31900000000000001</v>
      </c>
      <c r="C208">
        <v>3.0000000000000001E-3</v>
      </c>
      <c r="D208">
        <v>63</v>
      </c>
      <c r="E208">
        <v>147.83199999999999</v>
      </c>
      <c r="F208">
        <v>110.395</v>
      </c>
      <c r="G208">
        <v>37.436</v>
      </c>
      <c r="H208">
        <v>472.53300000000002</v>
      </c>
      <c r="I208">
        <v>3.1429999999999998</v>
      </c>
      <c r="J208">
        <v>3.7959999999999998</v>
      </c>
      <c r="K208">
        <v>0.442</v>
      </c>
      <c r="L208">
        <v>0.111</v>
      </c>
      <c r="M208">
        <v>1.889</v>
      </c>
      <c r="N208">
        <v>4.3890000000000002</v>
      </c>
      <c r="O208">
        <v>13</v>
      </c>
      <c r="P208">
        <v>5</v>
      </c>
      <c r="Q208">
        <v>55</v>
      </c>
      <c r="R208">
        <v>5.5279999999999996</v>
      </c>
      <c r="S208">
        <v>16.109000000000002</v>
      </c>
      <c r="T208">
        <v>0.48899999999999999</v>
      </c>
      <c r="U208">
        <v>0</v>
      </c>
    </row>
    <row r="209" spans="1:21">
      <c r="A209" t="s">
        <v>122</v>
      </c>
      <c r="B209">
        <v>0.25700000000000001</v>
      </c>
      <c r="C209">
        <v>0.60599999999999998</v>
      </c>
      <c r="D209">
        <v>66</v>
      </c>
      <c r="E209">
        <v>112.604</v>
      </c>
      <c r="F209">
        <v>57.052999999999997</v>
      </c>
      <c r="G209">
        <v>55.551000000000002</v>
      </c>
      <c r="H209">
        <v>383.83800000000002</v>
      </c>
      <c r="I209">
        <v>25</v>
      </c>
      <c r="J209">
        <v>3.8959999999999999</v>
      </c>
      <c r="K209">
        <v>0.48299999999999998</v>
      </c>
      <c r="L209">
        <v>0.39400000000000002</v>
      </c>
      <c r="M209">
        <v>21.8</v>
      </c>
      <c r="N209">
        <v>3.6</v>
      </c>
      <c r="O209">
        <v>9</v>
      </c>
      <c r="P209">
        <v>0</v>
      </c>
      <c r="Q209">
        <v>44.737000000000002</v>
      </c>
      <c r="R209">
        <v>3.3620000000000001</v>
      </c>
      <c r="S209">
        <v>9.9130000000000003</v>
      </c>
      <c r="T209">
        <v>0.31900000000000001</v>
      </c>
      <c r="U209">
        <v>0</v>
      </c>
    </row>
    <row r="210" spans="1:21">
      <c r="A210" t="s">
        <v>122</v>
      </c>
      <c r="B210">
        <v>0.20399999999999999</v>
      </c>
      <c r="C210">
        <v>0.23400000000000001</v>
      </c>
      <c r="D210">
        <v>75</v>
      </c>
      <c r="E210">
        <v>214.023</v>
      </c>
      <c r="F210">
        <v>112.58199999999999</v>
      </c>
      <c r="G210">
        <v>101.441</v>
      </c>
      <c r="H210">
        <v>807.46400000000006</v>
      </c>
      <c r="I210">
        <v>20.614999999999998</v>
      </c>
      <c r="J210">
        <v>3.9</v>
      </c>
      <c r="K210">
        <v>0.433</v>
      </c>
      <c r="L210">
        <v>0.34699999999999998</v>
      </c>
      <c r="M210">
        <v>18.210999999999999</v>
      </c>
      <c r="N210">
        <v>4.3159999999999998</v>
      </c>
      <c r="O210">
        <v>11</v>
      </c>
      <c r="P210">
        <v>0</v>
      </c>
      <c r="Q210">
        <v>47.726999999999997</v>
      </c>
      <c r="R210">
        <v>5.82</v>
      </c>
      <c r="S210">
        <v>14.654999999999999</v>
      </c>
      <c r="T210">
        <v>0.34300000000000003</v>
      </c>
      <c r="U210">
        <v>0</v>
      </c>
    </row>
    <row r="211" spans="1:21">
      <c r="A211" t="s">
        <v>123</v>
      </c>
      <c r="B211">
        <v>0.159</v>
      </c>
      <c r="C211">
        <v>0</v>
      </c>
      <c r="D211">
        <v>20</v>
      </c>
      <c r="E211">
        <v>48.085999999999999</v>
      </c>
      <c r="F211">
        <v>32.387</v>
      </c>
      <c r="G211">
        <v>15.699</v>
      </c>
      <c r="H211">
        <v>186.80500000000001</v>
      </c>
      <c r="I211">
        <v>3</v>
      </c>
      <c r="J211">
        <v>3.9569999999999999</v>
      </c>
      <c r="K211">
        <v>0.59</v>
      </c>
      <c r="L211">
        <v>0.2</v>
      </c>
      <c r="M211">
        <v>5.5709999999999997</v>
      </c>
      <c r="N211">
        <v>3.714</v>
      </c>
      <c r="O211">
        <v>4</v>
      </c>
      <c r="P211">
        <v>0</v>
      </c>
      <c r="Q211">
        <v>47.058999999999997</v>
      </c>
      <c r="R211">
        <v>1.6040000000000001</v>
      </c>
      <c r="S211">
        <v>3.8490000000000002</v>
      </c>
      <c r="T211">
        <v>0.17599999999999999</v>
      </c>
      <c r="U211">
        <v>0</v>
      </c>
    </row>
    <row r="212" spans="1:21">
      <c r="A212" t="s">
        <v>124</v>
      </c>
      <c r="B212">
        <v>0.35199999999999998</v>
      </c>
      <c r="C212">
        <v>0.52600000000000002</v>
      </c>
      <c r="D212">
        <v>68</v>
      </c>
      <c r="E212">
        <v>130.82400000000001</v>
      </c>
      <c r="F212">
        <v>37.677999999999997</v>
      </c>
      <c r="G212">
        <v>93.146000000000001</v>
      </c>
      <c r="H212">
        <v>509.93200000000002</v>
      </c>
      <c r="I212">
        <v>32</v>
      </c>
      <c r="J212">
        <v>3.9910000000000001</v>
      </c>
      <c r="K212">
        <v>0.48399999999999999</v>
      </c>
      <c r="L212">
        <v>0.5</v>
      </c>
      <c r="M212">
        <v>48.706000000000003</v>
      </c>
      <c r="N212">
        <v>5</v>
      </c>
      <c r="O212">
        <v>8</v>
      </c>
      <c r="P212">
        <v>2</v>
      </c>
      <c r="Q212">
        <v>35</v>
      </c>
      <c r="R212">
        <v>4.3099999999999996</v>
      </c>
      <c r="S212">
        <v>8.827</v>
      </c>
      <c r="T212">
        <v>0.52800000000000002</v>
      </c>
      <c r="U212">
        <v>0</v>
      </c>
    </row>
    <row r="213" spans="1:21">
      <c r="A213" t="s">
        <v>125</v>
      </c>
      <c r="B213">
        <v>0.33400000000000002</v>
      </c>
      <c r="C213">
        <v>1E-3</v>
      </c>
      <c r="D213">
        <v>34</v>
      </c>
      <c r="E213">
        <v>142.965</v>
      </c>
      <c r="F213">
        <v>84.998999999999995</v>
      </c>
      <c r="G213">
        <v>57.966000000000001</v>
      </c>
      <c r="H213">
        <v>448.1</v>
      </c>
      <c r="I213">
        <v>2</v>
      </c>
      <c r="J213">
        <v>3.948</v>
      </c>
      <c r="K213">
        <v>0.55200000000000005</v>
      </c>
      <c r="L213">
        <v>8.7999999999999995E-2</v>
      </c>
      <c r="M213">
        <v>17.462</v>
      </c>
      <c r="N213">
        <v>3.5379999999999998</v>
      </c>
      <c r="O213">
        <v>7</v>
      </c>
      <c r="P213">
        <v>1</v>
      </c>
      <c r="Q213">
        <v>48.276000000000003</v>
      </c>
      <c r="R213">
        <v>4.7130000000000001</v>
      </c>
      <c r="S213">
        <v>12.715999999999999</v>
      </c>
      <c r="T213">
        <v>0.32300000000000001</v>
      </c>
      <c r="U213">
        <v>0</v>
      </c>
    </row>
    <row r="214" spans="1:21">
      <c r="A214" t="s">
        <v>126</v>
      </c>
      <c r="B214">
        <v>0.34599999999999997</v>
      </c>
      <c r="C214">
        <v>0.115</v>
      </c>
      <c r="D214">
        <v>40</v>
      </c>
      <c r="E214">
        <v>109.07</v>
      </c>
      <c r="F214">
        <v>68.010999999999996</v>
      </c>
      <c r="G214">
        <v>41.058999999999997</v>
      </c>
      <c r="H214">
        <v>430.66</v>
      </c>
      <c r="I214">
        <v>11.692</v>
      </c>
      <c r="J214">
        <v>3.8860000000000001</v>
      </c>
      <c r="K214">
        <v>0.44400000000000001</v>
      </c>
      <c r="L214">
        <v>0.32500000000000001</v>
      </c>
      <c r="M214">
        <v>16.428999999999998</v>
      </c>
      <c r="N214">
        <v>2.5</v>
      </c>
      <c r="O214">
        <v>6</v>
      </c>
      <c r="P214">
        <v>0</v>
      </c>
      <c r="Q214">
        <v>51.851999999999997</v>
      </c>
      <c r="R214">
        <v>3.5979999999999999</v>
      </c>
      <c r="S214">
        <v>8.5269999999999992</v>
      </c>
      <c r="T214">
        <v>0.39800000000000002</v>
      </c>
      <c r="U214">
        <v>0</v>
      </c>
    </row>
    <row r="215" spans="1:21">
      <c r="A215" t="s">
        <v>126</v>
      </c>
      <c r="B215">
        <v>0.29499999999999998</v>
      </c>
      <c r="C215">
        <v>2E-3</v>
      </c>
      <c r="D215">
        <v>30</v>
      </c>
      <c r="E215">
        <v>112.22499999999999</v>
      </c>
      <c r="F215">
        <v>68.75</v>
      </c>
      <c r="G215">
        <v>43.475000000000001</v>
      </c>
      <c r="H215">
        <v>426.72500000000002</v>
      </c>
      <c r="I215">
        <v>4</v>
      </c>
      <c r="J215">
        <v>3.9279999999999999</v>
      </c>
      <c r="K215">
        <v>0.501</v>
      </c>
      <c r="L215">
        <v>0.2</v>
      </c>
      <c r="M215">
        <v>22.922999999999998</v>
      </c>
      <c r="N215">
        <v>3.077</v>
      </c>
      <c r="O215">
        <v>6</v>
      </c>
      <c r="P215">
        <v>1</v>
      </c>
      <c r="Q215">
        <v>45.832999999999998</v>
      </c>
      <c r="R215">
        <v>4.5110000000000001</v>
      </c>
      <c r="S215">
        <v>11.209</v>
      </c>
      <c r="T215">
        <v>0.46899999999999997</v>
      </c>
      <c r="U215">
        <v>0</v>
      </c>
    </row>
    <row r="216" spans="1:21">
      <c r="A216" t="s">
        <v>127</v>
      </c>
      <c r="B216">
        <v>0.45700000000000002</v>
      </c>
      <c r="C216">
        <v>0.374</v>
      </c>
      <c r="D216">
        <v>53</v>
      </c>
      <c r="E216">
        <v>99.263000000000005</v>
      </c>
      <c r="F216">
        <v>28.013000000000002</v>
      </c>
      <c r="G216">
        <v>71.25</v>
      </c>
      <c r="H216">
        <v>348.13799999999998</v>
      </c>
      <c r="I216">
        <v>24.713999999999999</v>
      </c>
      <c r="J216">
        <v>3.73</v>
      </c>
      <c r="K216">
        <v>0.438</v>
      </c>
      <c r="L216">
        <v>0.52800000000000002</v>
      </c>
      <c r="M216">
        <v>34.6</v>
      </c>
      <c r="N216">
        <v>3.9329999999999998</v>
      </c>
      <c r="O216">
        <v>4</v>
      </c>
      <c r="P216">
        <v>0</v>
      </c>
      <c r="Q216">
        <v>35.293999999999997</v>
      </c>
      <c r="R216">
        <v>4.3739999999999997</v>
      </c>
      <c r="S216">
        <v>10.608000000000001</v>
      </c>
      <c r="T216">
        <v>0.19600000000000001</v>
      </c>
      <c r="U216">
        <v>0</v>
      </c>
    </row>
    <row r="217" spans="1:21">
      <c r="A217" t="s">
        <v>127</v>
      </c>
      <c r="B217">
        <v>0.23499999999999999</v>
      </c>
      <c r="C217">
        <v>0.76600000000000001</v>
      </c>
      <c r="D217">
        <v>54</v>
      </c>
      <c r="E217">
        <v>170.72399999999999</v>
      </c>
      <c r="F217">
        <v>46.338000000000001</v>
      </c>
      <c r="G217">
        <v>124.386</v>
      </c>
      <c r="H217">
        <v>659.07600000000002</v>
      </c>
      <c r="I217">
        <v>32.895000000000003</v>
      </c>
      <c r="J217">
        <v>4.109</v>
      </c>
      <c r="K217">
        <v>0.54800000000000004</v>
      </c>
      <c r="L217">
        <v>0.70399999999999996</v>
      </c>
      <c r="M217">
        <v>38.133000000000003</v>
      </c>
      <c r="N217">
        <v>4.5330000000000004</v>
      </c>
      <c r="O217">
        <v>6</v>
      </c>
      <c r="P217">
        <v>0</v>
      </c>
      <c r="Q217">
        <v>28.571000000000002</v>
      </c>
      <c r="R217">
        <v>4.593</v>
      </c>
      <c r="S217">
        <v>13.047000000000001</v>
      </c>
      <c r="T217">
        <v>0.191</v>
      </c>
      <c r="U217">
        <v>0</v>
      </c>
    </row>
    <row r="218" spans="1:21">
      <c r="A218" t="s">
        <v>127</v>
      </c>
      <c r="B218">
        <v>0.11899999999999999</v>
      </c>
      <c r="C218">
        <v>0</v>
      </c>
      <c r="D218">
        <v>26</v>
      </c>
      <c r="E218">
        <v>53.789000000000001</v>
      </c>
      <c r="F218">
        <v>33.259</v>
      </c>
      <c r="G218">
        <v>20.53</v>
      </c>
      <c r="H218">
        <v>153.97999999999999</v>
      </c>
      <c r="I218">
        <v>5</v>
      </c>
      <c r="J218">
        <v>3.9830000000000001</v>
      </c>
      <c r="K218">
        <v>0.48399999999999999</v>
      </c>
      <c r="L218">
        <v>0.23100000000000001</v>
      </c>
      <c r="M218">
        <v>16.777999999999999</v>
      </c>
      <c r="N218">
        <v>3.6669999999999998</v>
      </c>
      <c r="O218">
        <v>4</v>
      </c>
      <c r="P218">
        <v>0</v>
      </c>
      <c r="Q218">
        <v>50</v>
      </c>
      <c r="R218">
        <v>1.5840000000000001</v>
      </c>
      <c r="S218">
        <v>3.4830000000000001</v>
      </c>
      <c r="T218">
        <v>0.496</v>
      </c>
      <c r="U218">
        <v>0</v>
      </c>
    </row>
    <row r="219" spans="1:21">
      <c r="A219" t="s">
        <v>127</v>
      </c>
      <c r="B219">
        <v>-0.04</v>
      </c>
      <c r="C219">
        <v>0</v>
      </c>
      <c r="D219">
        <v>16</v>
      </c>
      <c r="E219">
        <v>112.565</v>
      </c>
      <c r="F219">
        <v>88.412999999999997</v>
      </c>
      <c r="G219">
        <v>24.152999999999999</v>
      </c>
      <c r="H219">
        <v>325.17899999999997</v>
      </c>
      <c r="I219">
        <v>0</v>
      </c>
      <c r="J219">
        <v>3.9969999999999999</v>
      </c>
      <c r="K219">
        <v>0.61199999999999999</v>
      </c>
      <c r="L219">
        <v>6.2E-2</v>
      </c>
      <c r="M219">
        <v>-3.3</v>
      </c>
      <c r="N219">
        <v>4.5999999999999996</v>
      </c>
      <c r="O219">
        <v>9</v>
      </c>
      <c r="P219">
        <v>1</v>
      </c>
      <c r="Q219">
        <v>76.471000000000004</v>
      </c>
      <c r="R219">
        <v>3.3740000000000001</v>
      </c>
      <c r="S219">
        <v>7.4279999999999999</v>
      </c>
      <c r="T219">
        <v>0.436</v>
      </c>
      <c r="U219">
        <v>0</v>
      </c>
    </row>
    <row r="220" spans="1:21">
      <c r="A220" t="s">
        <v>128</v>
      </c>
      <c r="B220">
        <v>0.21099999999999999</v>
      </c>
      <c r="C220">
        <v>1.7000000000000001E-2</v>
      </c>
      <c r="D220">
        <v>56</v>
      </c>
      <c r="E220">
        <v>158.09</v>
      </c>
      <c r="F220">
        <v>66.311000000000007</v>
      </c>
      <c r="G220">
        <v>91.78</v>
      </c>
      <c r="H220">
        <v>604.89499999999998</v>
      </c>
      <c r="I220">
        <v>7.7140000000000004</v>
      </c>
      <c r="J220">
        <v>3.992</v>
      </c>
      <c r="K220">
        <v>0.55700000000000005</v>
      </c>
      <c r="L220">
        <v>0.25</v>
      </c>
      <c r="M220">
        <v>-0.33300000000000002</v>
      </c>
      <c r="N220">
        <v>3.8889999999999998</v>
      </c>
      <c r="O220">
        <v>11</v>
      </c>
      <c r="P220">
        <v>5</v>
      </c>
      <c r="Q220">
        <v>42.856999999999999</v>
      </c>
      <c r="R220">
        <v>5.2140000000000004</v>
      </c>
      <c r="S220">
        <v>12.427</v>
      </c>
      <c r="T220">
        <v>0.77500000000000002</v>
      </c>
      <c r="U220">
        <v>0</v>
      </c>
    </row>
    <row r="221" spans="1:21">
      <c r="A221" t="s">
        <v>129</v>
      </c>
      <c r="B221">
        <v>6.4000000000000001E-2</v>
      </c>
      <c r="C221">
        <v>0</v>
      </c>
      <c r="D221">
        <v>15</v>
      </c>
      <c r="E221">
        <v>53.941000000000003</v>
      </c>
      <c r="F221">
        <v>34.619</v>
      </c>
      <c r="G221">
        <v>19.321999999999999</v>
      </c>
      <c r="H221">
        <v>180.626</v>
      </c>
      <c r="I221">
        <v>0</v>
      </c>
      <c r="J221">
        <v>3.9140000000000001</v>
      </c>
      <c r="K221">
        <v>0.72699999999999998</v>
      </c>
      <c r="L221">
        <v>0</v>
      </c>
      <c r="M221">
        <v>20.332999999999998</v>
      </c>
      <c r="N221">
        <v>3.8330000000000002</v>
      </c>
      <c r="O221">
        <v>4</v>
      </c>
      <c r="P221">
        <v>0</v>
      </c>
      <c r="Q221">
        <v>53.332999999999998</v>
      </c>
      <c r="R221">
        <v>1.8779999999999999</v>
      </c>
      <c r="S221">
        <v>5.548</v>
      </c>
      <c r="T221">
        <v>15</v>
      </c>
      <c r="U221">
        <v>0</v>
      </c>
    </row>
    <row r="222" spans="1:21">
      <c r="A222" t="s">
        <v>130</v>
      </c>
      <c r="B222">
        <v>0.27800000000000002</v>
      </c>
      <c r="C222">
        <v>4.0000000000000001E-3</v>
      </c>
      <c r="D222">
        <v>26</v>
      </c>
      <c r="E222">
        <v>112.6</v>
      </c>
      <c r="F222">
        <v>47.387999999999998</v>
      </c>
      <c r="G222">
        <v>65.212000000000003</v>
      </c>
      <c r="H222">
        <v>353.178</v>
      </c>
      <c r="I222">
        <v>11</v>
      </c>
      <c r="J222">
        <v>4.1059999999999999</v>
      </c>
      <c r="K222">
        <v>0.68500000000000005</v>
      </c>
      <c r="L222">
        <v>0.46200000000000002</v>
      </c>
      <c r="M222">
        <v>34.110999999999997</v>
      </c>
      <c r="N222">
        <v>4.8890000000000002</v>
      </c>
      <c r="O222">
        <v>6</v>
      </c>
      <c r="P222">
        <v>0</v>
      </c>
      <c r="Q222">
        <v>43.478000000000002</v>
      </c>
      <c r="R222">
        <v>3.3980000000000001</v>
      </c>
      <c r="S222">
        <v>7.0910000000000002</v>
      </c>
      <c r="T222">
        <v>0.436</v>
      </c>
      <c r="U222">
        <v>0</v>
      </c>
    </row>
    <row r="223" spans="1:21">
      <c r="A223" t="s">
        <v>130</v>
      </c>
      <c r="B223">
        <v>0.27200000000000002</v>
      </c>
      <c r="C223">
        <v>7.0000000000000001E-3</v>
      </c>
      <c r="D223">
        <v>21</v>
      </c>
      <c r="E223">
        <v>106.07599999999999</v>
      </c>
      <c r="F223">
        <v>54.148000000000003</v>
      </c>
      <c r="G223">
        <v>51.927999999999997</v>
      </c>
      <c r="H223">
        <v>400.846</v>
      </c>
      <c r="I223">
        <v>10</v>
      </c>
      <c r="J223">
        <v>3.9220000000000002</v>
      </c>
      <c r="K223">
        <v>0.61599999999999999</v>
      </c>
      <c r="L223">
        <v>0.52400000000000002</v>
      </c>
      <c r="M223">
        <v>12.778</v>
      </c>
      <c r="N223">
        <v>4.2220000000000004</v>
      </c>
      <c r="O223">
        <v>6</v>
      </c>
      <c r="P223">
        <v>-1</v>
      </c>
      <c r="Q223">
        <v>48</v>
      </c>
      <c r="R223">
        <v>4.0030000000000001</v>
      </c>
      <c r="S223">
        <v>8.0879999999999992</v>
      </c>
      <c r="T223">
        <v>0.34</v>
      </c>
      <c r="U223">
        <v>0</v>
      </c>
    </row>
    <row r="224" spans="1:21">
      <c r="A224" t="s">
        <v>130</v>
      </c>
      <c r="B224">
        <v>0.24099999999999999</v>
      </c>
      <c r="C224">
        <v>1E-3</v>
      </c>
      <c r="D224">
        <v>21</v>
      </c>
      <c r="E224">
        <v>82.742999999999995</v>
      </c>
      <c r="F224">
        <v>35.646000000000001</v>
      </c>
      <c r="G224">
        <v>47.097999999999999</v>
      </c>
      <c r="H224">
        <v>285.42200000000003</v>
      </c>
      <c r="I224">
        <v>5</v>
      </c>
      <c r="J224">
        <v>3.8420000000000001</v>
      </c>
      <c r="K224">
        <v>0.374</v>
      </c>
      <c r="L224">
        <v>0.28599999999999998</v>
      </c>
      <c r="M224">
        <v>19.25</v>
      </c>
      <c r="N224">
        <v>4.25</v>
      </c>
      <c r="O224">
        <v>5</v>
      </c>
      <c r="P224">
        <v>1</v>
      </c>
      <c r="Q224">
        <v>41.176000000000002</v>
      </c>
      <c r="R224">
        <v>2.7480000000000002</v>
      </c>
      <c r="S224">
        <v>6.85</v>
      </c>
      <c r="T224">
        <v>0.57099999999999995</v>
      </c>
      <c r="U224">
        <v>0</v>
      </c>
    </row>
    <row r="225" spans="1:21">
      <c r="A225" t="s">
        <v>131</v>
      </c>
      <c r="B225">
        <v>0.314</v>
      </c>
      <c r="C225">
        <v>1E-3</v>
      </c>
      <c r="D225">
        <v>32</v>
      </c>
      <c r="E225">
        <v>46.012999999999998</v>
      </c>
      <c r="F225">
        <v>29.106000000000002</v>
      </c>
      <c r="G225">
        <v>16.907</v>
      </c>
      <c r="H225">
        <v>130.81899999999999</v>
      </c>
      <c r="I225">
        <v>1</v>
      </c>
      <c r="J225">
        <v>3.6760000000000002</v>
      </c>
      <c r="K225">
        <v>0.48399999999999999</v>
      </c>
      <c r="L225">
        <v>6.2E-2</v>
      </c>
      <c r="M225">
        <v>12.909000000000001</v>
      </c>
      <c r="N225">
        <v>2.8180000000000001</v>
      </c>
      <c r="O225">
        <v>6</v>
      </c>
      <c r="P225">
        <v>-1</v>
      </c>
      <c r="Q225">
        <v>60</v>
      </c>
      <c r="R225">
        <v>1.9550000000000001</v>
      </c>
      <c r="S225">
        <v>4.2619999999999996</v>
      </c>
      <c r="T225">
        <v>0.27100000000000002</v>
      </c>
      <c r="U225">
        <v>0</v>
      </c>
    </row>
    <row r="226" spans="1:21">
      <c r="A226" t="s">
        <v>131</v>
      </c>
      <c r="B226">
        <v>0.13800000000000001</v>
      </c>
      <c r="C226">
        <v>0.24399999999999999</v>
      </c>
      <c r="D226">
        <v>34</v>
      </c>
      <c r="E226">
        <v>161.80199999999999</v>
      </c>
      <c r="F226">
        <v>51.828000000000003</v>
      </c>
      <c r="G226">
        <v>109.973</v>
      </c>
      <c r="H226">
        <v>439.49799999999999</v>
      </c>
      <c r="I226">
        <v>9.2729999999999997</v>
      </c>
      <c r="J226">
        <v>4.0229999999999997</v>
      </c>
      <c r="K226">
        <v>0.57199999999999995</v>
      </c>
      <c r="L226">
        <v>0.32400000000000001</v>
      </c>
      <c r="M226">
        <v>21.75</v>
      </c>
      <c r="N226">
        <v>3.8330000000000002</v>
      </c>
      <c r="O226">
        <v>8</v>
      </c>
      <c r="P226">
        <v>1</v>
      </c>
      <c r="Q226">
        <v>36.667000000000002</v>
      </c>
      <c r="R226">
        <v>4.665</v>
      </c>
      <c r="S226">
        <v>12.148999999999999</v>
      </c>
      <c r="T226">
        <v>0.33200000000000002</v>
      </c>
      <c r="U226">
        <v>0</v>
      </c>
    </row>
    <row r="227" spans="1:21">
      <c r="A227" t="s">
        <v>132</v>
      </c>
      <c r="B227">
        <v>0.33800000000000002</v>
      </c>
      <c r="C227">
        <v>0.51300000000000001</v>
      </c>
      <c r="D227">
        <v>65</v>
      </c>
      <c r="E227">
        <v>156.72300000000001</v>
      </c>
      <c r="F227">
        <v>70.981999999999999</v>
      </c>
      <c r="G227">
        <v>85.742000000000004</v>
      </c>
      <c r="H227">
        <v>620.05499999999995</v>
      </c>
      <c r="I227">
        <v>20.344999999999999</v>
      </c>
      <c r="J227">
        <v>3.8159999999999998</v>
      </c>
      <c r="K227">
        <v>0.49099999999999999</v>
      </c>
      <c r="L227">
        <v>0.44600000000000001</v>
      </c>
      <c r="M227">
        <v>16.875</v>
      </c>
      <c r="N227">
        <v>4.9379999999999997</v>
      </c>
      <c r="O227">
        <v>12</v>
      </c>
      <c r="P227">
        <v>0</v>
      </c>
      <c r="Q227">
        <v>39.534999999999997</v>
      </c>
      <c r="R227">
        <v>5.1189999999999998</v>
      </c>
      <c r="S227">
        <v>13.502000000000001</v>
      </c>
      <c r="T227">
        <v>0.41199999999999998</v>
      </c>
      <c r="U227">
        <v>0</v>
      </c>
    </row>
    <row r="228" spans="1:21">
      <c r="A228" t="s">
        <v>134</v>
      </c>
      <c r="B228">
        <v>0.25600000000000001</v>
      </c>
      <c r="C228">
        <v>2E-3</v>
      </c>
      <c r="D228">
        <v>32</v>
      </c>
      <c r="E228">
        <v>102.05200000000001</v>
      </c>
      <c r="F228">
        <v>54.954000000000001</v>
      </c>
      <c r="G228">
        <v>47.097999999999999</v>
      </c>
      <c r="H228">
        <v>430.26900000000001</v>
      </c>
      <c r="I228">
        <v>4.2859999999999996</v>
      </c>
      <c r="J228">
        <v>3.9590000000000001</v>
      </c>
      <c r="K228">
        <v>0.54800000000000004</v>
      </c>
      <c r="L228">
        <v>0.219</v>
      </c>
      <c r="M228">
        <v>18.818000000000001</v>
      </c>
      <c r="N228">
        <v>3.4550000000000001</v>
      </c>
      <c r="O228">
        <v>7</v>
      </c>
      <c r="P228">
        <v>2</v>
      </c>
      <c r="Q228">
        <v>45.832999999999998</v>
      </c>
      <c r="R228">
        <v>3.9319999999999999</v>
      </c>
      <c r="S228">
        <v>11.398999999999999</v>
      </c>
      <c r="T228">
        <v>0.11799999999999999</v>
      </c>
      <c r="U228">
        <v>0</v>
      </c>
    </row>
    <row r="229" spans="1:21">
      <c r="A229" t="s">
        <v>134</v>
      </c>
      <c r="B229">
        <v>0.16300000000000001</v>
      </c>
      <c r="C229">
        <v>3.6999999999999998E-2</v>
      </c>
      <c r="D229">
        <v>47</v>
      </c>
      <c r="E229">
        <v>140.87</v>
      </c>
      <c r="F229">
        <v>67.204999999999998</v>
      </c>
      <c r="G229">
        <v>73.665000000000006</v>
      </c>
      <c r="H229">
        <v>351.97399999999999</v>
      </c>
      <c r="I229">
        <v>28</v>
      </c>
      <c r="J229">
        <v>4.0190000000000001</v>
      </c>
      <c r="K229">
        <v>0.496</v>
      </c>
      <c r="L229">
        <v>0.61699999999999999</v>
      </c>
      <c r="M229">
        <v>31</v>
      </c>
      <c r="N229">
        <v>4.444</v>
      </c>
      <c r="O229">
        <v>5</v>
      </c>
      <c r="P229">
        <v>-1</v>
      </c>
      <c r="Q229">
        <v>38.462000000000003</v>
      </c>
      <c r="R229">
        <v>2.9820000000000002</v>
      </c>
      <c r="S229">
        <v>7.94</v>
      </c>
      <c r="T229">
        <v>0.433</v>
      </c>
      <c r="U229">
        <v>0</v>
      </c>
    </row>
    <row r="230" spans="1:21">
      <c r="A230" t="s">
        <v>135</v>
      </c>
      <c r="B230">
        <v>4.2999999999999997E-2</v>
      </c>
      <c r="C230">
        <v>0.97899999999999998</v>
      </c>
      <c r="D230">
        <v>193</v>
      </c>
      <c r="E230">
        <v>365.83100000000002</v>
      </c>
      <c r="F230">
        <v>90.512</v>
      </c>
      <c r="G230">
        <v>275.31900000000002</v>
      </c>
      <c r="H230">
        <v>1408.566</v>
      </c>
      <c r="I230">
        <v>59.027000000000001</v>
      </c>
      <c r="J230">
        <v>3.944</v>
      </c>
      <c r="K230">
        <v>0.45800000000000002</v>
      </c>
      <c r="L230">
        <v>0.57499999999999996</v>
      </c>
      <c r="M230">
        <v>44.311</v>
      </c>
      <c r="N230">
        <v>4.1559999999999997</v>
      </c>
      <c r="O230">
        <v>15</v>
      </c>
      <c r="P230">
        <v>1</v>
      </c>
      <c r="Q230">
        <v>34.694000000000003</v>
      </c>
      <c r="R230">
        <v>8.1240000000000006</v>
      </c>
      <c r="S230">
        <v>19.146999999999998</v>
      </c>
      <c r="T230">
        <v>0.17399999999999999</v>
      </c>
      <c r="U230">
        <v>0</v>
      </c>
    </row>
    <row r="231" spans="1:21">
      <c r="A231" t="s">
        <v>135</v>
      </c>
      <c r="B231">
        <v>-6.0999999999999999E-2</v>
      </c>
      <c r="C231">
        <v>1E-3</v>
      </c>
      <c r="D231">
        <v>21</v>
      </c>
      <c r="E231">
        <v>44.256</v>
      </c>
      <c r="F231">
        <v>12.858000000000001</v>
      </c>
      <c r="G231">
        <v>31.398</v>
      </c>
      <c r="H231">
        <v>134.07</v>
      </c>
      <c r="I231">
        <v>12</v>
      </c>
      <c r="J231">
        <v>3.9430000000000001</v>
      </c>
      <c r="K231">
        <v>0.48399999999999999</v>
      </c>
      <c r="L231">
        <v>0.61899999999999999</v>
      </c>
      <c r="M231">
        <v>63.667000000000002</v>
      </c>
      <c r="N231">
        <v>4.8330000000000002</v>
      </c>
      <c r="O231">
        <v>2</v>
      </c>
      <c r="P231">
        <v>1</v>
      </c>
      <c r="Q231">
        <v>38.462000000000003</v>
      </c>
      <c r="R231">
        <v>1.1519999999999999</v>
      </c>
      <c r="S231">
        <v>4.077</v>
      </c>
      <c r="T231">
        <v>0.42399999999999999</v>
      </c>
      <c r="U231">
        <v>0</v>
      </c>
    </row>
    <row r="232" spans="1:21">
      <c r="A232" t="s">
        <v>136</v>
      </c>
      <c r="B232">
        <v>0.157</v>
      </c>
      <c r="C232">
        <v>0.14000000000000001</v>
      </c>
      <c r="D232">
        <v>84</v>
      </c>
      <c r="E232">
        <v>195.35</v>
      </c>
      <c r="F232">
        <v>80.625</v>
      </c>
      <c r="G232">
        <v>114.72499999999999</v>
      </c>
      <c r="H232">
        <v>686.07600000000002</v>
      </c>
      <c r="I232">
        <v>43.777999999999999</v>
      </c>
      <c r="J232">
        <v>4.0599999999999996</v>
      </c>
      <c r="K232">
        <v>0.46300000000000002</v>
      </c>
      <c r="L232">
        <v>0.53600000000000003</v>
      </c>
      <c r="M232">
        <v>7.4210000000000003</v>
      </c>
      <c r="N232">
        <v>4</v>
      </c>
      <c r="O232">
        <v>16</v>
      </c>
      <c r="P232">
        <v>-2</v>
      </c>
      <c r="Q232">
        <v>47.917000000000002</v>
      </c>
      <c r="R232">
        <v>4.7850000000000001</v>
      </c>
      <c r="S232">
        <v>11.087999999999999</v>
      </c>
      <c r="T232">
        <v>0.51200000000000001</v>
      </c>
      <c r="U232">
        <v>0</v>
      </c>
    </row>
    <row r="233" spans="1:21">
      <c r="A233" t="s">
        <v>137</v>
      </c>
      <c r="B233">
        <v>0.374</v>
      </c>
      <c r="C233">
        <v>0.59499999999999997</v>
      </c>
      <c r="D233">
        <v>52</v>
      </c>
      <c r="E233">
        <v>112.922</v>
      </c>
      <c r="F233">
        <v>22.765999999999998</v>
      </c>
      <c r="G233">
        <v>90.156000000000006</v>
      </c>
      <c r="H233">
        <v>395.36</v>
      </c>
      <c r="I233">
        <v>36.841999999999999</v>
      </c>
      <c r="J233">
        <v>3.9460000000000002</v>
      </c>
      <c r="K233">
        <v>0.439</v>
      </c>
      <c r="L233">
        <v>0.73099999999999998</v>
      </c>
      <c r="M233">
        <v>42.332999999999998</v>
      </c>
      <c r="N233">
        <v>4.9329999999999998</v>
      </c>
      <c r="O233">
        <v>7</v>
      </c>
      <c r="P233">
        <v>4</v>
      </c>
      <c r="Q233">
        <v>29.032</v>
      </c>
      <c r="R233">
        <v>3.9289999999999998</v>
      </c>
      <c r="S233">
        <v>7.8120000000000003</v>
      </c>
      <c r="T233">
        <v>0.54400000000000004</v>
      </c>
      <c r="U233">
        <v>0</v>
      </c>
    </row>
    <row r="234" spans="1:21">
      <c r="A234" t="s">
        <v>138</v>
      </c>
      <c r="B234">
        <v>0.35099999999999998</v>
      </c>
      <c r="C234">
        <v>2E-3</v>
      </c>
      <c r="D234">
        <v>37</v>
      </c>
      <c r="E234">
        <v>61.554000000000002</v>
      </c>
      <c r="F234">
        <v>32.253999999999998</v>
      </c>
      <c r="G234">
        <v>29.3</v>
      </c>
      <c r="H234">
        <v>220.24</v>
      </c>
      <c r="I234">
        <v>7</v>
      </c>
      <c r="J234">
        <v>3.847</v>
      </c>
      <c r="K234">
        <v>0.46300000000000002</v>
      </c>
      <c r="L234">
        <v>0.216</v>
      </c>
      <c r="M234">
        <v>17.364000000000001</v>
      </c>
      <c r="N234">
        <v>3</v>
      </c>
      <c r="O234">
        <v>6</v>
      </c>
      <c r="P234">
        <v>-1</v>
      </c>
      <c r="Q234">
        <v>63.636000000000003</v>
      </c>
      <c r="R234">
        <v>2.048</v>
      </c>
      <c r="S234">
        <v>5.524</v>
      </c>
      <c r="T234">
        <v>0.218</v>
      </c>
      <c r="U234">
        <v>0</v>
      </c>
    </row>
    <row r="235" spans="1:21">
      <c r="A235" t="s">
        <v>139</v>
      </c>
      <c r="B235">
        <v>0.35299999999999998</v>
      </c>
      <c r="C235">
        <v>0.74</v>
      </c>
      <c r="D235">
        <v>54</v>
      </c>
      <c r="E235">
        <v>142.874</v>
      </c>
      <c r="F235">
        <v>57.052999999999997</v>
      </c>
      <c r="G235">
        <v>85.820999999999998</v>
      </c>
      <c r="H235">
        <v>483.88600000000002</v>
      </c>
      <c r="I235">
        <v>28.529</v>
      </c>
      <c r="J235">
        <v>3.7410000000000001</v>
      </c>
      <c r="K235">
        <v>0.49199999999999999</v>
      </c>
      <c r="L235">
        <v>0.63</v>
      </c>
      <c r="M235">
        <v>46.636000000000003</v>
      </c>
      <c r="N235">
        <v>4.7270000000000003</v>
      </c>
      <c r="O235">
        <v>6</v>
      </c>
      <c r="P235">
        <v>-1</v>
      </c>
      <c r="Q235">
        <v>33.332999999999998</v>
      </c>
      <c r="R235">
        <v>4.7160000000000002</v>
      </c>
      <c r="S235">
        <v>11.781000000000001</v>
      </c>
      <c r="T235">
        <v>0.754</v>
      </c>
      <c r="U235">
        <v>0</v>
      </c>
    </row>
    <row r="236" spans="1:21">
      <c r="A236" t="s">
        <v>140</v>
      </c>
      <c r="B236">
        <v>2.3E-2</v>
      </c>
      <c r="C236">
        <v>2E-3</v>
      </c>
      <c r="D236">
        <v>23</v>
      </c>
      <c r="E236">
        <v>88.852000000000004</v>
      </c>
      <c r="F236">
        <v>45.377000000000002</v>
      </c>
      <c r="G236">
        <v>43.475000000000001</v>
      </c>
      <c r="H236">
        <v>304.59899999999999</v>
      </c>
      <c r="I236">
        <v>11</v>
      </c>
      <c r="J236">
        <v>3.907</v>
      </c>
      <c r="K236">
        <v>0.55400000000000005</v>
      </c>
      <c r="L236">
        <v>0.52200000000000002</v>
      </c>
      <c r="M236">
        <v>41.1</v>
      </c>
      <c r="N236">
        <v>4.3</v>
      </c>
      <c r="O236">
        <v>4</v>
      </c>
      <c r="P236">
        <v>-1</v>
      </c>
      <c r="Q236">
        <v>40.908999999999999</v>
      </c>
      <c r="R236">
        <v>2.8879999999999999</v>
      </c>
      <c r="S236">
        <v>5.4420000000000002</v>
      </c>
      <c r="T236">
        <v>0.27600000000000002</v>
      </c>
      <c r="U236">
        <v>0</v>
      </c>
    </row>
    <row r="237" spans="1:21">
      <c r="A237" t="s">
        <v>142</v>
      </c>
      <c r="B237">
        <v>0.14099999999999999</v>
      </c>
      <c r="C237">
        <v>0</v>
      </c>
      <c r="D237">
        <v>23</v>
      </c>
      <c r="E237">
        <v>100.599</v>
      </c>
      <c r="F237">
        <v>51.74</v>
      </c>
      <c r="G237">
        <v>48.859000000000002</v>
      </c>
      <c r="H237">
        <v>345.565</v>
      </c>
      <c r="I237">
        <v>2</v>
      </c>
      <c r="J237">
        <v>4.0730000000000004</v>
      </c>
      <c r="K237">
        <v>0.46800000000000003</v>
      </c>
      <c r="L237">
        <v>0.13</v>
      </c>
      <c r="M237">
        <v>25.417000000000002</v>
      </c>
      <c r="N237">
        <v>4.3330000000000002</v>
      </c>
      <c r="O237">
        <v>8</v>
      </c>
      <c r="P237">
        <v>0</v>
      </c>
      <c r="Q237">
        <v>52.381</v>
      </c>
      <c r="R237">
        <v>3.085</v>
      </c>
      <c r="S237">
        <v>8.7789999999999999</v>
      </c>
      <c r="T237">
        <v>0.68</v>
      </c>
      <c r="U237">
        <v>0</v>
      </c>
    </row>
    <row r="238" spans="1:21">
      <c r="A238" t="s">
        <v>143</v>
      </c>
      <c r="B238">
        <v>0.05</v>
      </c>
      <c r="C238">
        <v>0.14799999999999999</v>
      </c>
      <c r="D238">
        <v>23</v>
      </c>
      <c r="E238">
        <v>88.647999999999996</v>
      </c>
      <c r="F238">
        <v>24.643999999999998</v>
      </c>
      <c r="G238">
        <v>64.004000000000005</v>
      </c>
      <c r="H238">
        <v>373.38</v>
      </c>
      <c r="I238">
        <v>17</v>
      </c>
      <c r="J238">
        <v>3.9980000000000002</v>
      </c>
      <c r="K238">
        <v>0.68799999999999994</v>
      </c>
      <c r="L238">
        <v>0.78300000000000003</v>
      </c>
      <c r="M238">
        <v>30.713999999999999</v>
      </c>
      <c r="N238">
        <v>5.1429999999999998</v>
      </c>
      <c r="O238">
        <v>4</v>
      </c>
      <c r="P238">
        <v>-1</v>
      </c>
      <c r="Q238">
        <v>20</v>
      </c>
      <c r="R238">
        <v>3.3559999999999999</v>
      </c>
      <c r="S238">
        <v>7.4530000000000003</v>
      </c>
      <c r="T238">
        <v>0.33500000000000002</v>
      </c>
      <c r="U238">
        <v>0</v>
      </c>
    </row>
    <row r="239" spans="1:21">
      <c r="A239" t="s">
        <v>144</v>
      </c>
      <c r="B239">
        <v>0.20200000000000001</v>
      </c>
      <c r="C239">
        <v>0</v>
      </c>
      <c r="D239">
        <v>15</v>
      </c>
      <c r="E239">
        <v>75.97</v>
      </c>
      <c r="F239">
        <v>59.063000000000002</v>
      </c>
      <c r="G239">
        <v>16.907</v>
      </c>
      <c r="H239">
        <v>275.95600000000002</v>
      </c>
      <c r="I239">
        <v>0</v>
      </c>
      <c r="J239">
        <v>4.1680000000000001</v>
      </c>
      <c r="K239">
        <v>0.64300000000000002</v>
      </c>
      <c r="L239">
        <v>0</v>
      </c>
      <c r="M239">
        <v>-27.6</v>
      </c>
      <c r="N239">
        <v>2.7</v>
      </c>
      <c r="O239">
        <v>9</v>
      </c>
      <c r="P239">
        <v>-5</v>
      </c>
      <c r="Q239">
        <v>76.471000000000004</v>
      </c>
      <c r="R239">
        <v>2.5630000000000002</v>
      </c>
      <c r="S239">
        <v>5.3680000000000003</v>
      </c>
      <c r="T239">
        <v>0.32800000000000001</v>
      </c>
      <c r="U239">
        <v>0</v>
      </c>
    </row>
    <row r="240" spans="1:21">
      <c r="A240" t="s">
        <v>145</v>
      </c>
      <c r="B240">
        <v>-8.0000000000000002E-3</v>
      </c>
      <c r="C240">
        <v>2E-3</v>
      </c>
      <c r="D240">
        <v>28</v>
      </c>
      <c r="E240">
        <v>78.668999999999997</v>
      </c>
      <c r="F240">
        <v>49.685000000000002</v>
      </c>
      <c r="G240">
        <v>28.983000000000001</v>
      </c>
      <c r="H240">
        <v>225.81399999999999</v>
      </c>
      <c r="I240">
        <v>6</v>
      </c>
      <c r="J240">
        <v>3.903</v>
      </c>
      <c r="K240">
        <v>0.42599999999999999</v>
      </c>
      <c r="L240">
        <v>0.25</v>
      </c>
      <c r="M240">
        <v>37</v>
      </c>
      <c r="N240">
        <v>5</v>
      </c>
      <c r="O240">
        <v>6</v>
      </c>
      <c r="P240">
        <v>-1</v>
      </c>
      <c r="Q240">
        <v>52.631999999999998</v>
      </c>
      <c r="R240">
        <v>2.1419999999999999</v>
      </c>
      <c r="S240">
        <v>5.8920000000000003</v>
      </c>
      <c r="T240">
        <v>0.12</v>
      </c>
      <c r="U240">
        <v>0</v>
      </c>
    </row>
    <row r="241" spans="1:21">
      <c r="A241" t="s">
        <v>145</v>
      </c>
      <c r="B241">
        <v>-6.2E-2</v>
      </c>
      <c r="C241">
        <v>5.2999999999999999E-2</v>
      </c>
      <c r="D241">
        <v>34</v>
      </c>
      <c r="E241">
        <v>137.57499999999999</v>
      </c>
      <c r="F241">
        <v>72.363</v>
      </c>
      <c r="G241">
        <v>65.212000000000003</v>
      </c>
      <c r="H241">
        <v>462.30200000000002</v>
      </c>
      <c r="I241">
        <v>13</v>
      </c>
      <c r="J241">
        <v>4.0289999999999999</v>
      </c>
      <c r="K241">
        <v>0.61599999999999999</v>
      </c>
      <c r="L241">
        <v>0.41199999999999998</v>
      </c>
      <c r="M241">
        <v>1.385</v>
      </c>
      <c r="N241">
        <v>4.6150000000000002</v>
      </c>
      <c r="O241">
        <v>11</v>
      </c>
      <c r="P241">
        <v>-2</v>
      </c>
      <c r="Q241">
        <v>41.176000000000002</v>
      </c>
      <c r="R241">
        <v>3.6190000000000002</v>
      </c>
      <c r="S241">
        <v>8.202</v>
      </c>
      <c r="T241">
        <v>0.315</v>
      </c>
      <c r="U241">
        <v>0</v>
      </c>
    </row>
    <row r="242" spans="1:21">
      <c r="A242" t="s">
        <v>146</v>
      </c>
      <c r="B242">
        <v>0.192</v>
      </c>
      <c r="C242">
        <v>0.55200000000000005</v>
      </c>
      <c r="D242">
        <v>60</v>
      </c>
      <c r="E242">
        <v>191.483</v>
      </c>
      <c r="F242">
        <v>65.89</v>
      </c>
      <c r="G242">
        <v>125.593</v>
      </c>
      <c r="H242">
        <v>732.64499999999998</v>
      </c>
      <c r="I242">
        <v>32.811</v>
      </c>
      <c r="J242">
        <v>4.1109999999999998</v>
      </c>
      <c r="K242">
        <v>0.52300000000000002</v>
      </c>
      <c r="L242">
        <v>0.61699999999999999</v>
      </c>
      <c r="M242">
        <v>11.587999999999999</v>
      </c>
      <c r="N242">
        <v>4</v>
      </c>
      <c r="O242">
        <v>9</v>
      </c>
      <c r="P242">
        <v>4</v>
      </c>
      <c r="Q242">
        <v>38.094999999999999</v>
      </c>
      <c r="R242">
        <v>4.8479999999999999</v>
      </c>
      <c r="S242">
        <v>15.504</v>
      </c>
      <c r="T242">
        <v>0.49399999999999999</v>
      </c>
      <c r="U242">
        <v>0</v>
      </c>
    </row>
    <row r="243" spans="1:21">
      <c r="A243" t="s">
        <v>148</v>
      </c>
      <c r="B243">
        <v>0.29499999999999998</v>
      </c>
      <c r="C243">
        <v>2E-3</v>
      </c>
      <c r="D243">
        <v>40</v>
      </c>
      <c r="E243">
        <v>143.86799999999999</v>
      </c>
      <c r="F243">
        <v>90.733000000000004</v>
      </c>
      <c r="G243">
        <v>53.136000000000003</v>
      </c>
      <c r="H243">
        <v>607.01</v>
      </c>
      <c r="I243">
        <v>10.769</v>
      </c>
      <c r="J243">
        <v>4.0990000000000002</v>
      </c>
      <c r="K243">
        <v>0.52500000000000002</v>
      </c>
      <c r="L243">
        <v>0.32500000000000001</v>
      </c>
      <c r="M243">
        <v>21.841999999999999</v>
      </c>
      <c r="N243">
        <v>3.7370000000000001</v>
      </c>
      <c r="O243">
        <v>11</v>
      </c>
      <c r="P243">
        <v>-2</v>
      </c>
      <c r="Q243">
        <v>58.823999999999998</v>
      </c>
      <c r="R243">
        <v>4.3719999999999999</v>
      </c>
      <c r="S243">
        <v>11.271000000000001</v>
      </c>
      <c r="T243">
        <v>0.26700000000000002</v>
      </c>
      <c r="U243">
        <v>0</v>
      </c>
    </row>
    <row r="244" spans="1:21">
      <c r="A244" t="s">
        <v>150</v>
      </c>
      <c r="B244">
        <v>0.15</v>
      </c>
      <c r="C244">
        <v>0.64200000000000002</v>
      </c>
      <c r="D244">
        <v>44</v>
      </c>
      <c r="E244">
        <v>93.513999999999996</v>
      </c>
      <c r="F244">
        <v>5.3570000000000002</v>
      </c>
      <c r="G244">
        <v>88.156999999999996</v>
      </c>
      <c r="H244">
        <v>405.90600000000001</v>
      </c>
      <c r="I244">
        <v>36.872</v>
      </c>
      <c r="J244">
        <v>3.9620000000000002</v>
      </c>
      <c r="K244">
        <v>0.504</v>
      </c>
      <c r="L244">
        <v>0.88600000000000001</v>
      </c>
      <c r="M244">
        <v>75.537999999999997</v>
      </c>
      <c r="N244">
        <v>4.3849999999999998</v>
      </c>
      <c r="O244">
        <v>1</v>
      </c>
      <c r="P244">
        <v>0</v>
      </c>
      <c r="Q244">
        <v>20</v>
      </c>
      <c r="R244">
        <v>3.617</v>
      </c>
      <c r="S244">
        <v>8.0809999999999995</v>
      </c>
      <c r="T244">
        <v>0.755</v>
      </c>
      <c r="U244">
        <v>0</v>
      </c>
    </row>
    <row r="245" spans="1:21">
      <c r="A245" t="s">
        <v>150</v>
      </c>
      <c r="B245">
        <v>-2.8000000000000001E-2</v>
      </c>
      <c r="C245">
        <v>1.7999999999999999E-2</v>
      </c>
      <c r="D245">
        <v>27</v>
      </c>
      <c r="E245">
        <v>98.102999999999994</v>
      </c>
      <c r="F245">
        <v>26.853000000000002</v>
      </c>
      <c r="G245">
        <v>71.25</v>
      </c>
      <c r="H245">
        <v>215.99600000000001</v>
      </c>
      <c r="I245">
        <v>15</v>
      </c>
      <c r="J245">
        <v>3.7789999999999999</v>
      </c>
      <c r="K245">
        <v>0.41099999999999998</v>
      </c>
      <c r="L245">
        <v>0.59299999999999997</v>
      </c>
      <c r="M245">
        <v>54.332999999999998</v>
      </c>
      <c r="N245">
        <v>4.8890000000000002</v>
      </c>
      <c r="O245">
        <v>2</v>
      </c>
      <c r="P245">
        <v>0</v>
      </c>
      <c r="Q245">
        <v>23.81</v>
      </c>
      <c r="R245">
        <v>2.9630000000000001</v>
      </c>
      <c r="S245">
        <v>8.4689999999999994</v>
      </c>
      <c r="T245">
        <v>0.68600000000000005</v>
      </c>
      <c r="U245">
        <v>0</v>
      </c>
    </row>
    <row r="246" spans="1:21">
      <c r="A246" t="s">
        <v>150</v>
      </c>
      <c r="B246">
        <v>-0.14599999999999999</v>
      </c>
      <c r="C246">
        <v>3.0000000000000001E-3</v>
      </c>
      <c r="D246">
        <v>18</v>
      </c>
      <c r="E246">
        <v>120.964</v>
      </c>
      <c r="F246">
        <v>36.43</v>
      </c>
      <c r="G246">
        <v>84.534000000000006</v>
      </c>
      <c r="H246">
        <v>430.892</v>
      </c>
      <c r="I246">
        <v>12</v>
      </c>
      <c r="J246">
        <v>4.0279999999999996</v>
      </c>
      <c r="K246">
        <v>0.58899999999999997</v>
      </c>
      <c r="L246">
        <v>0.72199999999999998</v>
      </c>
      <c r="M246">
        <v>63.375</v>
      </c>
      <c r="N246">
        <v>4.75</v>
      </c>
      <c r="O246">
        <v>2</v>
      </c>
      <c r="P246">
        <v>-1</v>
      </c>
      <c r="Q246">
        <v>30</v>
      </c>
      <c r="R246">
        <v>3.1419999999999999</v>
      </c>
      <c r="S246">
        <v>7.7869999999999999</v>
      </c>
      <c r="T246">
        <v>0.84099999999999997</v>
      </c>
      <c r="U246">
        <v>0</v>
      </c>
    </row>
    <row r="247" spans="1:21">
      <c r="A247" t="s">
        <v>151</v>
      </c>
      <c r="B247">
        <v>0.35</v>
      </c>
      <c r="C247">
        <v>0.51</v>
      </c>
      <c r="D247">
        <v>79</v>
      </c>
      <c r="E247">
        <v>140.41399999999999</v>
      </c>
      <c r="F247">
        <v>71.578999999999994</v>
      </c>
      <c r="G247">
        <v>68.834999999999994</v>
      </c>
      <c r="H247">
        <v>595.52300000000002</v>
      </c>
      <c r="I247">
        <v>26.75</v>
      </c>
      <c r="J247">
        <v>3.9359999999999999</v>
      </c>
      <c r="K247">
        <v>0.48699999999999999</v>
      </c>
      <c r="L247">
        <v>0.40500000000000003</v>
      </c>
      <c r="M247">
        <v>8.6</v>
      </c>
      <c r="N247">
        <v>4.55</v>
      </c>
      <c r="O247">
        <v>17</v>
      </c>
      <c r="P247">
        <v>-3</v>
      </c>
      <c r="Q247">
        <v>48.837000000000003</v>
      </c>
      <c r="R247">
        <v>4.6059999999999999</v>
      </c>
      <c r="S247">
        <v>11.741</v>
      </c>
      <c r="T247">
        <v>0.54100000000000004</v>
      </c>
      <c r="U247">
        <v>0</v>
      </c>
    </row>
    <row r="248" spans="1:21">
      <c r="A248" t="s">
        <v>152</v>
      </c>
      <c r="B248">
        <v>0.31900000000000001</v>
      </c>
      <c r="C248">
        <v>1E-3</v>
      </c>
      <c r="D248">
        <v>28</v>
      </c>
      <c r="E248">
        <v>74.548000000000002</v>
      </c>
      <c r="F248">
        <v>41.942</v>
      </c>
      <c r="G248">
        <v>32.606000000000002</v>
      </c>
      <c r="H248">
        <v>310.27999999999997</v>
      </c>
      <c r="I248">
        <v>4</v>
      </c>
      <c r="J248">
        <v>3.907</v>
      </c>
      <c r="K248">
        <v>0.505</v>
      </c>
      <c r="L248">
        <v>0.17899999999999999</v>
      </c>
      <c r="M248">
        <v>4.5999999999999996</v>
      </c>
      <c r="N248">
        <v>3.2</v>
      </c>
      <c r="O248">
        <v>8</v>
      </c>
      <c r="P248">
        <v>0</v>
      </c>
      <c r="Q248">
        <v>59.091000000000001</v>
      </c>
      <c r="R248">
        <v>3.633</v>
      </c>
      <c r="S248">
        <v>10.090999999999999</v>
      </c>
      <c r="T248">
        <v>0.38900000000000001</v>
      </c>
      <c r="U248">
        <v>0</v>
      </c>
    </row>
    <row r="249" spans="1:21">
      <c r="A249" t="s">
        <v>152</v>
      </c>
      <c r="B249">
        <v>0.27800000000000002</v>
      </c>
      <c r="C249">
        <v>0.57499999999999996</v>
      </c>
      <c r="D249">
        <v>39</v>
      </c>
      <c r="E249">
        <v>121.122</v>
      </c>
      <c r="F249">
        <v>35.380000000000003</v>
      </c>
      <c r="G249">
        <v>85.742000000000004</v>
      </c>
      <c r="H249">
        <v>405.37700000000001</v>
      </c>
      <c r="I249">
        <v>28.129000000000001</v>
      </c>
      <c r="J249">
        <v>4.0339999999999998</v>
      </c>
      <c r="K249">
        <v>0.54300000000000004</v>
      </c>
      <c r="L249">
        <v>0.79500000000000004</v>
      </c>
      <c r="M249">
        <v>24.5</v>
      </c>
      <c r="N249">
        <v>4.8330000000000002</v>
      </c>
      <c r="O249">
        <v>4</v>
      </c>
      <c r="P249">
        <v>0</v>
      </c>
      <c r="Q249">
        <v>26.087</v>
      </c>
      <c r="R249">
        <v>3.8069999999999999</v>
      </c>
      <c r="S249">
        <v>10.428000000000001</v>
      </c>
      <c r="T249">
        <v>0.63900000000000001</v>
      </c>
      <c r="U249">
        <v>0</v>
      </c>
    </row>
    <row r="250" spans="1:21">
      <c r="A250" t="s">
        <v>153</v>
      </c>
      <c r="B250">
        <v>0.50800000000000001</v>
      </c>
      <c r="C250">
        <v>3.1E-2</v>
      </c>
      <c r="D250">
        <v>46</v>
      </c>
      <c r="E250">
        <v>63.53</v>
      </c>
      <c r="F250">
        <v>14.016999999999999</v>
      </c>
      <c r="G250">
        <v>49.512999999999998</v>
      </c>
      <c r="H250">
        <v>288.79199999999997</v>
      </c>
      <c r="I250">
        <v>15.412000000000001</v>
      </c>
      <c r="J250">
        <v>3.8679999999999999</v>
      </c>
      <c r="K250">
        <v>0.45</v>
      </c>
      <c r="L250">
        <v>0.37</v>
      </c>
      <c r="M250">
        <v>31</v>
      </c>
      <c r="N250">
        <v>4.5</v>
      </c>
      <c r="O250">
        <v>9</v>
      </c>
      <c r="P250">
        <v>2</v>
      </c>
      <c r="Q250">
        <v>42.856999999999999</v>
      </c>
      <c r="R250">
        <v>3.343</v>
      </c>
      <c r="S250">
        <v>8.6470000000000002</v>
      </c>
      <c r="T250">
        <v>0.33800000000000002</v>
      </c>
      <c r="U250">
        <v>0</v>
      </c>
    </row>
    <row r="251" spans="1:21">
      <c r="A251" t="s">
        <v>154</v>
      </c>
      <c r="B251">
        <v>0.15</v>
      </c>
      <c r="C251">
        <v>3.0000000000000001E-3</v>
      </c>
      <c r="D251">
        <v>53</v>
      </c>
      <c r="E251">
        <v>149.435</v>
      </c>
      <c r="F251">
        <v>92.677000000000007</v>
      </c>
      <c r="G251">
        <v>56.759</v>
      </c>
      <c r="H251">
        <v>476.13799999999998</v>
      </c>
      <c r="I251">
        <v>9</v>
      </c>
      <c r="J251">
        <v>4.0490000000000004</v>
      </c>
      <c r="K251">
        <v>0.502</v>
      </c>
      <c r="L251">
        <v>0.189</v>
      </c>
      <c r="M251">
        <v>-0.86699999999999999</v>
      </c>
      <c r="N251">
        <v>2.9329999999999998</v>
      </c>
      <c r="O251">
        <v>9</v>
      </c>
      <c r="P251">
        <v>1</v>
      </c>
      <c r="Q251">
        <v>54.838999999999999</v>
      </c>
      <c r="R251">
        <v>3.16</v>
      </c>
      <c r="S251">
        <v>9.1020000000000003</v>
      </c>
      <c r="T251">
        <v>0.26400000000000001</v>
      </c>
      <c r="U251">
        <v>0</v>
      </c>
    </row>
    <row r="252" spans="1:21">
      <c r="A252" t="s">
        <v>154</v>
      </c>
      <c r="B252">
        <v>0.108</v>
      </c>
      <c r="C252">
        <v>0.16500000000000001</v>
      </c>
      <c r="D252">
        <v>30</v>
      </c>
      <c r="E252">
        <v>86.912000000000006</v>
      </c>
      <c r="F252">
        <v>42.228999999999999</v>
      </c>
      <c r="G252">
        <v>44.682000000000002</v>
      </c>
      <c r="H252">
        <v>275.06099999999998</v>
      </c>
      <c r="I252">
        <v>21</v>
      </c>
      <c r="J252">
        <v>4.05</v>
      </c>
      <c r="K252">
        <v>0.61099999999999999</v>
      </c>
      <c r="L252">
        <v>0.73299999999999998</v>
      </c>
      <c r="M252">
        <v>46.7</v>
      </c>
      <c r="N252">
        <v>4.7</v>
      </c>
      <c r="O252">
        <v>4</v>
      </c>
      <c r="P252">
        <v>2</v>
      </c>
      <c r="Q252">
        <v>26.087</v>
      </c>
      <c r="R252">
        <v>2.4500000000000002</v>
      </c>
      <c r="S252">
        <v>5.9429999999999996</v>
      </c>
      <c r="T252">
        <v>0</v>
      </c>
      <c r="U252">
        <v>0</v>
      </c>
    </row>
    <row r="253" spans="1:21">
      <c r="A253" t="s">
        <v>156</v>
      </c>
      <c r="B253">
        <v>4.1000000000000002E-2</v>
      </c>
      <c r="C253">
        <v>0.42099999999999999</v>
      </c>
      <c r="D253">
        <v>204</v>
      </c>
      <c r="E253">
        <v>432.10500000000002</v>
      </c>
      <c r="F253">
        <v>226.80799999999999</v>
      </c>
      <c r="G253">
        <v>205.297</v>
      </c>
      <c r="H253">
        <v>1569.73</v>
      </c>
      <c r="I253">
        <v>69.132000000000005</v>
      </c>
      <c r="J253">
        <v>3.8959999999999999</v>
      </c>
      <c r="K253">
        <v>0.48899999999999999</v>
      </c>
      <c r="L253">
        <v>0.52</v>
      </c>
      <c r="M253">
        <v>34.774999999999999</v>
      </c>
      <c r="N253">
        <v>4.3</v>
      </c>
      <c r="O253">
        <v>22</v>
      </c>
      <c r="P253">
        <v>-2</v>
      </c>
      <c r="Q253">
        <v>37.069000000000003</v>
      </c>
      <c r="R253">
        <v>8.56</v>
      </c>
      <c r="S253">
        <v>19.981000000000002</v>
      </c>
      <c r="T253">
        <v>0.22800000000000001</v>
      </c>
      <c r="U253">
        <v>0</v>
      </c>
    </row>
    <row r="254" spans="1:21">
      <c r="A254" t="s">
        <v>157</v>
      </c>
      <c r="B254">
        <v>0.43099999999999999</v>
      </c>
      <c r="C254">
        <v>0.84699999999999998</v>
      </c>
      <c r="D254">
        <v>82</v>
      </c>
      <c r="E254">
        <v>117.17100000000001</v>
      </c>
      <c r="F254">
        <v>21.451000000000001</v>
      </c>
      <c r="G254">
        <v>95.718999999999994</v>
      </c>
      <c r="H254">
        <v>491.964</v>
      </c>
      <c r="I254">
        <v>67.459000000000003</v>
      </c>
      <c r="J254">
        <v>3.992</v>
      </c>
      <c r="K254">
        <v>0.44800000000000001</v>
      </c>
      <c r="L254">
        <v>0.90200000000000002</v>
      </c>
      <c r="M254">
        <v>77.158000000000001</v>
      </c>
      <c r="N254">
        <v>4.8419999999999996</v>
      </c>
      <c r="O254">
        <v>3</v>
      </c>
      <c r="P254">
        <v>0</v>
      </c>
      <c r="Q254">
        <v>16.279</v>
      </c>
      <c r="R254">
        <v>4.4960000000000004</v>
      </c>
      <c r="S254">
        <v>10.496</v>
      </c>
      <c r="T254">
        <v>0.26</v>
      </c>
      <c r="U254">
        <v>0</v>
      </c>
    </row>
    <row r="255" spans="1:21">
      <c r="A255" t="s">
        <v>158</v>
      </c>
      <c r="B255">
        <v>0</v>
      </c>
      <c r="C255">
        <v>0</v>
      </c>
      <c r="D255">
        <v>18</v>
      </c>
      <c r="E255">
        <v>101.34099999999999</v>
      </c>
      <c r="F255">
        <v>51.828000000000003</v>
      </c>
      <c r="G255">
        <v>49.512999999999998</v>
      </c>
      <c r="H255">
        <v>221.45500000000001</v>
      </c>
      <c r="I255">
        <v>6</v>
      </c>
      <c r="J255">
        <v>4.1849999999999996</v>
      </c>
      <c r="K255">
        <v>0.41799999999999998</v>
      </c>
      <c r="L255">
        <v>0.38900000000000001</v>
      </c>
      <c r="M255">
        <v>30.6</v>
      </c>
      <c r="N255">
        <v>4.2</v>
      </c>
      <c r="O255">
        <v>6</v>
      </c>
      <c r="P255">
        <v>1</v>
      </c>
      <c r="Q255">
        <v>50</v>
      </c>
      <c r="R255">
        <v>1.968</v>
      </c>
      <c r="S255">
        <v>4.3760000000000003</v>
      </c>
      <c r="T255">
        <v>0.66600000000000004</v>
      </c>
      <c r="U255">
        <v>0</v>
      </c>
    </row>
    <row r="256" spans="1:21">
      <c r="A256" t="s">
        <v>159</v>
      </c>
      <c r="B256">
        <v>0.45400000000000001</v>
      </c>
      <c r="C256">
        <v>0.22</v>
      </c>
      <c r="D256">
        <v>37</v>
      </c>
      <c r="E256">
        <v>86.343000000000004</v>
      </c>
      <c r="F256">
        <v>24.754000000000001</v>
      </c>
      <c r="G256">
        <v>61.588999999999999</v>
      </c>
      <c r="H256">
        <v>237.69200000000001</v>
      </c>
      <c r="I256">
        <v>18.2</v>
      </c>
      <c r="J256">
        <v>3.738</v>
      </c>
      <c r="K256">
        <v>0.436</v>
      </c>
      <c r="L256">
        <v>0.54100000000000004</v>
      </c>
      <c r="M256">
        <v>30.082999999999998</v>
      </c>
      <c r="N256">
        <v>5.3330000000000002</v>
      </c>
      <c r="O256">
        <v>8</v>
      </c>
      <c r="P256">
        <v>2</v>
      </c>
      <c r="Q256">
        <v>41.667000000000002</v>
      </c>
      <c r="R256">
        <v>3.8690000000000002</v>
      </c>
      <c r="S256">
        <v>9.1720000000000006</v>
      </c>
      <c r="T256">
        <v>0.315</v>
      </c>
      <c r="U256">
        <v>0</v>
      </c>
    </row>
    <row r="257" spans="1:21">
      <c r="A257" t="s">
        <v>159</v>
      </c>
      <c r="B257">
        <v>0.32700000000000001</v>
      </c>
      <c r="C257">
        <v>0</v>
      </c>
      <c r="D257">
        <v>33</v>
      </c>
      <c r="E257">
        <v>88.956000000000003</v>
      </c>
      <c r="F257">
        <v>62.387999999999998</v>
      </c>
      <c r="G257">
        <v>26.568000000000001</v>
      </c>
      <c r="H257">
        <v>265.58499999999998</v>
      </c>
      <c r="I257">
        <v>4</v>
      </c>
      <c r="J257">
        <v>3.7719999999999998</v>
      </c>
      <c r="K257">
        <v>0.41199999999999998</v>
      </c>
      <c r="L257">
        <v>0.152</v>
      </c>
      <c r="M257">
        <v>7.9</v>
      </c>
      <c r="N257">
        <v>4.5999999999999996</v>
      </c>
      <c r="O257">
        <v>8</v>
      </c>
      <c r="P257">
        <v>0</v>
      </c>
      <c r="Q257">
        <v>60.87</v>
      </c>
      <c r="R257">
        <v>3.1190000000000002</v>
      </c>
      <c r="S257">
        <v>7.766</v>
      </c>
      <c r="T257">
        <v>0.185</v>
      </c>
      <c r="U257">
        <v>0</v>
      </c>
    </row>
    <row r="258" spans="1:21">
      <c r="A258" t="s">
        <v>160</v>
      </c>
      <c r="B258">
        <v>8.1000000000000003E-2</v>
      </c>
      <c r="C258">
        <v>2E-3</v>
      </c>
      <c r="D258">
        <v>21</v>
      </c>
      <c r="E258">
        <v>34.774999999999999</v>
      </c>
      <c r="F258">
        <v>11.83</v>
      </c>
      <c r="G258">
        <v>22.945</v>
      </c>
      <c r="H258">
        <v>110.145</v>
      </c>
      <c r="I258">
        <v>5</v>
      </c>
      <c r="J258">
        <v>3.5430000000000001</v>
      </c>
      <c r="K258">
        <v>0.38500000000000001</v>
      </c>
      <c r="L258">
        <v>0.28599999999999998</v>
      </c>
      <c r="M258">
        <v>36.332999999999998</v>
      </c>
      <c r="N258">
        <v>4.1109999999999998</v>
      </c>
      <c r="O258">
        <v>4</v>
      </c>
      <c r="P258">
        <v>0</v>
      </c>
      <c r="Q258">
        <v>41.176000000000002</v>
      </c>
      <c r="R258">
        <v>2.3719999999999999</v>
      </c>
      <c r="S258">
        <v>5.149</v>
      </c>
      <c r="T258">
        <v>0.19500000000000001</v>
      </c>
      <c r="U258">
        <v>0</v>
      </c>
    </row>
    <row r="259" spans="1:21">
      <c r="A259" t="s">
        <v>160</v>
      </c>
      <c r="B259">
        <v>-0.124</v>
      </c>
      <c r="C259">
        <v>0</v>
      </c>
      <c r="D259">
        <v>15</v>
      </c>
      <c r="E259">
        <v>63.451999999999998</v>
      </c>
      <c r="F259">
        <v>26.986000000000001</v>
      </c>
      <c r="G259">
        <v>36.466000000000001</v>
      </c>
      <c r="H259">
        <v>153.90199999999999</v>
      </c>
      <c r="I259">
        <v>3</v>
      </c>
      <c r="J259">
        <v>3.9470000000000001</v>
      </c>
      <c r="K259">
        <v>0.53100000000000003</v>
      </c>
      <c r="L259">
        <v>0.26700000000000002</v>
      </c>
      <c r="M259">
        <v>0.66700000000000004</v>
      </c>
      <c r="N259">
        <v>4.1669999999999998</v>
      </c>
      <c r="O259">
        <v>5</v>
      </c>
      <c r="P259">
        <v>1</v>
      </c>
      <c r="Q259">
        <v>40</v>
      </c>
      <c r="R259">
        <v>1.532</v>
      </c>
      <c r="S259">
        <v>2.794</v>
      </c>
      <c r="T259">
        <v>0.52300000000000002</v>
      </c>
      <c r="U259">
        <v>0</v>
      </c>
    </row>
    <row r="260" spans="1:21">
      <c r="A260" t="s">
        <v>161</v>
      </c>
      <c r="B260">
        <v>0.46300000000000002</v>
      </c>
      <c r="C260">
        <v>3.0000000000000001E-3</v>
      </c>
      <c r="D260">
        <v>51</v>
      </c>
      <c r="E260">
        <v>88.763999999999996</v>
      </c>
      <c r="F260">
        <v>45.289000000000001</v>
      </c>
      <c r="G260">
        <v>43.475000000000001</v>
      </c>
      <c r="H260">
        <v>365.75299999999999</v>
      </c>
      <c r="I260">
        <v>6</v>
      </c>
      <c r="J260">
        <v>3.843</v>
      </c>
      <c r="K260">
        <v>0.46</v>
      </c>
      <c r="L260">
        <v>0.13700000000000001</v>
      </c>
      <c r="M260">
        <v>27.125</v>
      </c>
      <c r="N260">
        <v>4.5620000000000003</v>
      </c>
      <c r="O260">
        <v>11</v>
      </c>
      <c r="P260">
        <v>-1</v>
      </c>
      <c r="Q260">
        <v>51.613</v>
      </c>
      <c r="R260">
        <v>4.0910000000000002</v>
      </c>
      <c r="S260">
        <v>8.0310000000000006</v>
      </c>
      <c r="T260">
        <v>0.33600000000000002</v>
      </c>
      <c r="U260">
        <v>0</v>
      </c>
    </row>
    <row r="261" spans="1:21">
      <c r="A261" t="s">
        <v>162</v>
      </c>
      <c r="B261">
        <v>0.29099999999999998</v>
      </c>
      <c r="C261">
        <v>0.90400000000000003</v>
      </c>
      <c r="D261">
        <v>49</v>
      </c>
      <c r="E261">
        <v>170.32900000000001</v>
      </c>
      <c r="F261">
        <v>30.244</v>
      </c>
      <c r="G261">
        <v>140.08500000000001</v>
      </c>
      <c r="H261">
        <v>524.596</v>
      </c>
      <c r="I261">
        <v>26.263000000000002</v>
      </c>
      <c r="J261">
        <v>3.9079999999999999</v>
      </c>
      <c r="K261">
        <v>0.49</v>
      </c>
      <c r="L261">
        <v>0.77600000000000002</v>
      </c>
      <c r="M261">
        <v>40.332999999999998</v>
      </c>
      <c r="N261">
        <v>3.5</v>
      </c>
      <c r="O261">
        <v>4</v>
      </c>
      <c r="P261">
        <v>0</v>
      </c>
      <c r="Q261">
        <v>28.571000000000002</v>
      </c>
      <c r="R261">
        <v>5.758</v>
      </c>
      <c r="S261">
        <v>14.821</v>
      </c>
      <c r="T261">
        <v>0.308</v>
      </c>
      <c r="U261">
        <v>0</v>
      </c>
    </row>
    <row r="262" spans="1:21">
      <c r="A262" t="s">
        <v>163</v>
      </c>
      <c r="B262">
        <v>0.33200000000000002</v>
      </c>
      <c r="C262">
        <v>0.52100000000000002</v>
      </c>
      <c r="D262">
        <v>125</v>
      </c>
      <c r="E262">
        <v>303.12</v>
      </c>
      <c r="F262">
        <v>154.50200000000001</v>
      </c>
      <c r="G262">
        <v>148.61699999999999</v>
      </c>
      <c r="H262">
        <v>1094.5340000000001</v>
      </c>
      <c r="I262">
        <v>17.568000000000001</v>
      </c>
      <c r="J262">
        <v>3.891</v>
      </c>
      <c r="K262">
        <v>0.47499999999999998</v>
      </c>
      <c r="L262">
        <v>0.29599999999999999</v>
      </c>
      <c r="M262">
        <v>16.379000000000001</v>
      </c>
      <c r="N262">
        <v>3.9660000000000002</v>
      </c>
      <c r="O262">
        <v>15</v>
      </c>
      <c r="P262">
        <v>-4</v>
      </c>
      <c r="Q262">
        <v>44.872</v>
      </c>
      <c r="R262">
        <v>9.3320000000000007</v>
      </c>
      <c r="S262">
        <v>23.116</v>
      </c>
      <c r="T262">
        <v>0.50700000000000001</v>
      </c>
      <c r="U262">
        <v>0</v>
      </c>
    </row>
    <row r="263" spans="1:21">
      <c r="A263" t="s">
        <v>164</v>
      </c>
      <c r="B263">
        <v>0.11799999999999999</v>
      </c>
      <c r="C263">
        <v>0.27200000000000002</v>
      </c>
      <c r="D263">
        <v>30</v>
      </c>
      <c r="E263">
        <v>103.18</v>
      </c>
      <c r="F263">
        <v>25.891999999999999</v>
      </c>
      <c r="G263">
        <v>77.287999999999997</v>
      </c>
      <c r="H263">
        <v>341.97699999999998</v>
      </c>
      <c r="I263">
        <v>13</v>
      </c>
      <c r="J263">
        <v>3.99</v>
      </c>
      <c r="K263">
        <v>0.42899999999999999</v>
      </c>
      <c r="L263">
        <v>0.46700000000000003</v>
      </c>
      <c r="M263">
        <v>24.727</v>
      </c>
      <c r="N263">
        <v>4.3639999999999999</v>
      </c>
      <c r="O263">
        <v>8</v>
      </c>
      <c r="P263">
        <v>2</v>
      </c>
      <c r="Q263">
        <v>40</v>
      </c>
      <c r="R263">
        <v>3.085</v>
      </c>
      <c r="S263">
        <v>9.5589999999999993</v>
      </c>
      <c r="T263">
        <v>0.16500000000000001</v>
      </c>
      <c r="U263">
        <v>0</v>
      </c>
    </row>
    <row r="264" spans="1:21">
      <c r="A264" t="s">
        <v>165</v>
      </c>
      <c r="B264">
        <v>0.16900000000000001</v>
      </c>
      <c r="C264">
        <v>0.66900000000000004</v>
      </c>
      <c r="D264">
        <v>58</v>
      </c>
      <c r="E264">
        <v>161.55000000000001</v>
      </c>
      <c r="F264">
        <v>61.317</v>
      </c>
      <c r="G264">
        <v>100.233</v>
      </c>
      <c r="H264">
        <v>536.07100000000003</v>
      </c>
      <c r="I264">
        <v>25.765000000000001</v>
      </c>
      <c r="J264">
        <v>3.952</v>
      </c>
      <c r="K264">
        <v>0.58099999999999996</v>
      </c>
      <c r="L264">
        <v>0.58599999999999997</v>
      </c>
      <c r="M264">
        <v>61.8</v>
      </c>
      <c r="N264">
        <v>6</v>
      </c>
      <c r="O264">
        <v>6</v>
      </c>
      <c r="P264">
        <v>1</v>
      </c>
      <c r="Q264">
        <v>32.558</v>
      </c>
      <c r="R264">
        <v>5.5659999999999998</v>
      </c>
      <c r="S264">
        <v>13.747999999999999</v>
      </c>
      <c r="T264">
        <v>0.439</v>
      </c>
      <c r="U264">
        <v>0</v>
      </c>
    </row>
    <row r="265" spans="1:21">
      <c r="A265" t="s">
        <v>166</v>
      </c>
      <c r="B265">
        <v>0.11600000000000001</v>
      </c>
      <c r="C265">
        <v>0.92700000000000005</v>
      </c>
      <c r="D265">
        <v>251</v>
      </c>
      <c r="E265">
        <v>385.45400000000001</v>
      </c>
      <c r="F265">
        <v>129.61500000000001</v>
      </c>
      <c r="G265">
        <v>255.839</v>
      </c>
      <c r="H265">
        <v>1579.17</v>
      </c>
      <c r="I265">
        <v>54.719000000000001</v>
      </c>
      <c r="J265">
        <v>3.8140000000000001</v>
      </c>
      <c r="K265">
        <v>0.42799999999999999</v>
      </c>
      <c r="L265">
        <v>0.45400000000000001</v>
      </c>
      <c r="M265">
        <v>31.952000000000002</v>
      </c>
      <c r="N265">
        <v>3.976</v>
      </c>
      <c r="O265">
        <v>17</v>
      </c>
      <c r="P265">
        <v>2</v>
      </c>
      <c r="Q265">
        <v>34.746000000000002</v>
      </c>
      <c r="R265">
        <v>8.58</v>
      </c>
      <c r="S265">
        <v>20.695</v>
      </c>
      <c r="T265">
        <v>0.255</v>
      </c>
      <c r="U265">
        <v>0</v>
      </c>
    </row>
    <row r="266" spans="1:21">
      <c r="A266" t="s">
        <v>167</v>
      </c>
      <c r="B266">
        <v>0.30299999999999999</v>
      </c>
      <c r="C266">
        <v>0.48699999999999999</v>
      </c>
      <c r="D266">
        <v>72</v>
      </c>
      <c r="E266">
        <v>173.80199999999999</v>
      </c>
      <c r="F266">
        <v>95.305999999999997</v>
      </c>
      <c r="G266">
        <v>78.495999999999995</v>
      </c>
      <c r="H266">
        <v>602.13499999999999</v>
      </c>
      <c r="I266">
        <v>37.951999999999998</v>
      </c>
      <c r="J266">
        <v>3.9089999999999998</v>
      </c>
      <c r="K266">
        <v>0.49299999999999999</v>
      </c>
      <c r="L266">
        <v>0.58299999999999996</v>
      </c>
      <c r="M266">
        <v>15.667</v>
      </c>
      <c r="N266">
        <v>5.2220000000000004</v>
      </c>
      <c r="O266">
        <v>15</v>
      </c>
      <c r="P266">
        <v>5</v>
      </c>
      <c r="Q266">
        <v>42.222000000000001</v>
      </c>
      <c r="R266">
        <v>5.3390000000000004</v>
      </c>
      <c r="S266">
        <v>13.282999999999999</v>
      </c>
      <c r="T266">
        <v>0.3</v>
      </c>
      <c r="U266">
        <v>0</v>
      </c>
    </row>
    <row r="267" spans="1:21">
      <c r="A267" t="s">
        <v>168</v>
      </c>
      <c r="B267">
        <v>0.251</v>
      </c>
      <c r="C267">
        <v>0</v>
      </c>
      <c r="D267">
        <v>19</v>
      </c>
      <c r="E267">
        <v>81.054000000000002</v>
      </c>
      <c r="F267">
        <v>41.201999999999998</v>
      </c>
      <c r="G267">
        <v>39.851999999999997</v>
      </c>
      <c r="H267">
        <v>376.87799999999999</v>
      </c>
      <c r="I267">
        <v>0</v>
      </c>
      <c r="J267">
        <v>3.968</v>
      </c>
      <c r="K267">
        <v>0.52200000000000002</v>
      </c>
      <c r="L267">
        <v>5.2999999999999999E-2</v>
      </c>
      <c r="M267">
        <v>52.4</v>
      </c>
      <c r="N267">
        <v>5.4</v>
      </c>
      <c r="O267">
        <v>6</v>
      </c>
      <c r="P267">
        <v>3</v>
      </c>
      <c r="Q267">
        <v>52.631999999999998</v>
      </c>
      <c r="R267">
        <v>3.222</v>
      </c>
      <c r="S267">
        <v>6.6749999999999998</v>
      </c>
      <c r="T267">
        <v>0.22900000000000001</v>
      </c>
      <c r="U267">
        <v>0</v>
      </c>
    </row>
    <row r="268" spans="1:21">
      <c r="A268" t="s">
        <v>168</v>
      </c>
      <c r="B268">
        <v>0.223</v>
      </c>
      <c r="C268">
        <v>3.0000000000000001E-3</v>
      </c>
      <c r="D268">
        <v>16</v>
      </c>
      <c r="E268">
        <v>53.41</v>
      </c>
      <c r="F268">
        <v>20.645</v>
      </c>
      <c r="G268">
        <v>32.764000000000003</v>
      </c>
      <c r="H268">
        <v>188.22499999999999</v>
      </c>
      <c r="I268">
        <v>7</v>
      </c>
      <c r="J268">
        <v>3.8610000000000002</v>
      </c>
      <c r="K268">
        <v>0.48</v>
      </c>
      <c r="L268">
        <v>0.5</v>
      </c>
      <c r="M268">
        <v>-0.66700000000000004</v>
      </c>
      <c r="N268">
        <v>3.556</v>
      </c>
      <c r="O268">
        <v>6</v>
      </c>
      <c r="P268">
        <v>0</v>
      </c>
      <c r="Q268">
        <v>40</v>
      </c>
      <c r="R268">
        <v>2.3780000000000001</v>
      </c>
      <c r="S268">
        <v>5.3380000000000001</v>
      </c>
      <c r="T268">
        <v>0.60899999999999999</v>
      </c>
      <c r="U268">
        <v>0</v>
      </c>
    </row>
    <row r="269" spans="1:21">
      <c r="A269" t="s">
        <v>169</v>
      </c>
      <c r="B269">
        <v>0.16500000000000001</v>
      </c>
      <c r="C269">
        <v>1.2999999999999999E-2</v>
      </c>
      <c r="D269">
        <v>38</v>
      </c>
      <c r="E269">
        <v>128.58000000000001</v>
      </c>
      <c r="F269">
        <v>65.625</v>
      </c>
      <c r="G269">
        <v>62.954999999999998</v>
      </c>
      <c r="H269">
        <v>400.01100000000002</v>
      </c>
      <c r="I269">
        <v>13.529</v>
      </c>
      <c r="J269">
        <v>3.7970000000000002</v>
      </c>
      <c r="K269">
        <v>0.441</v>
      </c>
      <c r="L269">
        <v>0.44700000000000001</v>
      </c>
      <c r="M269">
        <v>5.2140000000000004</v>
      </c>
      <c r="N269">
        <v>3.1429999999999998</v>
      </c>
      <c r="O269">
        <v>8</v>
      </c>
      <c r="P269">
        <v>0</v>
      </c>
      <c r="Q269">
        <v>44.828000000000003</v>
      </c>
      <c r="R269">
        <v>4.6230000000000002</v>
      </c>
      <c r="S269">
        <v>10.095000000000001</v>
      </c>
      <c r="T269">
        <v>0.35399999999999998</v>
      </c>
      <c r="U269">
        <v>0</v>
      </c>
    </row>
    <row r="270" spans="1:21">
      <c r="A270" t="s">
        <v>169</v>
      </c>
      <c r="B270">
        <v>0.124</v>
      </c>
      <c r="C270">
        <v>2E-3</v>
      </c>
      <c r="D270">
        <v>67</v>
      </c>
      <c r="E270">
        <v>206.387</v>
      </c>
      <c r="F270">
        <v>106.154</v>
      </c>
      <c r="G270">
        <v>100.233</v>
      </c>
      <c r="H270">
        <v>740.22</v>
      </c>
      <c r="I270">
        <v>3.6669999999999998</v>
      </c>
      <c r="J270">
        <v>4.085</v>
      </c>
      <c r="K270">
        <v>0.56599999999999995</v>
      </c>
      <c r="L270">
        <v>0.09</v>
      </c>
      <c r="M270">
        <v>5.9329999999999998</v>
      </c>
      <c r="N270">
        <v>3.4</v>
      </c>
      <c r="O270">
        <v>9</v>
      </c>
      <c r="P270">
        <v>2</v>
      </c>
      <c r="Q270">
        <v>48.889000000000003</v>
      </c>
      <c r="R270">
        <v>4.931</v>
      </c>
      <c r="S270">
        <v>15.426</v>
      </c>
      <c r="T270">
        <v>0.26700000000000002</v>
      </c>
      <c r="U270">
        <v>0</v>
      </c>
    </row>
    <row r="271" spans="1:21">
      <c r="A271" t="s">
        <v>170</v>
      </c>
      <c r="B271">
        <v>0.189</v>
      </c>
      <c r="C271">
        <v>0.94399999999999995</v>
      </c>
      <c r="D271">
        <v>94</v>
      </c>
      <c r="E271">
        <v>158.828</v>
      </c>
      <c r="F271">
        <v>48.459000000000003</v>
      </c>
      <c r="G271">
        <v>110.369</v>
      </c>
      <c r="H271">
        <v>544.81399999999996</v>
      </c>
      <c r="I271">
        <v>41.244999999999997</v>
      </c>
      <c r="J271">
        <v>3.794</v>
      </c>
      <c r="K271">
        <v>0.41199999999999998</v>
      </c>
      <c r="L271">
        <v>0.56399999999999995</v>
      </c>
      <c r="M271">
        <v>40.68</v>
      </c>
      <c r="N271">
        <v>4.5999999999999996</v>
      </c>
      <c r="O271">
        <v>14</v>
      </c>
      <c r="P271">
        <v>1</v>
      </c>
      <c r="Q271">
        <v>36.537999999999997</v>
      </c>
      <c r="R271">
        <v>6.0869999999999997</v>
      </c>
      <c r="S271">
        <v>14.417</v>
      </c>
      <c r="T271">
        <v>0.19800000000000001</v>
      </c>
      <c r="U271">
        <v>0</v>
      </c>
    </row>
    <row r="272" spans="1:21">
      <c r="A272" t="s">
        <v>171</v>
      </c>
      <c r="B272">
        <v>5.0000000000000001E-3</v>
      </c>
      <c r="C272">
        <v>2.9000000000000001E-2</v>
      </c>
      <c r="D272">
        <v>21</v>
      </c>
      <c r="E272">
        <v>100.173</v>
      </c>
      <c r="F272">
        <v>31.338000000000001</v>
      </c>
      <c r="G272">
        <v>68.834999999999994</v>
      </c>
      <c r="H272">
        <v>419.70400000000001</v>
      </c>
      <c r="I272">
        <v>10.333</v>
      </c>
      <c r="J272">
        <v>4.3170000000000002</v>
      </c>
      <c r="K272">
        <v>0.68200000000000005</v>
      </c>
      <c r="L272">
        <v>0.57099999999999995</v>
      </c>
      <c r="M272">
        <v>10.222</v>
      </c>
      <c r="N272">
        <v>4</v>
      </c>
      <c r="O272">
        <v>5</v>
      </c>
      <c r="P272">
        <v>3</v>
      </c>
      <c r="Q272">
        <v>35</v>
      </c>
      <c r="R272">
        <v>4.1980000000000004</v>
      </c>
      <c r="S272">
        <v>11.558999999999999</v>
      </c>
      <c r="T272">
        <v>0.247</v>
      </c>
      <c r="U272">
        <v>0</v>
      </c>
    </row>
    <row r="273" spans="1:21">
      <c r="A273" t="s">
        <v>171</v>
      </c>
      <c r="B273">
        <v>-1.4E-2</v>
      </c>
      <c r="C273">
        <v>1.2E-2</v>
      </c>
      <c r="D273">
        <v>154</v>
      </c>
      <c r="E273">
        <v>418.77800000000002</v>
      </c>
      <c r="F273">
        <v>163.96799999999999</v>
      </c>
      <c r="G273">
        <v>254.81</v>
      </c>
      <c r="H273">
        <v>1439.7950000000001</v>
      </c>
      <c r="I273">
        <v>12.484999999999999</v>
      </c>
      <c r="J273">
        <v>3.8929999999999998</v>
      </c>
      <c r="K273">
        <v>0.45</v>
      </c>
      <c r="L273">
        <v>0.214</v>
      </c>
      <c r="M273">
        <v>12.5</v>
      </c>
      <c r="N273">
        <v>3.7370000000000001</v>
      </c>
      <c r="O273">
        <v>25</v>
      </c>
      <c r="P273">
        <v>1</v>
      </c>
      <c r="Q273">
        <v>53.332999999999998</v>
      </c>
      <c r="R273">
        <v>9.2710000000000008</v>
      </c>
      <c r="S273">
        <v>24.762</v>
      </c>
      <c r="T273">
        <v>0.441</v>
      </c>
      <c r="U273">
        <v>0</v>
      </c>
    </row>
    <row r="274" spans="1:21">
      <c r="A274" t="s">
        <v>172</v>
      </c>
      <c r="B274">
        <v>0.156</v>
      </c>
      <c r="C274">
        <v>0.85699999999999998</v>
      </c>
      <c r="D274">
        <v>106</v>
      </c>
      <c r="E274">
        <v>205.10499999999999</v>
      </c>
      <c r="F274">
        <v>24.931000000000001</v>
      </c>
      <c r="G274">
        <v>180.17400000000001</v>
      </c>
      <c r="H274">
        <v>755.173</v>
      </c>
      <c r="I274">
        <v>61.173999999999999</v>
      </c>
      <c r="J274">
        <v>3.9060000000000001</v>
      </c>
      <c r="K274">
        <v>0.46200000000000002</v>
      </c>
      <c r="L274">
        <v>0.86799999999999999</v>
      </c>
      <c r="M274">
        <v>61.76</v>
      </c>
      <c r="N274">
        <v>4.4800000000000004</v>
      </c>
      <c r="O274">
        <v>8</v>
      </c>
      <c r="P274">
        <v>3</v>
      </c>
      <c r="Q274">
        <v>23.728999999999999</v>
      </c>
      <c r="R274">
        <v>6.0759999999999996</v>
      </c>
      <c r="S274">
        <v>13.597</v>
      </c>
      <c r="T274">
        <v>0.308</v>
      </c>
      <c r="U274">
        <v>0</v>
      </c>
    </row>
    <row r="275" spans="1:21">
      <c r="A275" t="s">
        <v>172</v>
      </c>
      <c r="B275">
        <v>-7.0999999999999994E-2</v>
      </c>
      <c r="C275">
        <v>0.82499999999999996</v>
      </c>
      <c r="D275">
        <v>134</v>
      </c>
      <c r="E275">
        <v>354.74200000000002</v>
      </c>
      <c r="F275">
        <v>74.572000000000003</v>
      </c>
      <c r="G275">
        <v>280.17</v>
      </c>
      <c r="H275">
        <v>1188.1610000000001</v>
      </c>
      <c r="I275">
        <v>66.227999999999994</v>
      </c>
      <c r="J275">
        <v>3.9750000000000001</v>
      </c>
      <c r="K275">
        <v>0.45</v>
      </c>
      <c r="L275">
        <v>0.85099999999999998</v>
      </c>
      <c r="M275">
        <v>65.106999999999999</v>
      </c>
      <c r="N275">
        <v>4.6070000000000002</v>
      </c>
      <c r="O275">
        <v>6</v>
      </c>
      <c r="P275">
        <v>4</v>
      </c>
      <c r="Q275">
        <v>25.352</v>
      </c>
      <c r="R275">
        <v>7.585</v>
      </c>
      <c r="S275">
        <v>19.995999999999999</v>
      </c>
      <c r="T275">
        <v>0.318</v>
      </c>
      <c r="U275">
        <v>0</v>
      </c>
    </row>
    <row r="276" spans="1:21">
      <c r="A276" t="s">
        <v>172</v>
      </c>
      <c r="B276">
        <v>-0.14000000000000001</v>
      </c>
      <c r="C276">
        <v>8.0000000000000002E-3</v>
      </c>
      <c r="D276">
        <v>28</v>
      </c>
      <c r="E276">
        <v>124.911</v>
      </c>
      <c r="F276">
        <v>28.300999999999998</v>
      </c>
      <c r="G276">
        <v>96.61</v>
      </c>
      <c r="H276">
        <v>374.334</v>
      </c>
      <c r="I276">
        <v>17.895</v>
      </c>
      <c r="J276">
        <v>3.9359999999999999</v>
      </c>
      <c r="K276">
        <v>0.44400000000000001</v>
      </c>
      <c r="L276">
        <v>0.67900000000000005</v>
      </c>
      <c r="M276">
        <v>47.273000000000003</v>
      </c>
      <c r="N276">
        <v>5.2729999999999997</v>
      </c>
      <c r="O276">
        <v>6</v>
      </c>
      <c r="P276">
        <v>5</v>
      </c>
      <c r="Q276">
        <v>30</v>
      </c>
      <c r="R276">
        <v>3.2589999999999999</v>
      </c>
      <c r="S276">
        <v>8.8780000000000001</v>
      </c>
      <c r="T276">
        <v>0.52400000000000002</v>
      </c>
      <c r="U276">
        <v>0</v>
      </c>
    </row>
    <row r="277" spans="1:21">
      <c r="A277" t="s">
        <v>173</v>
      </c>
      <c r="B277">
        <v>0.16500000000000001</v>
      </c>
      <c r="C277">
        <v>1E-3</v>
      </c>
      <c r="D277">
        <v>21</v>
      </c>
      <c r="E277">
        <v>114.096</v>
      </c>
      <c r="F277">
        <v>58.545000000000002</v>
      </c>
      <c r="G277">
        <v>55.551000000000002</v>
      </c>
      <c r="H277">
        <v>357.61599999999999</v>
      </c>
      <c r="I277">
        <v>2</v>
      </c>
      <c r="J277">
        <v>3.8570000000000002</v>
      </c>
      <c r="K277">
        <v>0.52400000000000002</v>
      </c>
      <c r="L277">
        <v>0.14299999999999999</v>
      </c>
      <c r="M277">
        <v>7.3330000000000002</v>
      </c>
      <c r="N277">
        <v>4.556</v>
      </c>
      <c r="O277">
        <v>7</v>
      </c>
      <c r="P277">
        <v>2</v>
      </c>
      <c r="Q277">
        <v>39.130000000000003</v>
      </c>
      <c r="R277">
        <v>4.05</v>
      </c>
      <c r="S277">
        <v>12.302</v>
      </c>
      <c r="T277">
        <v>0.188</v>
      </c>
      <c r="U277">
        <v>0</v>
      </c>
    </row>
    <row r="278" spans="1:21">
      <c r="A278" t="s">
        <v>174</v>
      </c>
      <c r="B278">
        <v>0.11899999999999999</v>
      </c>
      <c r="C278">
        <v>0</v>
      </c>
      <c r="D278">
        <v>23</v>
      </c>
      <c r="E278">
        <v>69.876000000000005</v>
      </c>
      <c r="F278">
        <v>51.762</v>
      </c>
      <c r="G278">
        <v>18.114000000000001</v>
      </c>
      <c r="H278">
        <v>276.61700000000002</v>
      </c>
      <c r="I278">
        <v>6</v>
      </c>
      <c r="J278">
        <v>3.9649999999999999</v>
      </c>
      <c r="K278">
        <v>0.504</v>
      </c>
      <c r="L278">
        <v>0.30399999999999999</v>
      </c>
      <c r="M278">
        <v>4.2859999999999996</v>
      </c>
      <c r="N278">
        <v>3.714</v>
      </c>
      <c r="O278">
        <v>5</v>
      </c>
      <c r="P278">
        <v>-1</v>
      </c>
      <c r="Q278">
        <v>53.332999999999998</v>
      </c>
      <c r="R278">
        <v>2.177</v>
      </c>
      <c r="S278">
        <v>4.8609999999999998</v>
      </c>
      <c r="T278">
        <v>0.21099999999999999</v>
      </c>
      <c r="U278">
        <v>0</v>
      </c>
    </row>
    <row r="279" spans="1:21">
      <c r="A279" t="s">
        <v>175</v>
      </c>
      <c r="B279">
        <v>5.8999999999999997E-2</v>
      </c>
      <c r="C279">
        <v>7.1999999999999995E-2</v>
      </c>
      <c r="D279">
        <v>46</v>
      </c>
      <c r="E279">
        <v>79.456999999999994</v>
      </c>
      <c r="F279">
        <v>11.83</v>
      </c>
      <c r="G279">
        <v>67.626999999999995</v>
      </c>
      <c r="H279">
        <v>301.06700000000001</v>
      </c>
      <c r="I279">
        <v>33</v>
      </c>
      <c r="J279">
        <v>3.9670000000000001</v>
      </c>
      <c r="K279">
        <v>0.57399999999999995</v>
      </c>
      <c r="L279">
        <v>0.73899999999999999</v>
      </c>
      <c r="M279">
        <v>23.417000000000002</v>
      </c>
      <c r="N279">
        <v>3.8330000000000002</v>
      </c>
      <c r="O279">
        <v>4</v>
      </c>
      <c r="P279">
        <v>3</v>
      </c>
      <c r="Q279">
        <v>32.143000000000001</v>
      </c>
      <c r="R279">
        <v>2.9860000000000002</v>
      </c>
      <c r="S279">
        <v>7.5549999999999997</v>
      </c>
      <c r="T279">
        <v>0.308</v>
      </c>
      <c r="U279">
        <v>0</v>
      </c>
    </row>
    <row r="280" spans="1:21">
      <c r="A280" t="s">
        <v>175</v>
      </c>
      <c r="B280">
        <v>-8.2000000000000003E-2</v>
      </c>
      <c r="C280">
        <v>0.623</v>
      </c>
      <c r="D280">
        <v>164</v>
      </c>
      <c r="E280">
        <v>398.05799999999999</v>
      </c>
      <c r="F280">
        <v>123.926</v>
      </c>
      <c r="G280">
        <v>274.13200000000001</v>
      </c>
      <c r="H280">
        <v>1463.0170000000001</v>
      </c>
      <c r="I280">
        <v>55.2</v>
      </c>
      <c r="J280">
        <v>4.0330000000000004</v>
      </c>
      <c r="K280">
        <v>0.49199999999999999</v>
      </c>
      <c r="L280">
        <v>0.57899999999999996</v>
      </c>
      <c r="M280">
        <v>33.265000000000001</v>
      </c>
      <c r="N280">
        <v>4.9119999999999999</v>
      </c>
      <c r="O280">
        <v>19</v>
      </c>
      <c r="P280">
        <v>5</v>
      </c>
      <c r="Q280">
        <v>34.408999999999999</v>
      </c>
      <c r="R280">
        <v>8.0990000000000002</v>
      </c>
      <c r="S280">
        <v>19.837</v>
      </c>
      <c r="T280">
        <v>0.17199999999999999</v>
      </c>
      <c r="U280">
        <v>0</v>
      </c>
    </row>
    <row r="281" spans="1:21">
      <c r="A281" t="s">
        <v>176</v>
      </c>
      <c r="B281">
        <v>0.44800000000000001</v>
      </c>
      <c r="C281">
        <v>0.155</v>
      </c>
      <c r="D281">
        <v>47</v>
      </c>
      <c r="E281">
        <v>57.521999999999998</v>
      </c>
      <c r="F281">
        <v>22.501000000000001</v>
      </c>
      <c r="G281">
        <v>35.021000000000001</v>
      </c>
      <c r="H281">
        <v>272.58600000000001</v>
      </c>
      <c r="I281">
        <v>18</v>
      </c>
      <c r="J281">
        <v>3.7719999999999998</v>
      </c>
      <c r="K281">
        <v>0.41899999999999998</v>
      </c>
      <c r="L281">
        <v>0.40400000000000003</v>
      </c>
      <c r="M281">
        <v>31.571000000000002</v>
      </c>
      <c r="N281">
        <v>5.0709999999999997</v>
      </c>
      <c r="O281">
        <v>9</v>
      </c>
      <c r="P281">
        <v>0</v>
      </c>
      <c r="Q281">
        <v>46.429000000000002</v>
      </c>
      <c r="R281">
        <v>3.3860000000000001</v>
      </c>
      <c r="S281">
        <v>7.6829999999999998</v>
      </c>
      <c r="T281">
        <v>0.22900000000000001</v>
      </c>
      <c r="U281">
        <v>0</v>
      </c>
    </row>
    <row r="282" spans="1:21">
      <c r="A282" t="s">
        <v>177</v>
      </c>
      <c r="B282">
        <v>0.13600000000000001</v>
      </c>
      <c r="C282">
        <v>0.93500000000000005</v>
      </c>
      <c r="D282">
        <v>264</v>
      </c>
      <c r="E282">
        <v>401.04500000000002</v>
      </c>
      <c r="F282">
        <v>192.22399999999999</v>
      </c>
      <c r="G282">
        <v>208.82</v>
      </c>
      <c r="H282">
        <v>1679.663</v>
      </c>
      <c r="I282">
        <v>53.661000000000001</v>
      </c>
      <c r="J282">
        <v>3.8410000000000002</v>
      </c>
      <c r="K282">
        <v>0.43099999999999999</v>
      </c>
      <c r="L282">
        <v>0.44700000000000001</v>
      </c>
      <c r="M282">
        <v>32.444000000000003</v>
      </c>
      <c r="N282">
        <v>4</v>
      </c>
      <c r="O282">
        <v>18</v>
      </c>
      <c r="P282">
        <v>1</v>
      </c>
      <c r="Q282">
        <v>36</v>
      </c>
      <c r="R282">
        <v>8.6720000000000006</v>
      </c>
      <c r="S282">
        <v>20.582999999999998</v>
      </c>
      <c r="T282">
        <v>0.16200000000000001</v>
      </c>
      <c r="U282">
        <v>0</v>
      </c>
    </row>
    <row r="283" spans="1:21">
      <c r="A283" t="s">
        <v>179</v>
      </c>
      <c r="B283">
        <v>0.24099999999999999</v>
      </c>
      <c r="C283">
        <v>4.0000000000000001E-3</v>
      </c>
      <c r="D283">
        <v>23</v>
      </c>
      <c r="E283">
        <v>107.792</v>
      </c>
      <c r="F283">
        <v>58.279000000000003</v>
      </c>
      <c r="G283">
        <v>49.512999999999998</v>
      </c>
      <c r="H283">
        <v>335.43</v>
      </c>
      <c r="I283">
        <v>4</v>
      </c>
      <c r="J283">
        <v>4.0060000000000002</v>
      </c>
      <c r="K283">
        <v>0.496</v>
      </c>
      <c r="L283">
        <v>0.217</v>
      </c>
      <c r="M283">
        <v>27.2</v>
      </c>
      <c r="N283">
        <v>3.4</v>
      </c>
      <c r="O283">
        <v>4</v>
      </c>
      <c r="P283">
        <v>2</v>
      </c>
      <c r="Q283">
        <v>42.856999999999999</v>
      </c>
      <c r="R283">
        <v>3.4119999999999999</v>
      </c>
      <c r="S283">
        <v>8.3170000000000002</v>
      </c>
      <c r="T283">
        <v>0.33</v>
      </c>
      <c r="U283">
        <v>0</v>
      </c>
    </row>
    <row r="284" spans="1:21">
      <c r="A284" t="s">
        <v>181</v>
      </c>
      <c r="B284">
        <v>0.218</v>
      </c>
      <c r="C284">
        <v>0.47799999999999998</v>
      </c>
      <c r="D284">
        <v>158</v>
      </c>
      <c r="E284">
        <v>316.42899999999997</v>
      </c>
      <c r="F284">
        <v>155.41900000000001</v>
      </c>
      <c r="G284">
        <v>161.01</v>
      </c>
      <c r="H284">
        <v>1196.7629999999999</v>
      </c>
      <c r="I284">
        <v>36.063000000000002</v>
      </c>
      <c r="J284">
        <v>3.9540000000000002</v>
      </c>
      <c r="K284">
        <v>0.49099999999999999</v>
      </c>
      <c r="L284">
        <v>0.39900000000000002</v>
      </c>
      <c r="M284">
        <v>30.375</v>
      </c>
      <c r="N284">
        <v>4.2809999999999997</v>
      </c>
      <c r="O284">
        <v>18</v>
      </c>
      <c r="P284">
        <v>0</v>
      </c>
      <c r="Q284">
        <v>41.378999999999998</v>
      </c>
      <c r="R284">
        <v>7.6760000000000002</v>
      </c>
      <c r="S284">
        <v>19.12</v>
      </c>
      <c r="T284">
        <v>0.314</v>
      </c>
      <c r="U284">
        <v>0</v>
      </c>
    </row>
    <row r="285" spans="1:21">
      <c r="A285" t="s">
        <v>181</v>
      </c>
      <c r="B285">
        <v>-0.123</v>
      </c>
      <c r="C285">
        <v>1.2999999999999999E-2</v>
      </c>
      <c r="D285">
        <v>33</v>
      </c>
      <c r="E285">
        <v>168.43</v>
      </c>
      <c r="F285">
        <v>53.706000000000003</v>
      </c>
      <c r="G285">
        <v>114.72499999999999</v>
      </c>
      <c r="H285">
        <v>604.86300000000006</v>
      </c>
      <c r="I285">
        <v>20.454999999999998</v>
      </c>
      <c r="J285">
        <v>4.0759999999999996</v>
      </c>
      <c r="K285">
        <v>0.623</v>
      </c>
      <c r="L285">
        <v>0.66700000000000004</v>
      </c>
      <c r="M285">
        <v>42.154000000000003</v>
      </c>
      <c r="N285">
        <v>4.2309999999999999</v>
      </c>
      <c r="O285">
        <v>4</v>
      </c>
      <c r="P285">
        <v>1</v>
      </c>
      <c r="Q285">
        <v>37.5</v>
      </c>
      <c r="R285">
        <v>4.9379999999999997</v>
      </c>
      <c r="S285">
        <v>11.281000000000001</v>
      </c>
      <c r="T285">
        <v>0.496</v>
      </c>
      <c r="U285">
        <v>0</v>
      </c>
    </row>
    <row r="286" spans="1:21">
      <c r="A286" t="s">
        <v>183</v>
      </c>
      <c r="B286">
        <v>0.376</v>
      </c>
      <c r="C286">
        <v>1.2999999999999999E-2</v>
      </c>
      <c r="D286">
        <v>81</v>
      </c>
      <c r="E286">
        <v>193.01400000000001</v>
      </c>
      <c r="F286">
        <v>121.685</v>
      </c>
      <c r="G286">
        <v>71.328999999999994</v>
      </c>
      <c r="H286">
        <v>630.81500000000005</v>
      </c>
      <c r="I286">
        <v>3.2</v>
      </c>
      <c r="J286">
        <v>3.6880000000000002</v>
      </c>
      <c r="K286">
        <v>0.36899999999999999</v>
      </c>
      <c r="L286">
        <v>0.123</v>
      </c>
      <c r="M286">
        <v>10.555999999999999</v>
      </c>
      <c r="N286">
        <v>4.63</v>
      </c>
      <c r="O286">
        <v>19</v>
      </c>
      <c r="P286">
        <v>9</v>
      </c>
      <c r="Q286">
        <v>55.555999999999997</v>
      </c>
      <c r="R286">
        <v>6.2830000000000004</v>
      </c>
      <c r="S286">
        <v>13.804</v>
      </c>
      <c r="T286">
        <v>0.38600000000000001</v>
      </c>
      <c r="U286">
        <v>0</v>
      </c>
    </row>
    <row r="287" spans="1:21">
      <c r="A287" t="s">
        <v>184</v>
      </c>
      <c r="B287">
        <v>5.2999999999999999E-2</v>
      </c>
      <c r="C287">
        <v>1E-3</v>
      </c>
      <c r="D287">
        <v>34</v>
      </c>
      <c r="E287">
        <v>91.927000000000007</v>
      </c>
      <c r="F287">
        <v>50.868000000000002</v>
      </c>
      <c r="G287">
        <v>41.058999999999997</v>
      </c>
      <c r="H287">
        <v>345.62599999999998</v>
      </c>
      <c r="I287">
        <v>10</v>
      </c>
      <c r="J287">
        <v>4.0609999999999999</v>
      </c>
      <c r="K287">
        <v>0.53700000000000003</v>
      </c>
      <c r="L287">
        <v>0.32400000000000001</v>
      </c>
      <c r="M287">
        <v>11.083</v>
      </c>
      <c r="N287">
        <v>4.3330000000000002</v>
      </c>
      <c r="O287">
        <v>7</v>
      </c>
      <c r="P287">
        <v>0</v>
      </c>
      <c r="Q287">
        <v>45.832999999999998</v>
      </c>
      <c r="R287">
        <v>3.1859999999999999</v>
      </c>
      <c r="S287">
        <v>7.2089999999999996</v>
      </c>
      <c r="T287">
        <v>0.35499999999999998</v>
      </c>
      <c r="U287">
        <v>0</v>
      </c>
    </row>
    <row r="288" spans="1:21">
      <c r="A288" t="s">
        <v>184</v>
      </c>
      <c r="B288">
        <v>8.0000000000000002E-3</v>
      </c>
      <c r="C288">
        <v>1E-3</v>
      </c>
      <c r="D288">
        <v>19</v>
      </c>
      <c r="E288">
        <v>64.185000000000002</v>
      </c>
      <c r="F288">
        <v>30.134</v>
      </c>
      <c r="G288">
        <v>34.051000000000002</v>
      </c>
      <c r="H288">
        <v>235.298</v>
      </c>
      <c r="I288">
        <v>9</v>
      </c>
      <c r="J288">
        <v>3.8679999999999999</v>
      </c>
      <c r="K288">
        <v>0.51400000000000001</v>
      </c>
      <c r="L288">
        <v>0.52600000000000002</v>
      </c>
      <c r="M288">
        <v>17.5</v>
      </c>
      <c r="N288">
        <v>4.5</v>
      </c>
      <c r="O288">
        <v>4</v>
      </c>
      <c r="P288">
        <v>0</v>
      </c>
      <c r="Q288">
        <v>35.293999999999997</v>
      </c>
      <c r="R288">
        <v>2.319</v>
      </c>
      <c r="S288">
        <v>5.8289999999999997</v>
      </c>
      <c r="T288">
        <v>0.71299999999999997</v>
      </c>
      <c r="U288">
        <v>0</v>
      </c>
    </row>
    <row r="289" spans="1:21">
      <c r="A289" t="s">
        <v>185</v>
      </c>
      <c r="B289">
        <v>0.15</v>
      </c>
      <c r="C289">
        <v>0</v>
      </c>
      <c r="D289">
        <v>25</v>
      </c>
      <c r="E289">
        <v>101.005</v>
      </c>
      <c r="F289">
        <v>57.451000000000001</v>
      </c>
      <c r="G289">
        <v>43.554000000000002</v>
      </c>
      <c r="H289">
        <v>329.39299999999997</v>
      </c>
      <c r="I289">
        <v>2</v>
      </c>
      <c r="J289">
        <v>3.8570000000000002</v>
      </c>
      <c r="K289">
        <v>0.47</v>
      </c>
      <c r="L289">
        <v>0.12</v>
      </c>
      <c r="M289">
        <v>16.082999999999998</v>
      </c>
      <c r="N289">
        <v>3.9169999999999998</v>
      </c>
      <c r="O289">
        <v>7</v>
      </c>
      <c r="P289">
        <v>1</v>
      </c>
      <c r="Q289">
        <v>52</v>
      </c>
      <c r="R289">
        <v>3.4950000000000001</v>
      </c>
      <c r="S289">
        <v>7.96</v>
      </c>
      <c r="T289">
        <v>0.28399999999999997</v>
      </c>
      <c r="U289">
        <v>0</v>
      </c>
    </row>
    <row r="290" spans="1:21">
      <c r="A290" t="s">
        <v>185</v>
      </c>
      <c r="B290">
        <v>2.5000000000000001E-2</v>
      </c>
      <c r="C290">
        <v>3.0000000000000001E-3</v>
      </c>
      <c r="D290">
        <v>17</v>
      </c>
      <c r="E290">
        <v>87.41</v>
      </c>
      <c r="F290">
        <v>49.972999999999999</v>
      </c>
      <c r="G290">
        <v>37.436</v>
      </c>
      <c r="H290">
        <v>281.12900000000002</v>
      </c>
      <c r="I290">
        <v>11</v>
      </c>
      <c r="J290">
        <v>4.1840000000000002</v>
      </c>
      <c r="K290">
        <v>0.61799999999999999</v>
      </c>
      <c r="L290">
        <v>0.70599999999999996</v>
      </c>
      <c r="M290">
        <v>29.571000000000002</v>
      </c>
      <c r="N290">
        <v>4.4290000000000003</v>
      </c>
      <c r="O290">
        <v>4</v>
      </c>
      <c r="P290">
        <v>2</v>
      </c>
      <c r="Q290">
        <v>47.058999999999997</v>
      </c>
      <c r="R290">
        <v>2.5539999999999998</v>
      </c>
      <c r="S290">
        <v>4.8620000000000001</v>
      </c>
      <c r="T290">
        <v>0.41</v>
      </c>
      <c r="U290">
        <v>0</v>
      </c>
    </row>
    <row r="291" spans="1:21">
      <c r="A291" t="s">
        <v>187</v>
      </c>
      <c r="B291">
        <v>7.0000000000000007E-2</v>
      </c>
      <c r="C291">
        <v>0.41399999999999998</v>
      </c>
      <c r="D291">
        <v>67</v>
      </c>
      <c r="E291">
        <v>173.767</v>
      </c>
      <c r="F291">
        <v>80.78</v>
      </c>
      <c r="G291">
        <v>92.986999999999995</v>
      </c>
      <c r="H291">
        <v>604.68100000000004</v>
      </c>
      <c r="I291">
        <v>18.094999999999999</v>
      </c>
      <c r="J291">
        <v>3.97</v>
      </c>
      <c r="K291">
        <v>0.55300000000000005</v>
      </c>
      <c r="L291">
        <v>0.313</v>
      </c>
      <c r="M291">
        <v>4.4210000000000003</v>
      </c>
      <c r="N291">
        <v>4.3159999999999998</v>
      </c>
      <c r="O291">
        <v>17</v>
      </c>
      <c r="P291">
        <v>-1</v>
      </c>
      <c r="Q291">
        <v>41.304000000000002</v>
      </c>
      <c r="R291">
        <v>4.9459999999999997</v>
      </c>
      <c r="S291">
        <v>11.773</v>
      </c>
      <c r="T291">
        <v>0.29899999999999999</v>
      </c>
      <c r="U291">
        <v>0</v>
      </c>
    </row>
    <row r="292" spans="1:21">
      <c r="A292" t="s">
        <v>188</v>
      </c>
      <c r="B292">
        <v>0.33600000000000002</v>
      </c>
      <c r="C292">
        <v>4.0000000000000001E-3</v>
      </c>
      <c r="D292">
        <v>43</v>
      </c>
      <c r="E292">
        <v>140.31399999999999</v>
      </c>
      <c r="F292">
        <v>78.724999999999994</v>
      </c>
      <c r="G292">
        <v>61.588999999999999</v>
      </c>
      <c r="H292">
        <v>486.74599999999998</v>
      </c>
      <c r="I292">
        <v>4</v>
      </c>
      <c r="J292">
        <v>4.0510000000000002</v>
      </c>
      <c r="K292">
        <v>0.502</v>
      </c>
      <c r="L292">
        <v>0.11600000000000001</v>
      </c>
      <c r="M292">
        <v>13.388999999999999</v>
      </c>
      <c r="N292">
        <v>3.944</v>
      </c>
      <c r="O292">
        <v>13</v>
      </c>
      <c r="P292">
        <v>1</v>
      </c>
      <c r="Q292">
        <v>55.881999999999998</v>
      </c>
      <c r="R292">
        <v>4.7279999999999998</v>
      </c>
      <c r="S292">
        <v>12.54</v>
      </c>
      <c r="T292">
        <v>0.32300000000000001</v>
      </c>
      <c r="U292">
        <v>0</v>
      </c>
    </row>
    <row r="293" spans="1:21">
      <c r="A293" t="s">
        <v>189</v>
      </c>
      <c r="B293">
        <v>2.1999999999999999E-2</v>
      </c>
      <c r="C293">
        <v>0.63500000000000001</v>
      </c>
      <c r="D293">
        <v>58</v>
      </c>
      <c r="E293">
        <v>168.345</v>
      </c>
      <c r="F293">
        <v>33.347999999999999</v>
      </c>
      <c r="G293">
        <v>134.99700000000001</v>
      </c>
      <c r="H293">
        <v>469.51</v>
      </c>
      <c r="I293">
        <v>28.606000000000002</v>
      </c>
      <c r="J293">
        <v>4.0490000000000004</v>
      </c>
      <c r="K293">
        <v>0.47599999999999998</v>
      </c>
      <c r="L293">
        <v>0.56899999999999995</v>
      </c>
      <c r="M293">
        <v>57.1</v>
      </c>
      <c r="N293">
        <v>4.0999999999999996</v>
      </c>
      <c r="O293">
        <v>5</v>
      </c>
      <c r="P293">
        <v>3</v>
      </c>
      <c r="Q293">
        <v>31.428999999999998</v>
      </c>
      <c r="R293">
        <v>4.45</v>
      </c>
      <c r="S293">
        <v>9.5719999999999992</v>
      </c>
      <c r="T293">
        <v>0.189</v>
      </c>
      <c r="U293">
        <v>0</v>
      </c>
    </row>
    <row r="294" spans="1:21">
      <c r="A294" t="s">
        <v>189</v>
      </c>
      <c r="B294">
        <v>-7.9000000000000001E-2</v>
      </c>
      <c r="C294">
        <v>0.434</v>
      </c>
      <c r="D294">
        <v>91</v>
      </c>
      <c r="E294">
        <v>345.34500000000003</v>
      </c>
      <c r="F294">
        <v>112.273</v>
      </c>
      <c r="G294">
        <v>233.072</v>
      </c>
      <c r="H294">
        <v>1158.1569999999999</v>
      </c>
      <c r="I294">
        <v>27.081</v>
      </c>
      <c r="J294">
        <v>4.0190000000000001</v>
      </c>
      <c r="K294">
        <v>0.45700000000000002</v>
      </c>
      <c r="L294">
        <v>0.40699999999999997</v>
      </c>
      <c r="M294">
        <v>21.552</v>
      </c>
      <c r="N294">
        <v>3.8620000000000001</v>
      </c>
      <c r="O294">
        <v>12</v>
      </c>
      <c r="P294">
        <v>3</v>
      </c>
      <c r="Q294">
        <v>47.540999999999997</v>
      </c>
      <c r="R294">
        <v>7.7809999999999997</v>
      </c>
      <c r="S294">
        <v>21.728999999999999</v>
      </c>
      <c r="T294">
        <v>0.36299999999999999</v>
      </c>
      <c r="U294">
        <v>0</v>
      </c>
    </row>
    <row r="295" spans="1:21">
      <c r="A295" t="s">
        <v>190</v>
      </c>
      <c r="B295">
        <v>0.20200000000000001</v>
      </c>
      <c r="C295">
        <v>0.77700000000000002</v>
      </c>
      <c r="D295">
        <v>41</v>
      </c>
      <c r="E295">
        <v>128.809</v>
      </c>
      <c r="F295">
        <v>14.084</v>
      </c>
      <c r="G295">
        <v>114.72499999999999</v>
      </c>
      <c r="H295">
        <v>430.93</v>
      </c>
      <c r="I295">
        <v>23.332999999999998</v>
      </c>
      <c r="J295">
        <v>4</v>
      </c>
      <c r="K295">
        <v>0.499</v>
      </c>
      <c r="L295">
        <v>0.65900000000000003</v>
      </c>
      <c r="M295">
        <v>43.625</v>
      </c>
      <c r="N295">
        <v>4.375</v>
      </c>
      <c r="O295">
        <v>8</v>
      </c>
      <c r="P295">
        <v>4</v>
      </c>
      <c r="Q295">
        <v>20</v>
      </c>
      <c r="R295">
        <v>4.32</v>
      </c>
      <c r="S295">
        <v>9.4719999999999995</v>
      </c>
      <c r="T295">
        <v>8.6999999999999994E-2</v>
      </c>
      <c r="U295">
        <v>0</v>
      </c>
    </row>
    <row r="296" spans="1:21">
      <c r="A296" t="s">
        <v>191</v>
      </c>
      <c r="B296">
        <v>0.08</v>
      </c>
      <c r="C296">
        <v>0.96199999999999997</v>
      </c>
      <c r="D296">
        <v>128</v>
      </c>
      <c r="E296">
        <v>271.99200000000002</v>
      </c>
      <c r="F296">
        <v>41.335000000000001</v>
      </c>
      <c r="G296">
        <v>230.65700000000001</v>
      </c>
      <c r="H296">
        <v>911.19200000000001</v>
      </c>
      <c r="I296">
        <v>73.588999999999999</v>
      </c>
      <c r="J296">
        <v>3.907</v>
      </c>
      <c r="K296">
        <v>0.42399999999999999</v>
      </c>
      <c r="L296">
        <v>0.875</v>
      </c>
      <c r="M296">
        <v>58.56</v>
      </c>
      <c r="N296">
        <v>4.6399999999999997</v>
      </c>
      <c r="O296">
        <v>9</v>
      </c>
      <c r="P296">
        <v>4</v>
      </c>
      <c r="Q296">
        <v>24.193999999999999</v>
      </c>
      <c r="R296">
        <v>6.4859999999999998</v>
      </c>
      <c r="S296">
        <v>17.32</v>
      </c>
      <c r="T296">
        <v>0.32300000000000001</v>
      </c>
      <c r="U296">
        <v>0</v>
      </c>
    </row>
    <row r="297" spans="1:21">
      <c r="A297" t="s">
        <v>192</v>
      </c>
      <c r="B297">
        <v>7.5999999999999998E-2</v>
      </c>
      <c r="C297">
        <v>0.26400000000000001</v>
      </c>
      <c r="D297">
        <v>72</v>
      </c>
      <c r="E297">
        <v>212.18799999999999</v>
      </c>
      <c r="F297">
        <v>89.01</v>
      </c>
      <c r="G297">
        <v>123.178</v>
      </c>
      <c r="H297">
        <v>648.93899999999996</v>
      </c>
      <c r="I297">
        <v>22.667000000000002</v>
      </c>
      <c r="J297">
        <v>3.9279999999999999</v>
      </c>
      <c r="K297">
        <v>0.48499999999999999</v>
      </c>
      <c r="L297">
        <v>0.375</v>
      </c>
      <c r="M297">
        <v>44.273000000000003</v>
      </c>
      <c r="N297">
        <v>4.1820000000000004</v>
      </c>
      <c r="O297">
        <v>4</v>
      </c>
      <c r="P297">
        <v>2</v>
      </c>
      <c r="Q297">
        <v>37.5</v>
      </c>
      <c r="R297">
        <v>4.9379999999999997</v>
      </c>
      <c r="S297">
        <v>14.226000000000001</v>
      </c>
      <c r="T297">
        <v>0.42899999999999999</v>
      </c>
      <c r="U297">
        <v>0</v>
      </c>
    </row>
    <row r="298" spans="1:21">
      <c r="A298" t="s">
        <v>193</v>
      </c>
      <c r="B298">
        <v>0.20499999999999999</v>
      </c>
      <c r="C298">
        <v>0</v>
      </c>
      <c r="D298">
        <v>21</v>
      </c>
      <c r="E298">
        <v>26.19</v>
      </c>
      <c r="F298">
        <v>22.567</v>
      </c>
      <c r="G298">
        <v>3.6230000000000002</v>
      </c>
      <c r="H298">
        <v>105.27200000000001</v>
      </c>
      <c r="I298">
        <v>0</v>
      </c>
      <c r="J298">
        <v>3.6230000000000002</v>
      </c>
      <c r="K298">
        <v>0.436</v>
      </c>
      <c r="L298">
        <v>0</v>
      </c>
      <c r="M298">
        <v>-8.4550000000000001</v>
      </c>
      <c r="N298">
        <v>3.8180000000000001</v>
      </c>
      <c r="O298">
        <v>9</v>
      </c>
      <c r="P298">
        <v>2</v>
      </c>
      <c r="Q298">
        <v>66.667000000000002</v>
      </c>
      <c r="R298">
        <v>1.9159999999999999</v>
      </c>
      <c r="S298">
        <v>4.3620000000000001</v>
      </c>
      <c r="T298">
        <v>0.13800000000000001</v>
      </c>
      <c r="U298">
        <v>0</v>
      </c>
    </row>
    <row r="299" spans="1:21">
      <c r="A299" t="s">
        <v>194</v>
      </c>
      <c r="B299">
        <v>0.153</v>
      </c>
      <c r="C299">
        <v>0.83599999999999997</v>
      </c>
      <c r="D299">
        <v>67</v>
      </c>
      <c r="E299">
        <v>203.43700000000001</v>
      </c>
      <c r="F299">
        <v>47.652999999999999</v>
      </c>
      <c r="G299">
        <v>155.78399999999999</v>
      </c>
      <c r="H299">
        <v>624.45699999999999</v>
      </c>
      <c r="I299">
        <v>29.459</v>
      </c>
      <c r="J299">
        <v>4.093</v>
      </c>
      <c r="K299">
        <v>0.53200000000000003</v>
      </c>
      <c r="L299">
        <v>0.55200000000000005</v>
      </c>
      <c r="M299">
        <v>19.706</v>
      </c>
      <c r="N299">
        <v>4.0590000000000002</v>
      </c>
      <c r="O299">
        <v>11</v>
      </c>
      <c r="P299">
        <v>3</v>
      </c>
      <c r="Q299">
        <v>37.777999999999999</v>
      </c>
      <c r="R299">
        <v>5.1210000000000004</v>
      </c>
      <c r="S299">
        <v>12.932</v>
      </c>
      <c r="T299">
        <v>0.55900000000000005</v>
      </c>
      <c r="U299">
        <v>0</v>
      </c>
    </row>
    <row r="300" spans="1:21">
      <c r="A300" t="s">
        <v>194</v>
      </c>
      <c r="B300">
        <v>0.153</v>
      </c>
      <c r="C300">
        <v>5.0000000000000001E-3</v>
      </c>
      <c r="D300">
        <v>29</v>
      </c>
      <c r="E300">
        <v>81.146000000000001</v>
      </c>
      <c r="F300">
        <v>40.087000000000003</v>
      </c>
      <c r="G300">
        <v>41.058999999999997</v>
      </c>
      <c r="H300">
        <v>294.18099999999998</v>
      </c>
      <c r="I300">
        <v>12.714</v>
      </c>
      <c r="J300">
        <v>3.9209999999999998</v>
      </c>
      <c r="K300">
        <v>0.51400000000000001</v>
      </c>
      <c r="L300">
        <v>0.48299999999999998</v>
      </c>
      <c r="M300">
        <v>46.555999999999997</v>
      </c>
      <c r="N300">
        <v>4.8890000000000002</v>
      </c>
      <c r="O300">
        <v>4</v>
      </c>
      <c r="P300">
        <v>0</v>
      </c>
      <c r="Q300">
        <v>31.818000000000001</v>
      </c>
      <c r="R300">
        <v>3.3660000000000001</v>
      </c>
      <c r="S300">
        <v>8.5419999999999998</v>
      </c>
      <c r="T300">
        <v>0.36</v>
      </c>
      <c r="U300">
        <v>0</v>
      </c>
    </row>
    <row r="301" spans="1:21">
      <c r="A301" t="s">
        <v>195</v>
      </c>
      <c r="B301">
        <v>0.51200000000000001</v>
      </c>
      <c r="C301">
        <v>0.56399999999999995</v>
      </c>
      <c r="D301">
        <v>66</v>
      </c>
      <c r="E301">
        <v>61.848999999999997</v>
      </c>
      <c r="F301">
        <v>30.134</v>
      </c>
      <c r="G301">
        <v>31.715</v>
      </c>
      <c r="H301">
        <v>305.05500000000001</v>
      </c>
      <c r="I301">
        <v>35</v>
      </c>
      <c r="J301">
        <v>3.879</v>
      </c>
      <c r="K301">
        <v>0.51500000000000001</v>
      </c>
      <c r="L301">
        <v>0.54500000000000004</v>
      </c>
      <c r="M301">
        <v>38.610999999999997</v>
      </c>
      <c r="N301">
        <v>4.444</v>
      </c>
      <c r="O301">
        <v>9</v>
      </c>
      <c r="P301">
        <v>0</v>
      </c>
      <c r="Q301">
        <v>34.286000000000001</v>
      </c>
      <c r="R301">
        <v>3.2519999999999998</v>
      </c>
      <c r="S301">
        <v>7.0090000000000003</v>
      </c>
      <c r="T301">
        <v>0.23400000000000001</v>
      </c>
      <c r="U301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773A-1CF5-6641-BC9B-D93583EADC5F}">
  <dimension ref="A1:BA81"/>
  <sheetViews>
    <sheetView workbookViewId="0">
      <pane ySplit="1" topLeftCell="A2" activePane="bottomLeft" state="frozen"/>
      <selection pane="bottomLeft" activeCell="A79" sqref="A79"/>
    </sheetView>
  </sheetViews>
  <sheetFormatPr baseColWidth="10" defaultRowHeight="20"/>
  <cols>
    <col min="1" max="1" width="15.42578125" customWidth="1"/>
    <col min="2" max="2" width="12.28515625" customWidth="1"/>
    <col min="3" max="3" width="34.5703125" bestFit="1" customWidth="1"/>
    <col min="4" max="5" width="8.140625" bestFit="1" customWidth="1"/>
  </cols>
  <sheetData>
    <row r="1" spans="1:53">
      <c r="A1" t="s">
        <v>53</v>
      </c>
      <c r="B1" t="s">
        <v>367</v>
      </c>
      <c r="C1" t="s">
        <v>66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14</v>
      </c>
      <c r="O1" t="s">
        <v>15</v>
      </c>
      <c r="P1" t="s">
        <v>11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s="2" t="s">
        <v>370</v>
      </c>
      <c r="B2">
        <f>COUNTIF(D2:BA2,"○")</f>
        <v>1</v>
      </c>
      <c r="D2" t="s">
        <v>13</v>
      </c>
    </row>
    <row r="3" spans="1:53">
      <c r="A3" s="2" t="s">
        <v>371</v>
      </c>
      <c r="B3">
        <f t="shared" ref="B3:B66" si="0">COUNTIF(D3:BA3,"○")</f>
        <v>2</v>
      </c>
      <c r="D3" t="s">
        <v>13</v>
      </c>
      <c r="E3" t="s">
        <v>13</v>
      </c>
    </row>
    <row r="4" spans="1:53">
      <c r="A4" s="2" t="s">
        <v>372</v>
      </c>
      <c r="B4">
        <f t="shared" si="0"/>
        <v>1</v>
      </c>
      <c r="D4" t="s">
        <v>13</v>
      </c>
    </row>
    <row r="5" spans="1:53">
      <c r="A5" s="2" t="s">
        <v>373</v>
      </c>
      <c r="B5">
        <f t="shared" si="0"/>
        <v>1</v>
      </c>
      <c r="D5" t="s">
        <v>13</v>
      </c>
    </row>
    <row r="6" spans="1:53">
      <c r="A6" s="6" t="s">
        <v>374</v>
      </c>
      <c r="B6">
        <f t="shared" si="0"/>
        <v>3</v>
      </c>
      <c r="C6" t="s">
        <v>533</v>
      </c>
      <c r="D6" t="s">
        <v>13</v>
      </c>
      <c r="E6" t="s">
        <v>13</v>
      </c>
      <c r="H6" t="s">
        <v>13</v>
      </c>
    </row>
    <row r="7" spans="1:53">
      <c r="A7" s="2" t="s">
        <v>375</v>
      </c>
      <c r="B7">
        <f t="shared" si="0"/>
        <v>2</v>
      </c>
      <c r="D7" t="s">
        <v>13</v>
      </c>
      <c r="E7" t="s">
        <v>13</v>
      </c>
    </row>
    <row r="8" spans="1:53">
      <c r="A8" s="2" t="s">
        <v>376</v>
      </c>
      <c r="B8">
        <f t="shared" si="0"/>
        <v>3</v>
      </c>
      <c r="D8" t="s">
        <v>13</v>
      </c>
      <c r="E8" t="s">
        <v>13</v>
      </c>
      <c r="F8" t="s">
        <v>13</v>
      </c>
    </row>
    <row r="9" spans="1:53">
      <c r="A9" s="2" t="s">
        <v>377</v>
      </c>
      <c r="B9">
        <f t="shared" si="0"/>
        <v>1</v>
      </c>
      <c r="D9" t="s">
        <v>13</v>
      </c>
    </row>
    <row r="10" spans="1:53">
      <c r="A10" s="2" t="s">
        <v>378</v>
      </c>
      <c r="B10">
        <f t="shared" si="0"/>
        <v>2</v>
      </c>
      <c r="D10" t="s">
        <v>13</v>
      </c>
      <c r="E10" t="s">
        <v>13</v>
      </c>
    </row>
    <row r="11" spans="1:53">
      <c r="A11" s="2" t="s">
        <v>379</v>
      </c>
      <c r="B11">
        <f t="shared" si="0"/>
        <v>1</v>
      </c>
      <c r="D11" t="s">
        <v>13</v>
      </c>
    </row>
    <row r="12" spans="1:53">
      <c r="A12" s="5" t="s">
        <v>380</v>
      </c>
      <c r="B12">
        <f t="shared" si="0"/>
        <v>1</v>
      </c>
      <c r="C12" t="s">
        <v>533</v>
      </c>
      <c r="D12" t="s">
        <v>13</v>
      </c>
    </row>
    <row r="13" spans="1:53">
      <c r="A13" s="3" t="s">
        <v>381</v>
      </c>
      <c r="B13">
        <f t="shared" si="0"/>
        <v>1</v>
      </c>
      <c r="D13" t="s">
        <v>13</v>
      </c>
    </row>
    <row r="14" spans="1:53">
      <c r="A14" s="3" t="s">
        <v>382</v>
      </c>
      <c r="B14">
        <f t="shared" si="0"/>
        <v>2</v>
      </c>
      <c r="D14" t="s">
        <v>13</v>
      </c>
      <c r="F14" t="s">
        <v>13</v>
      </c>
    </row>
    <row r="15" spans="1:53">
      <c r="A15" s="3" t="s">
        <v>383</v>
      </c>
      <c r="B15">
        <f t="shared" si="0"/>
        <v>1</v>
      </c>
      <c r="D15" t="s">
        <v>13</v>
      </c>
    </row>
    <row r="16" spans="1:53">
      <c r="A16" s="3" t="s">
        <v>384</v>
      </c>
      <c r="B16">
        <f t="shared" si="0"/>
        <v>2</v>
      </c>
      <c r="D16" t="s">
        <v>13</v>
      </c>
      <c r="E16" s="1" t="s">
        <v>12</v>
      </c>
    </row>
    <row r="17" spans="1:12">
      <c r="A17" s="3" t="s">
        <v>385</v>
      </c>
      <c r="B17">
        <f t="shared" si="0"/>
        <v>5</v>
      </c>
      <c r="D17" t="s">
        <v>13</v>
      </c>
      <c r="E17" s="1" t="s">
        <v>12</v>
      </c>
      <c r="F17" s="1" t="s">
        <v>12</v>
      </c>
      <c r="G17" s="1" t="s">
        <v>12</v>
      </c>
      <c r="L17" s="1" t="s">
        <v>13</v>
      </c>
    </row>
    <row r="18" spans="1:12">
      <c r="A18" s="5" t="s">
        <v>386</v>
      </c>
      <c r="B18">
        <f t="shared" si="0"/>
        <v>2</v>
      </c>
      <c r="C18" t="s">
        <v>533</v>
      </c>
      <c r="D18" t="s">
        <v>13</v>
      </c>
      <c r="F18" t="s">
        <v>13</v>
      </c>
      <c r="G18" s="1"/>
      <c r="H18" s="1"/>
    </row>
    <row r="19" spans="1:12">
      <c r="A19" s="3" t="s">
        <v>387</v>
      </c>
      <c r="B19">
        <f t="shared" si="0"/>
        <v>2</v>
      </c>
      <c r="D19" t="s">
        <v>13</v>
      </c>
      <c r="E19" s="1" t="s">
        <v>12</v>
      </c>
    </row>
    <row r="20" spans="1:12">
      <c r="A20" s="3" t="s">
        <v>388</v>
      </c>
      <c r="B20">
        <f t="shared" si="0"/>
        <v>4</v>
      </c>
      <c r="D20" t="s">
        <v>13</v>
      </c>
      <c r="E20" s="1" t="s">
        <v>12</v>
      </c>
      <c r="F20" s="1" t="s">
        <v>12</v>
      </c>
      <c r="H20" s="1" t="s">
        <v>12</v>
      </c>
    </row>
    <row r="21" spans="1:12">
      <c r="A21" s="3" t="s">
        <v>389</v>
      </c>
      <c r="B21">
        <f t="shared" si="0"/>
        <v>2</v>
      </c>
      <c r="D21" t="s">
        <v>13</v>
      </c>
      <c r="E21" s="1" t="s">
        <v>12</v>
      </c>
    </row>
    <row r="22" spans="1:12">
      <c r="A22" s="3" t="s">
        <v>390</v>
      </c>
      <c r="B22">
        <f t="shared" si="0"/>
        <v>2</v>
      </c>
      <c r="D22" t="s">
        <v>13</v>
      </c>
      <c r="E22" s="1" t="s">
        <v>12</v>
      </c>
    </row>
    <row r="23" spans="1:12">
      <c r="A23" s="5" t="s">
        <v>391</v>
      </c>
      <c r="B23">
        <f t="shared" si="0"/>
        <v>2</v>
      </c>
      <c r="C23" t="s">
        <v>67</v>
      </c>
      <c r="D23" t="s">
        <v>13</v>
      </c>
      <c r="E23" s="1" t="s">
        <v>12</v>
      </c>
    </row>
    <row r="24" spans="1:12">
      <c r="A24" s="3" t="s">
        <v>392</v>
      </c>
      <c r="B24">
        <f t="shared" si="0"/>
        <v>0</v>
      </c>
      <c r="C24" t="s">
        <v>533</v>
      </c>
    </row>
    <row r="25" spans="1:12">
      <c r="A25" s="5" t="s">
        <v>393</v>
      </c>
      <c r="B25">
        <f t="shared" si="0"/>
        <v>1</v>
      </c>
      <c r="D25" t="s">
        <v>13</v>
      </c>
    </row>
    <row r="26" spans="1:12">
      <c r="A26" s="5" t="s">
        <v>394</v>
      </c>
      <c r="B26">
        <f t="shared" si="0"/>
        <v>2</v>
      </c>
      <c r="D26" t="s">
        <v>13</v>
      </c>
      <c r="E26" s="1" t="s">
        <v>12</v>
      </c>
    </row>
    <row r="27" spans="1:12">
      <c r="A27" s="3" t="s">
        <v>395</v>
      </c>
      <c r="B27">
        <f t="shared" si="0"/>
        <v>0</v>
      </c>
      <c r="C27" t="s">
        <v>68</v>
      </c>
    </row>
    <row r="28" spans="1:12">
      <c r="A28" s="3" t="s">
        <v>396</v>
      </c>
      <c r="B28">
        <f t="shared" si="0"/>
        <v>2</v>
      </c>
      <c r="D28" t="s">
        <v>13</v>
      </c>
      <c r="E28" t="s">
        <v>13</v>
      </c>
    </row>
    <row r="29" spans="1:12">
      <c r="A29" s="5" t="s">
        <v>397</v>
      </c>
      <c r="B29">
        <f t="shared" si="0"/>
        <v>1</v>
      </c>
      <c r="C29" t="s">
        <v>533</v>
      </c>
      <c r="D29" t="s">
        <v>13</v>
      </c>
    </row>
    <row r="30" spans="1:12">
      <c r="A30" s="3" t="s">
        <v>398</v>
      </c>
      <c r="B30">
        <f t="shared" si="0"/>
        <v>2</v>
      </c>
      <c r="D30" t="s">
        <v>13</v>
      </c>
      <c r="F30" t="s">
        <v>13</v>
      </c>
    </row>
    <row r="31" spans="1:12">
      <c r="A31" s="3" t="s">
        <v>399</v>
      </c>
      <c r="B31">
        <f t="shared" si="0"/>
        <v>1</v>
      </c>
      <c r="D31" t="s">
        <v>13</v>
      </c>
    </row>
    <row r="32" spans="1:12">
      <c r="A32" s="3" t="s">
        <v>400</v>
      </c>
      <c r="B32">
        <f t="shared" si="0"/>
        <v>1</v>
      </c>
      <c r="D32" t="s">
        <v>12</v>
      </c>
    </row>
    <row r="33" spans="1:8">
      <c r="A33" s="3" t="s">
        <v>401</v>
      </c>
      <c r="B33">
        <f t="shared" si="0"/>
        <v>4</v>
      </c>
      <c r="D33" t="s">
        <v>13</v>
      </c>
      <c r="E33" s="1" t="s">
        <v>12</v>
      </c>
      <c r="F33" s="1" t="s">
        <v>12</v>
      </c>
      <c r="G33" s="1" t="s">
        <v>12</v>
      </c>
    </row>
    <row r="34" spans="1:8">
      <c r="A34" s="3" t="s">
        <v>402</v>
      </c>
      <c r="B34">
        <f t="shared" si="0"/>
        <v>1</v>
      </c>
      <c r="E34" t="s">
        <v>13</v>
      </c>
    </row>
    <row r="35" spans="1:8">
      <c r="A35" s="3" t="s">
        <v>403</v>
      </c>
      <c r="B35">
        <f t="shared" si="0"/>
        <v>2</v>
      </c>
      <c r="D35" t="s">
        <v>13</v>
      </c>
      <c r="E35" s="1" t="s">
        <v>12</v>
      </c>
    </row>
    <row r="36" spans="1:8">
      <c r="A36" s="3" t="s">
        <v>404</v>
      </c>
      <c r="B36">
        <f t="shared" si="0"/>
        <v>1</v>
      </c>
      <c r="D36" t="s">
        <v>13</v>
      </c>
    </row>
    <row r="37" spans="1:8">
      <c r="A37" s="5" t="s">
        <v>405</v>
      </c>
      <c r="B37">
        <f t="shared" si="0"/>
        <v>1</v>
      </c>
      <c r="C37" t="s">
        <v>533</v>
      </c>
      <c r="D37" t="s">
        <v>13</v>
      </c>
      <c r="E37" s="1"/>
      <c r="F37" s="1"/>
      <c r="H37" s="1"/>
    </row>
    <row r="38" spans="1:8">
      <c r="A38" s="3" t="s">
        <v>406</v>
      </c>
      <c r="B38">
        <f t="shared" si="0"/>
        <v>1</v>
      </c>
      <c r="D38" t="s">
        <v>13</v>
      </c>
    </row>
    <row r="39" spans="1:8">
      <c r="A39" s="3" t="s">
        <v>407</v>
      </c>
      <c r="B39">
        <f t="shared" si="0"/>
        <v>2</v>
      </c>
      <c r="D39" t="s">
        <v>13</v>
      </c>
      <c r="F39" t="s">
        <v>13</v>
      </c>
    </row>
    <row r="40" spans="1:8">
      <c r="A40" s="3" t="s">
        <v>408</v>
      </c>
      <c r="B40">
        <f t="shared" si="0"/>
        <v>2</v>
      </c>
      <c r="D40" t="s">
        <v>13</v>
      </c>
      <c r="E40" s="1" t="s">
        <v>12</v>
      </c>
    </row>
    <row r="41" spans="1:8">
      <c r="A41" s="3" t="s">
        <v>409</v>
      </c>
      <c r="B41">
        <f t="shared" si="0"/>
        <v>2</v>
      </c>
      <c r="D41" t="s">
        <v>13</v>
      </c>
      <c r="E41" s="1" t="s">
        <v>12</v>
      </c>
    </row>
    <row r="42" spans="1:8">
      <c r="A42" s="3" t="s">
        <v>410</v>
      </c>
      <c r="B42">
        <f t="shared" si="0"/>
        <v>1</v>
      </c>
      <c r="D42" t="s">
        <v>13</v>
      </c>
    </row>
    <row r="43" spans="1:8">
      <c r="A43" s="3" t="s">
        <v>411</v>
      </c>
      <c r="B43">
        <f t="shared" si="0"/>
        <v>2</v>
      </c>
      <c r="D43" t="s">
        <v>13</v>
      </c>
      <c r="E43" s="1" t="s">
        <v>12</v>
      </c>
    </row>
    <row r="44" spans="1:8">
      <c r="A44" s="3" t="s">
        <v>412</v>
      </c>
      <c r="B44">
        <f t="shared" si="0"/>
        <v>1</v>
      </c>
      <c r="D44" t="s">
        <v>13</v>
      </c>
    </row>
    <row r="45" spans="1:8">
      <c r="A45" s="5" t="s">
        <v>413</v>
      </c>
      <c r="B45">
        <f t="shared" si="0"/>
        <v>2</v>
      </c>
      <c r="C45" t="s">
        <v>533</v>
      </c>
      <c r="D45" t="s">
        <v>13</v>
      </c>
      <c r="E45" t="s">
        <v>13</v>
      </c>
    </row>
    <row r="46" spans="1:8">
      <c r="A46" s="3" t="s">
        <v>414</v>
      </c>
      <c r="B46">
        <f t="shared" si="0"/>
        <v>2</v>
      </c>
      <c r="D46" t="s">
        <v>13</v>
      </c>
      <c r="E46" s="1" t="s">
        <v>12</v>
      </c>
    </row>
    <row r="47" spans="1:8">
      <c r="A47" s="5" t="s">
        <v>415</v>
      </c>
      <c r="B47">
        <f t="shared" si="0"/>
        <v>1</v>
      </c>
      <c r="C47" t="s">
        <v>533</v>
      </c>
      <c r="D47" t="s">
        <v>13</v>
      </c>
    </row>
    <row r="48" spans="1:8">
      <c r="A48" s="5" t="s">
        <v>416</v>
      </c>
      <c r="B48">
        <f t="shared" si="0"/>
        <v>0</v>
      </c>
      <c r="C48" t="s">
        <v>68</v>
      </c>
    </row>
    <row r="49" spans="1:42">
      <c r="A49" s="3" t="s">
        <v>417</v>
      </c>
      <c r="B49">
        <f t="shared" si="0"/>
        <v>1</v>
      </c>
      <c r="D49" t="s">
        <v>13</v>
      </c>
    </row>
    <row r="50" spans="1:42">
      <c r="A50" s="3" t="s">
        <v>418</v>
      </c>
      <c r="B50">
        <f t="shared" si="0"/>
        <v>2</v>
      </c>
      <c r="D50" t="s">
        <v>13</v>
      </c>
      <c r="E50" t="s">
        <v>13</v>
      </c>
    </row>
    <row r="51" spans="1:42">
      <c r="A51" s="3" t="s">
        <v>419</v>
      </c>
      <c r="B51">
        <f t="shared" si="0"/>
        <v>3</v>
      </c>
      <c r="D51" t="s">
        <v>13</v>
      </c>
      <c r="E51" t="s">
        <v>13</v>
      </c>
      <c r="F51" t="s">
        <v>13</v>
      </c>
    </row>
    <row r="52" spans="1:42">
      <c r="A52" s="3" t="s">
        <v>420</v>
      </c>
      <c r="B52">
        <f t="shared" si="0"/>
        <v>4</v>
      </c>
      <c r="D52" t="s">
        <v>13</v>
      </c>
      <c r="E52" t="s">
        <v>13</v>
      </c>
      <c r="F52" t="s">
        <v>13</v>
      </c>
      <c r="G52" t="s">
        <v>13</v>
      </c>
    </row>
    <row r="53" spans="1:42">
      <c r="A53" s="2" t="s">
        <v>421</v>
      </c>
      <c r="B53">
        <f t="shared" si="0"/>
        <v>4</v>
      </c>
      <c r="D53" t="s">
        <v>13</v>
      </c>
      <c r="E53" t="s">
        <v>13</v>
      </c>
      <c r="F53" t="s">
        <v>13</v>
      </c>
      <c r="G53" t="s">
        <v>13</v>
      </c>
    </row>
    <row r="54" spans="1:42">
      <c r="A54" s="3" t="s">
        <v>422</v>
      </c>
      <c r="B54">
        <f t="shared" si="0"/>
        <v>2</v>
      </c>
      <c r="D54" t="s">
        <v>13</v>
      </c>
      <c r="E54" t="s">
        <v>13</v>
      </c>
    </row>
    <row r="55" spans="1:42">
      <c r="A55" s="3" t="s">
        <v>423</v>
      </c>
      <c r="B55">
        <f t="shared" si="0"/>
        <v>2</v>
      </c>
      <c r="D55" t="s">
        <v>13</v>
      </c>
      <c r="E55" t="s">
        <v>13</v>
      </c>
    </row>
    <row r="56" spans="1:42">
      <c r="A56" s="3" t="s">
        <v>424</v>
      </c>
      <c r="B56">
        <f t="shared" si="0"/>
        <v>3</v>
      </c>
      <c r="D56" t="s">
        <v>13</v>
      </c>
      <c r="E56" t="s">
        <v>13</v>
      </c>
      <c r="G56" t="s">
        <v>13</v>
      </c>
    </row>
    <row r="57" spans="1:42">
      <c r="A57" s="3" t="s">
        <v>425</v>
      </c>
      <c r="B57">
        <f t="shared" si="0"/>
        <v>4</v>
      </c>
      <c r="D57" t="s">
        <v>13</v>
      </c>
      <c r="E57" t="s">
        <v>13</v>
      </c>
      <c r="F57" t="s">
        <v>13</v>
      </c>
      <c r="G57" t="s">
        <v>13</v>
      </c>
    </row>
    <row r="58" spans="1:42">
      <c r="A58" s="2" t="s">
        <v>426</v>
      </c>
      <c r="B58">
        <f t="shared" si="0"/>
        <v>0</v>
      </c>
      <c r="C58" t="s">
        <v>68</v>
      </c>
    </row>
    <row r="59" spans="1:42">
      <c r="A59" s="3" t="s">
        <v>534</v>
      </c>
      <c r="B59">
        <f t="shared" si="0"/>
        <v>1</v>
      </c>
      <c r="D59" t="s">
        <v>13</v>
      </c>
    </row>
    <row r="60" spans="1:42">
      <c r="A60" s="5" t="s">
        <v>428</v>
      </c>
      <c r="B60">
        <f t="shared" si="0"/>
        <v>3</v>
      </c>
      <c r="D60" t="s">
        <v>13</v>
      </c>
      <c r="G60" t="s">
        <v>13</v>
      </c>
      <c r="H60" t="s">
        <v>13</v>
      </c>
    </row>
    <row r="61" spans="1:42">
      <c r="A61" s="5" t="s">
        <v>429</v>
      </c>
      <c r="B61">
        <f t="shared" si="0"/>
        <v>4</v>
      </c>
      <c r="D61" t="s">
        <v>13</v>
      </c>
      <c r="F61" t="s">
        <v>13</v>
      </c>
      <c r="G61" t="s">
        <v>13</v>
      </c>
      <c r="H61" t="s">
        <v>13</v>
      </c>
      <c r="AH61" s="1"/>
      <c r="AI61" s="1"/>
      <c r="AJ61" s="1"/>
      <c r="AP61" s="1"/>
    </row>
    <row r="62" spans="1:42">
      <c r="A62" s="3" t="s">
        <v>430</v>
      </c>
      <c r="B62">
        <f t="shared" si="0"/>
        <v>2</v>
      </c>
      <c r="D62" t="s">
        <v>13</v>
      </c>
      <c r="W62" t="s">
        <v>13</v>
      </c>
    </row>
    <row r="63" spans="1:42">
      <c r="A63" s="3" t="s">
        <v>431</v>
      </c>
      <c r="B63">
        <f t="shared" si="0"/>
        <v>1</v>
      </c>
      <c r="D63" t="s">
        <v>13</v>
      </c>
    </row>
    <row r="64" spans="1:42">
      <c r="A64" s="3" t="s">
        <v>432</v>
      </c>
      <c r="B64">
        <f t="shared" si="0"/>
        <v>1</v>
      </c>
      <c r="D64" t="s">
        <v>13</v>
      </c>
    </row>
    <row r="65" spans="1:10">
      <c r="A65" s="3" t="s">
        <v>433</v>
      </c>
      <c r="B65">
        <f t="shared" si="0"/>
        <v>1</v>
      </c>
      <c r="E65" t="s">
        <v>13</v>
      </c>
    </row>
    <row r="66" spans="1:10">
      <c r="A66" s="3" t="s">
        <v>434</v>
      </c>
      <c r="B66">
        <f t="shared" si="0"/>
        <v>1</v>
      </c>
      <c r="D66" t="s">
        <v>13</v>
      </c>
    </row>
    <row r="67" spans="1:10">
      <c r="A67" s="3" t="s">
        <v>435</v>
      </c>
      <c r="B67">
        <f t="shared" ref="B67:B79" si="1">COUNTIF(D67:BA67,"○")</f>
        <v>2</v>
      </c>
      <c r="D67" t="s">
        <v>13</v>
      </c>
      <c r="E67" t="s">
        <v>13</v>
      </c>
    </row>
    <row r="68" spans="1:10">
      <c r="A68" s="3" t="s">
        <v>436</v>
      </c>
      <c r="B68">
        <f t="shared" si="1"/>
        <v>3</v>
      </c>
      <c r="D68" t="s">
        <v>13</v>
      </c>
      <c r="E68" t="s">
        <v>13</v>
      </c>
      <c r="F68" t="s">
        <v>13</v>
      </c>
    </row>
    <row r="69" spans="1:10">
      <c r="A69" s="3" t="s">
        <v>437</v>
      </c>
      <c r="B69">
        <f t="shared" si="1"/>
        <v>3</v>
      </c>
      <c r="D69" t="s">
        <v>13</v>
      </c>
      <c r="E69" t="s">
        <v>13</v>
      </c>
      <c r="G69" t="s">
        <v>13</v>
      </c>
    </row>
    <row r="70" spans="1:10">
      <c r="A70" s="3" t="s">
        <v>438</v>
      </c>
      <c r="B70">
        <f t="shared" si="1"/>
        <v>1</v>
      </c>
      <c r="D70" t="s">
        <v>13</v>
      </c>
    </row>
    <row r="71" spans="1:10">
      <c r="A71" s="3" t="s">
        <v>439</v>
      </c>
      <c r="B71">
        <f t="shared" si="1"/>
        <v>1</v>
      </c>
      <c r="D71" t="s">
        <v>13</v>
      </c>
    </row>
    <row r="72" spans="1:10">
      <c r="A72" s="3" t="s">
        <v>440</v>
      </c>
      <c r="B72">
        <f t="shared" si="1"/>
        <v>3</v>
      </c>
      <c r="D72" t="s">
        <v>13</v>
      </c>
      <c r="E72" t="s">
        <v>13</v>
      </c>
      <c r="F72" t="s">
        <v>13</v>
      </c>
    </row>
    <row r="73" spans="1:10">
      <c r="A73" s="3" t="s">
        <v>441</v>
      </c>
      <c r="B73">
        <f t="shared" si="1"/>
        <v>6</v>
      </c>
      <c r="D73" t="s">
        <v>13</v>
      </c>
      <c r="E73" t="s">
        <v>13</v>
      </c>
      <c r="G73" t="s">
        <v>13</v>
      </c>
      <c r="H73" t="s">
        <v>13</v>
      </c>
      <c r="I73" t="s">
        <v>13</v>
      </c>
      <c r="J73" t="s">
        <v>13</v>
      </c>
    </row>
    <row r="74" spans="1:10">
      <c r="A74" s="3" t="s">
        <v>442</v>
      </c>
      <c r="B74">
        <f t="shared" si="1"/>
        <v>1</v>
      </c>
      <c r="C74" t="s">
        <v>67</v>
      </c>
      <c r="D74" t="s">
        <v>13</v>
      </c>
    </row>
    <row r="75" spans="1:10">
      <c r="A75" s="3" t="s">
        <v>443</v>
      </c>
      <c r="B75">
        <f t="shared" si="1"/>
        <v>2</v>
      </c>
      <c r="D75" t="s">
        <v>13</v>
      </c>
      <c r="E75" t="s">
        <v>13</v>
      </c>
    </row>
    <row r="76" spans="1:10">
      <c r="A76" s="3" t="s">
        <v>444</v>
      </c>
      <c r="B76">
        <f t="shared" si="1"/>
        <v>3</v>
      </c>
      <c r="D76" t="s">
        <v>13</v>
      </c>
      <c r="E76" t="s">
        <v>13</v>
      </c>
      <c r="G76" t="s">
        <v>13</v>
      </c>
    </row>
    <row r="77" spans="1:10">
      <c r="A77" s="2" t="s">
        <v>445</v>
      </c>
      <c r="B77">
        <f t="shared" si="1"/>
        <v>4</v>
      </c>
      <c r="D77" t="s">
        <v>13</v>
      </c>
      <c r="E77" t="s">
        <v>13</v>
      </c>
      <c r="F77" t="s">
        <v>13</v>
      </c>
      <c r="H77" t="s">
        <v>13</v>
      </c>
    </row>
    <row r="78" spans="1:10">
      <c r="A78" s="3" t="s">
        <v>446</v>
      </c>
      <c r="B78">
        <f t="shared" si="1"/>
        <v>2</v>
      </c>
      <c r="D78" t="s">
        <v>13</v>
      </c>
      <c r="E78" t="s">
        <v>13</v>
      </c>
    </row>
    <row r="79" spans="1:10">
      <c r="A79" s="2" t="s">
        <v>447</v>
      </c>
      <c r="B79">
        <f t="shared" si="1"/>
        <v>1</v>
      </c>
      <c r="D79" t="s">
        <v>13</v>
      </c>
    </row>
    <row r="81" spans="1:1">
      <c r="A81" t="s">
        <v>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CE555-F72D-5B45-BA07-E65D487B16D7}">
  <dimension ref="A1:T153"/>
  <sheetViews>
    <sheetView zoomScaleNormal="80" workbookViewId="0">
      <pane ySplit="1" topLeftCell="A2" activePane="bottomLeft" state="frozen"/>
      <selection pane="bottomLeft" sqref="A1:XFD1"/>
    </sheetView>
  </sheetViews>
  <sheetFormatPr baseColWidth="10" defaultRowHeight="20"/>
  <cols>
    <col min="1" max="1" width="12.28515625" bestFit="1" customWidth="1"/>
    <col min="2" max="2" width="6.7109375" bestFit="1" customWidth="1"/>
    <col min="3" max="3" width="16.7109375" bestFit="1" customWidth="1"/>
    <col min="4" max="4" width="23" bestFit="1" customWidth="1"/>
    <col min="5" max="6" width="10.85546875" bestFit="1" customWidth="1"/>
    <col min="7" max="7" width="11.85546875" bestFit="1" customWidth="1"/>
    <col min="8" max="8" width="9.7109375" bestFit="1" customWidth="1"/>
    <col min="9" max="9" width="28.140625" bestFit="1" customWidth="1"/>
    <col min="10" max="10" width="23.28515625" bestFit="1" customWidth="1"/>
    <col min="11" max="11" width="26.5703125" bestFit="1" customWidth="1"/>
    <col min="12" max="12" width="27.5703125" bestFit="1" customWidth="1"/>
    <col min="13" max="13" width="18.85546875" bestFit="1" customWidth="1"/>
    <col min="14" max="15" width="12.42578125" bestFit="1" customWidth="1"/>
    <col min="16" max="16" width="12.140625" bestFit="1" customWidth="1"/>
    <col min="17" max="17" width="22.7109375" bestFit="1" customWidth="1"/>
    <col min="18" max="18" width="18.85546875" bestFit="1" customWidth="1"/>
    <col min="19" max="19" width="33.7109375" bestFit="1" customWidth="1"/>
    <col min="20" max="20" width="9.140625" bestFit="1" customWidth="1"/>
  </cols>
  <sheetData>
    <row r="1" spans="1:20">
      <c r="A1" t="s">
        <v>53</v>
      </c>
      <c r="B1" t="s">
        <v>65</v>
      </c>
      <c r="C1" t="s">
        <v>70</v>
      </c>
      <c r="D1" t="s">
        <v>69</v>
      </c>
      <c r="E1" t="s">
        <v>71</v>
      </c>
      <c r="F1" t="s">
        <v>72</v>
      </c>
      <c r="G1" t="s">
        <v>73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360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361</v>
      </c>
    </row>
    <row r="2" spans="1:20">
      <c r="A2" s="2" t="s">
        <v>370</v>
      </c>
      <c r="B2">
        <v>0.57099999999999995</v>
      </c>
      <c r="C2">
        <v>0.42299999999999999</v>
      </c>
      <c r="D2">
        <v>57</v>
      </c>
      <c r="E2">
        <v>20.381</v>
      </c>
      <c r="F2">
        <v>4.2859999999999996</v>
      </c>
      <c r="G2">
        <v>16.094999999999999</v>
      </c>
      <c r="H2">
        <v>336.40699999999998</v>
      </c>
      <c r="I2">
        <v>17</v>
      </c>
      <c r="J2">
        <v>3.863</v>
      </c>
      <c r="K2">
        <v>0.435</v>
      </c>
      <c r="L2">
        <v>0.316</v>
      </c>
      <c r="M2">
        <v>29.187999999999999</v>
      </c>
      <c r="N2">
        <v>3.1880000000000002</v>
      </c>
      <c r="O2">
        <v>9</v>
      </c>
      <c r="P2">
        <v>0</v>
      </c>
      <c r="Q2">
        <v>50</v>
      </c>
      <c r="R2">
        <v>3.1259999999999999</v>
      </c>
      <c r="S2">
        <v>8.5250000000000004</v>
      </c>
      <c r="T2">
        <v>0.34699999999999998</v>
      </c>
    </row>
    <row r="3" spans="1:20">
      <c r="A3" s="2" t="s">
        <v>371</v>
      </c>
      <c r="B3">
        <v>0.87</v>
      </c>
      <c r="C3">
        <v>0.995</v>
      </c>
      <c r="D3">
        <v>257</v>
      </c>
      <c r="E3">
        <v>341.089</v>
      </c>
      <c r="F3">
        <v>117.51900000000001</v>
      </c>
      <c r="G3">
        <v>223.57</v>
      </c>
      <c r="H3">
        <v>2072.297</v>
      </c>
      <c r="I3">
        <v>29.815999999999999</v>
      </c>
      <c r="J3">
        <v>3.9660000000000002</v>
      </c>
      <c r="K3">
        <v>0.47399999999999998</v>
      </c>
      <c r="L3">
        <v>0.29599999999999999</v>
      </c>
      <c r="M3">
        <v>9.3469999999999995</v>
      </c>
      <c r="N3">
        <v>3.8980000000000001</v>
      </c>
      <c r="O3">
        <v>26</v>
      </c>
      <c r="P3">
        <v>8</v>
      </c>
      <c r="Q3">
        <v>44.203000000000003</v>
      </c>
      <c r="R3">
        <v>11.231999999999999</v>
      </c>
      <c r="S3">
        <v>29.626999999999999</v>
      </c>
      <c r="T3">
        <v>0.46</v>
      </c>
    </row>
    <row r="4" spans="1:20">
      <c r="A4" s="2" t="s">
        <v>371</v>
      </c>
      <c r="B4">
        <v>0.35799999999999998</v>
      </c>
      <c r="C4">
        <v>3.5000000000000003E-2</v>
      </c>
      <c r="D4">
        <v>60</v>
      </c>
      <c r="E4">
        <v>18.114999999999998</v>
      </c>
      <c r="F4">
        <v>10.869</v>
      </c>
      <c r="G4">
        <v>7.2460000000000004</v>
      </c>
      <c r="H4">
        <v>398.97</v>
      </c>
      <c r="I4">
        <v>12</v>
      </c>
      <c r="J4">
        <v>4.0940000000000003</v>
      </c>
      <c r="K4">
        <v>0.47499999999999998</v>
      </c>
      <c r="L4">
        <v>0.217</v>
      </c>
      <c r="M4">
        <v>15.176</v>
      </c>
      <c r="N4">
        <v>4.3529999999999998</v>
      </c>
      <c r="O4">
        <v>9</v>
      </c>
      <c r="P4">
        <v>3</v>
      </c>
      <c r="Q4">
        <v>45.945999999999998</v>
      </c>
      <c r="R4">
        <v>3.6949999999999998</v>
      </c>
      <c r="S4">
        <v>8.7840000000000007</v>
      </c>
      <c r="T4">
        <v>0.442</v>
      </c>
    </row>
    <row r="5" spans="1:20">
      <c r="A5" s="2" t="s">
        <v>372</v>
      </c>
      <c r="B5">
        <v>0.54400000000000004</v>
      </c>
      <c r="C5">
        <v>0.151</v>
      </c>
      <c r="D5">
        <v>41</v>
      </c>
      <c r="E5">
        <v>18.413</v>
      </c>
      <c r="F5">
        <v>7.5439999999999996</v>
      </c>
      <c r="G5">
        <v>10.869</v>
      </c>
      <c r="H5">
        <v>343.83800000000002</v>
      </c>
      <c r="I5">
        <v>24</v>
      </c>
      <c r="J5">
        <v>3.8359999999999999</v>
      </c>
      <c r="K5">
        <v>0.52400000000000002</v>
      </c>
      <c r="L5">
        <v>0.61</v>
      </c>
      <c r="M5">
        <v>19.917000000000002</v>
      </c>
      <c r="N5">
        <v>4.5</v>
      </c>
      <c r="O5">
        <v>8</v>
      </c>
      <c r="P5">
        <v>-2</v>
      </c>
      <c r="Q5">
        <v>35.713999999999999</v>
      </c>
      <c r="R5">
        <v>3.1349999999999998</v>
      </c>
      <c r="S5">
        <v>8.9629999999999992</v>
      </c>
      <c r="T5">
        <v>8.1000000000000003E-2</v>
      </c>
    </row>
    <row r="6" spans="1:20">
      <c r="A6" s="2" t="s">
        <v>373</v>
      </c>
      <c r="B6">
        <v>1.016</v>
      </c>
      <c r="C6">
        <v>0.77</v>
      </c>
      <c r="D6">
        <v>125</v>
      </c>
      <c r="E6">
        <v>59.524999999999999</v>
      </c>
      <c r="F6">
        <v>26.919</v>
      </c>
      <c r="G6">
        <v>32.606000000000002</v>
      </c>
      <c r="H6">
        <v>856.75300000000004</v>
      </c>
      <c r="I6">
        <v>21.029</v>
      </c>
      <c r="J6">
        <v>3.9</v>
      </c>
      <c r="K6">
        <v>0.49299999999999999</v>
      </c>
      <c r="L6">
        <v>0.28000000000000003</v>
      </c>
      <c r="M6">
        <v>11.972</v>
      </c>
      <c r="N6">
        <v>3.778</v>
      </c>
      <c r="O6">
        <v>21</v>
      </c>
      <c r="P6">
        <v>2</v>
      </c>
      <c r="Q6">
        <v>54.054000000000002</v>
      </c>
      <c r="R6">
        <v>7.2119999999999997</v>
      </c>
      <c r="S6">
        <v>19.559000000000001</v>
      </c>
      <c r="T6">
        <v>0.47699999999999998</v>
      </c>
    </row>
    <row r="7" spans="1:20">
      <c r="A7" s="2" t="s">
        <v>375</v>
      </c>
      <c r="B7">
        <v>0.39300000000000002</v>
      </c>
      <c r="C7">
        <v>0.13300000000000001</v>
      </c>
      <c r="D7">
        <v>56</v>
      </c>
      <c r="E7">
        <v>63.499000000000002</v>
      </c>
      <c r="F7">
        <v>42.969000000000001</v>
      </c>
      <c r="G7">
        <v>20.53</v>
      </c>
      <c r="H7">
        <v>490.47399999999999</v>
      </c>
      <c r="I7">
        <v>23.643000000000001</v>
      </c>
      <c r="J7">
        <v>3.8029999999999999</v>
      </c>
      <c r="K7">
        <v>0.45600000000000002</v>
      </c>
      <c r="L7">
        <v>0.5</v>
      </c>
      <c r="M7">
        <v>17.75</v>
      </c>
      <c r="N7">
        <v>3.5</v>
      </c>
      <c r="O7">
        <v>6</v>
      </c>
      <c r="P7">
        <v>0</v>
      </c>
      <c r="Q7">
        <v>40</v>
      </c>
      <c r="R7">
        <v>4.7539999999999996</v>
      </c>
      <c r="S7">
        <v>9.5470000000000006</v>
      </c>
      <c r="T7">
        <v>0.222</v>
      </c>
    </row>
    <row r="8" spans="1:20">
      <c r="A8" s="2" t="s">
        <v>375</v>
      </c>
      <c r="B8">
        <v>0.35099999999999998</v>
      </c>
      <c r="C8">
        <v>0.67200000000000004</v>
      </c>
      <c r="D8">
        <v>58</v>
      </c>
      <c r="E8">
        <v>47.813000000000002</v>
      </c>
      <c r="F8">
        <v>23.661000000000001</v>
      </c>
      <c r="G8">
        <v>24.152999999999999</v>
      </c>
      <c r="H8">
        <v>340.42200000000003</v>
      </c>
      <c r="I8">
        <v>32.823999999999998</v>
      </c>
      <c r="J8">
        <v>3.7509999999999999</v>
      </c>
      <c r="K8">
        <v>0.41299999999999998</v>
      </c>
      <c r="L8">
        <v>0.58599999999999997</v>
      </c>
      <c r="M8">
        <v>35.293999999999997</v>
      </c>
      <c r="N8">
        <v>4.8239999999999998</v>
      </c>
      <c r="O8">
        <v>11</v>
      </c>
      <c r="P8">
        <v>0</v>
      </c>
      <c r="Q8">
        <v>37.143000000000001</v>
      </c>
      <c r="R8">
        <v>3.8159999999999998</v>
      </c>
      <c r="S8">
        <v>9.1319999999999997</v>
      </c>
      <c r="T8">
        <v>0.54100000000000004</v>
      </c>
    </row>
    <row r="9" spans="1:20">
      <c r="A9" s="2" t="s">
        <v>376</v>
      </c>
      <c r="B9">
        <v>0.78100000000000003</v>
      </c>
      <c r="C9">
        <v>0.51200000000000001</v>
      </c>
      <c r="D9">
        <v>152</v>
      </c>
      <c r="E9">
        <v>157.51499999999999</v>
      </c>
      <c r="F9">
        <v>67.834000000000003</v>
      </c>
      <c r="G9">
        <v>89.680999999999997</v>
      </c>
      <c r="H9">
        <v>922.79700000000003</v>
      </c>
      <c r="I9">
        <v>17.414999999999999</v>
      </c>
      <c r="J9">
        <v>3.86</v>
      </c>
      <c r="K9">
        <v>0.45</v>
      </c>
      <c r="L9">
        <v>0.27</v>
      </c>
      <c r="M9">
        <v>11.161</v>
      </c>
      <c r="N9">
        <v>4.1609999999999996</v>
      </c>
      <c r="O9">
        <v>19</v>
      </c>
      <c r="P9">
        <v>4</v>
      </c>
      <c r="Q9">
        <v>44.444000000000003</v>
      </c>
      <c r="R9">
        <v>7.7</v>
      </c>
      <c r="S9">
        <v>19.175000000000001</v>
      </c>
      <c r="T9">
        <v>0.35099999999999998</v>
      </c>
    </row>
    <row r="10" spans="1:20">
      <c r="A10" s="2" t="s">
        <v>376</v>
      </c>
      <c r="B10">
        <v>0.36199999999999999</v>
      </c>
      <c r="C10">
        <v>0.152</v>
      </c>
      <c r="D10">
        <v>56</v>
      </c>
      <c r="E10">
        <v>63.499000000000002</v>
      </c>
      <c r="F10">
        <v>42.969000000000001</v>
      </c>
      <c r="G10">
        <v>20.53</v>
      </c>
      <c r="H10">
        <v>501.15</v>
      </c>
      <c r="I10">
        <v>23.643000000000001</v>
      </c>
      <c r="J10">
        <v>3.8029999999999999</v>
      </c>
      <c r="K10">
        <v>0.45600000000000002</v>
      </c>
      <c r="L10">
        <v>0.5</v>
      </c>
      <c r="M10">
        <v>17.75</v>
      </c>
      <c r="N10">
        <v>3.5</v>
      </c>
      <c r="O10">
        <v>6</v>
      </c>
      <c r="P10">
        <v>0</v>
      </c>
      <c r="Q10">
        <v>40</v>
      </c>
      <c r="R10">
        <v>4.7539999999999996</v>
      </c>
      <c r="S10">
        <v>9.5470000000000006</v>
      </c>
      <c r="T10">
        <v>0.443</v>
      </c>
    </row>
    <row r="11" spans="1:20">
      <c r="A11" s="2" t="s">
        <v>376</v>
      </c>
      <c r="B11">
        <v>0.309</v>
      </c>
      <c r="C11">
        <v>0.67200000000000004</v>
      </c>
      <c r="D11">
        <v>56</v>
      </c>
      <c r="E11">
        <v>47.813000000000002</v>
      </c>
      <c r="F11">
        <v>23.661000000000001</v>
      </c>
      <c r="G11">
        <v>24.152999999999999</v>
      </c>
      <c r="H11">
        <v>332.65</v>
      </c>
      <c r="I11">
        <v>31.939</v>
      </c>
      <c r="J11">
        <v>3.7610000000000001</v>
      </c>
      <c r="K11">
        <v>0.41</v>
      </c>
      <c r="L11">
        <v>0.58899999999999997</v>
      </c>
      <c r="M11">
        <v>35.293999999999997</v>
      </c>
      <c r="N11">
        <v>4.8239999999999998</v>
      </c>
      <c r="O11">
        <v>11</v>
      </c>
      <c r="P11">
        <v>0</v>
      </c>
      <c r="Q11">
        <v>38.234999999999999</v>
      </c>
      <c r="R11">
        <v>3.7909999999999999</v>
      </c>
      <c r="S11">
        <v>9.1319999999999997</v>
      </c>
      <c r="T11">
        <v>0.71599999999999997</v>
      </c>
    </row>
    <row r="12" spans="1:20">
      <c r="A12" s="2" t="s">
        <v>377</v>
      </c>
      <c r="B12">
        <v>0.26700000000000002</v>
      </c>
      <c r="C12">
        <v>0.80600000000000005</v>
      </c>
      <c r="D12">
        <v>114</v>
      </c>
      <c r="E12">
        <v>171.24299999999999</v>
      </c>
      <c r="F12">
        <v>42.857999999999997</v>
      </c>
      <c r="G12">
        <v>128.38399999999999</v>
      </c>
      <c r="H12">
        <v>968.43899999999996</v>
      </c>
      <c r="I12">
        <v>50.85</v>
      </c>
      <c r="J12">
        <v>4.0869999999999997</v>
      </c>
      <c r="K12">
        <v>0.49199999999999999</v>
      </c>
      <c r="L12">
        <v>0.70199999999999996</v>
      </c>
      <c r="M12">
        <v>39.381</v>
      </c>
      <c r="N12">
        <v>3.5710000000000002</v>
      </c>
      <c r="O12">
        <v>5</v>
      </c>
      <c r="P12">
        <v>-2</v>
      </c>
      <c r="Q12">
        <v>29.032</v>
      </c>
      <c r="R12">
        <v>6.2309999999999999</v>
      </c>
      <c r="S12">
        <v>16.989000000000001</v>
      </c>
      <c r="T12">
        <v>0.52400000000000002</v>
      </c>
    </row>
    <row r="13" spans="1:20">
      <c r="A13" s="2" t="s">
        <v>378</v>
      </c>
      <c r="B13">
        <v>0.66100000000000003</v>
      </c>
      <c r="C13">
        <v>0.90900000000000003</v>
      </c>
      <c r="D13">
        <v>75</v>
      </c>
      <c r="E13">
        <v>93.48</v>
      </c>
      <c r="F13">
        <v>46.383000000000003</v>
      </c>
      <c r="G13">
        <v>47.097000000000001</v>
      </c>
      <c r="H13">
        <v>706.70299999999997</v>
      </c>
      <c r="I13">
        <v>31</v>
      </c>
      <c r="J13">
        <v>3.9430000000000001</v>
      </c>
      <c r="K13">
        <v>0.46</v>
      </c>
      <c r="L13">
        <v>0.42699999999999999</v>
      </c>
      <c r="M13">
        <v>21.95</v>
      </c>
      <c r="N13">
        <v>4.0999999999999996</v>
      </c>
      <c r="O13">
        <v>10</v>
      </c>
      <c r="P13">
        <v>2</v>
      </c>
      <c r="Q13">
        <v>51.162999999999997</v>
      </c>
      <c r="R13">
        <v>5.6150000000000002</v>
      </c>
      <c r="S13">
        <v>14.093999999999999</v>
      </c>
      <c r="T13">
        <v>0.58199999999999996</v>
      </c>
    </row>
    <row r="14" spans="1:20">
      <c r="A14" s="2" t="s">
        <v>378</v>
      </c>
      <c r="B14">
        <v>0.56799999999999995</v>
      </c>
      <c r="C14">
        <v>1.7999999999999999E-2</v>
      </c>
      <c r="D14">
        <v>55</v>
      </c>
      <c r="E14">
        <v>59.386000000000003</v>
      </c>
      <c r="F14">
        <v>40.064</v>
      </c>
      <c r="G14">
        <v>19.321999999999999</v>
      </c>
      <c r="H14">
        <v>466.25799999999998</v>
      </c>
      <c r="I14">
        <v>6</v>
      </c>
      <c r="J14">
        <v>3.85</v>
      </c>
      <c r="K14">
        <v>0.41699999999999998</v>
      </c>
      <c r="L14">
        <v>0.127</v>
      </c>
      <c r="M14">
        <v>9.2110000000000003</v>
      </c>
      <c r="N14">
        <v>4.3159999999999998</v>
      </c>
      <c r="O14">
        <v>13</v>
      </c>
      <c r="P14">
        <v>-3</v>
      </c>
      <c r="Q14">
        <v>59.459000000000003</v>
      </c>
      <c r="R14">
        <v>4.931</v>
      </c>
      <c r="S14">
        <v>13.404</v>
      </c>
      <c r="T14">
        <v>0.58899999999999997</v>
      </c>
    </row>
    <row r="15" spans="1:20">
      <c r="A15" s="2" t="s">
        <v>379</v>
      </c>
      <c r="B15">
        <v>0.26100000000000001</v>
      </c>
      <c r="C15">
        <v>0.52100000000000002</v>
      </c>
      <c r="D15">
        <v>116</v>
      </c>
      <c r="E15">
        <v>208.477</v>
      </c>
      <c r="F15">
        <v>103.413</v>
      </c>
      <c r="G15">
        <v>105.06399999999999</v>
      </c>
      <c r="H15">
        <v>949.25599999999997</v>
      </c>
      <c r="I15">
        <v>45.814999999999998</v>
      </c>
      <c r="J15">
        <v>4.1020000000000003</v>
      </c>
      <c r="K15">
        <v>0.54400000000000004</v>
      </c>
      <c r="L15">
        <v>0.46600000000000003</v>
      </c>
      <c r="M15">
        <v>23.87</v>
      </c>
      <c r="N15">
        <v>5.2169999999999996</v>
      </c>
      <c r="O15">
        <v>16</v>
      </c>
      <c r="P15">
        <v>-1</v>
      </c>
      <c r="Q15">
        <v>37.313000000000002</v>
      </c>
      <c r="R15">
        <v>5.5960000000000001</v>
      </c>
      <c r="S15">
        <v>13.362</v>
      </c>
      <c r="T15">
        <v>0.26400000000000001</v>
      </c>
    </row>
    <row r="16" spans="1:20">
      <c r="A16" s="3" t="s">
        <v>381</v>
      </c>
      <c r="B16">
        <v>0.89</v>
      </c>
      <c r="C16">
        <v>0.98299999999999998</v>
      </c>
      <c r="D16">
        <v>140</v>
      </c>
      <c r="E16">
        <v>76.436999999999998</v>
      </c>
      <c r="F16">
        <v>47.454000000000001</v>
      </c>
      <c r="G16">
        <v>28.983000000000001</v>
      </c>
      <c r="H16">
        <v>934.07100000000003</v>
      </c>
      <c r="I16">
        <v>54.847999999999999</v>
      </c>
      <c r="J16">
        <v>3.9609999999999999</v>
      </c>
      <c r="K16">
        <v>0.437</v>
      </c>
      <c r="L16">
        <v>0.47099999999999997</v>
      </c>
      <c r="M16">
        <v>14.031000000000001</v>
      </c>
      <c r="N16">
        <v>3.7810000000000001</v>
      </c>
      <c r="O16">
        <v>19</v>
      </c>
      <c r="P16">
        <v>3</v>
      </c>
      <c r="Q16">
        <v>47.826000000000001</v>
      </c>
      <c r="R16">
        <v>6.5439999999999996</v>
      </c>
      <c r="S16">
        <v>17.684999999999999</v>
      </c>
      <c r="T16">
        <v>0.153</v>
      </c>
    </row>
    <row r="17" spans="1:20">
      <c r="A17" s="3" t="s">
        <v>382</v>
      </c>
      <c r="B17">
        <v>0.56699999999999995</v>
      </c>
      <c r="C17">
        <v>0.32</v>
      </c>
      <c r="D17">
        <v>69</v>
      </c>
      <c r="E17">
        <v>59.054000000000002</v>
      </c>
      <c r="F17">
        <v>32.188000000000002</v>
      </c>
      <c r="G17">
        <v>26.866</v>
      </c>
      <c r="H17">
        <v>399.08800000000002</v>
      </c>
      <c r="I17">
        <v>16.952000000000002</v>
      </c>
      <c r="J17">
        <v>3.7930000000000001</v>
      </c>
      <c r="K17">
        <v>0.45400000000000001</v>
      </c>
      <c r="L17">
        <v>0.30399999999999999</v>
      </c>
      <c r="M17">
        <v>20.056000000000001</v>
      </c>
      <c r="N17">
        <v>3</v>
      </c>
      <c r="O17">
        <v>8</v>
      </c>
      <c r="P17">
        <v>-3</v>
      </c>
      <c r="Q17">
        <v>50</v>
      </c>
      <c r="R17">
        <v>3.76</v>
      </c>
      <c r="S17">
        <v>13.977</v>
      </c>
      <c r="T17">
        <v>0.32300000000000001</v>
      </c>
    </row>
    <row r="18" spans="1:20">
      <c r="A18" s="3" t="s">
        <v>382</v>
      </c>
      <c r="B18">
        <v>0.35899999999999999</v>
      </c>
      <c r="C18">
        <v>6.0000000000000001E-3</v>
      </c>
      <c r="D18">
        <v>41</v>
      </c>
      <c r="E18">
        <v>66.704999999999998</v>
      </c>
      <c r="F18">
        <v>37.722000000000001</v>
      </c>
      <c r="G18">
        <v>28.983000000000001</v>
      </c>
      <c r="H18">
        <v>272.94900000000001</v>
      </c>
      <c r="I18">
        <v>1</v>
      </c>
      <c r="J18">
        <v>3.6150000000000002</v>
      </c>
      <c r="K18">
        <v>0.443</v>
      </c>
      <c r="L18">
        <v>4.9000000000000002E-2</v>
      </c>
      <c r="M18">
        <v>-6.75</v>
      </c>
      <c r="N18">
        <v>4.3330000000000002</v>
      </c>
      <c r="O18">
        <v>9</v>
      </c>
      <c r="P18">
        <v>1</v>
      </c>
      <c r="Q18">
        <v>59.375</v>
      </c>
      <c r="R18">
        <v>4.0739999999999998</v>
      </c>
      <c r="S18">
        <v>12.776</v>
      </c>
      <c r="T18">
        <v>0.54800000000000004</v>
      </c>
    </row>
    <row r="19" spans="1:20">
      <c r="A19" s="3" t="s">
        <v>383</v>
      </c>
      <c r="B19">
        <v>0.59099999999999997</v>
      </c>
      <c r="C19">
        <v>0.63400000000000001</v>
      </c>
      <c r="D19">
        <v>78</v>
      </c>
      <c r="E19">
        <v>68.215000000000003</v>
      </c>
      <c r="F19">
        <v>44.063000000000002</v>
      </c>
      <c r="G19">
        <v>24.152999999999999</v>
      </c>
      <c r="H19">
        <v>593.16600000000005</v>
      </c>
      <c r="I19">
        <v>37</v>
      </c>
      <c r="J19">
        <v>4.05</v>
      </c>
      <c r="K19">
        <v>0.498</v>
      </c>
      <c r="L19">
        <v>0.48699999999999999</v>
      </c>
      <c r="M19">
        <v>10.933</v>
      </c>
      <c r="N19">
        <v>4.2</v>
      </c>
      <c r="O19">
        <v>10</v>
      </c>
      <c r="P19">
        <v>0</v>
      </c>
      <c r="Q19">
        <v>47.619</v>
      </c>
      <c r="R19">
        <v>4.0640000000000001</v>
      </c>
      <c r="S19">
        <v>9.3439999999999994</v>
      </c>
      <c r="T19">
        <v>0.42899999999999999</v>
      </c>
    </row>
    <row r="20" spans="1:20">
      <c r="A20" s="3" t="s">
        <v>384</v>
      </c>
      <c r="B20">
        <v>0.81200000000000006</v>
      </c>
      <c r="C20">
        <v>0.93700000000000006</v>
      </c>
      <c r="D20">
        <v>97</v>
      </c>
      <c r="E20">
        <v>62.604999999999997</v>
      </c>
      <c r="F20">
        <v>52.944000000000003</v>
      </c>
      <c r="G20">
        <v>9.6609999999999996</v>
      </c>
      <c r="H20">
        <v>665.47199999999998</v>
      </c>
      <c r="I20">
        <v>16.632000000000001</v>
      </c>
      <c r="J20">
        <v>3.7890000000000001</v>
      </c>
      <c r="K20">
        <v>0.44800000000000001</v>
      </c>
      <c r="L20">
        <v>0.19600000000000001</v>
      </c>
      <c r="M20">
        <v>19.87</v>
      </c>
      <c r="N20">
        <v>3.9569999999999999</v>
      </c>
      <c r="O20">
        <v>14</v>
      </c>
      <c r="P20">
        <v>2</v>
      </c>
      <c r="Q20">
        <v>55.356999999999999</v>
      </c>
      <c r="R20">
        <v>5.6059999999999999</v>
      </c>
      <c r="S20">
        <v>15.858000000000001</v>
      </c>
      <c r="T20">
        <v>0.33400000000000002</v>
      </c>
    </row>
    <row r="21" spans="1:20">
      <c r="A21" s="3" t="s">
        <v>384</v>
      </c>
      <c r="B21">
        <v>0.46500000000000002</v>
      </c>
      <c r="C21">
        <v>0.189</v>
      </c>
      <c r="D21">
        <v>53</v>
      </c>
      <c r="E21">
        <v>43.045000000000002</v>
      </c>
      <c r="F21">
        <v>14.061999999999999</v>
      </c>
      <c r="G21">
        <v>28.983000000000001</v>
      </c>
      <c r="H21">
        <v>384.98099999999999</v>
      </c>
      <c r="I21">
        <v>10</v>
      </c>
      <c r="J21">
        <v>3.8530000000000002</v>
      </c>
      <c r="K21">
        <v>0.443</v>
      </c>
      <c r="L21">
        <v>0.20799999999999999</v>
      </c>
      <c r="M21">
        <v>20.5</v>
      </c>
      <c r="N21">
        <v>5.4169999999999998</v>
      </c>
      <c r="O21">
        <v>9</v>
      </c>
      <c r="P21">
        <v>0</v>
      </c>
      <c r="Q21">
        <v>47.058999999999997</v>
      </c>
      <c r="R21">
        <v>4.2939999999999996</v>
      </c>
      <c r="S21">
        <v>10.234</v>
      </c>
      <c r="T21">
        <v>0.41799999999999998</v>
      </c>
    </row>
    <row r="22" spans="1:20">
      <c r="A22" s="3" t="s">
        <v>385</v>
      </c>
      <c r="B22">
        <v>0.56299999999999994</v>
      </c>
      <c r="C22">
        <v>0.373</v>
      </c>
      <c r="D22">
        <v>48</v>
      </c>
      <c r="E22">
        <v>43.674999999999997</v>
      </c>
      <c r="F22">
        <v>36.43</v>
      </c>
      <c r="G22">
        <v>7.2460000000000004</v>
      </c>
      <c r="H22">
        <v>634.822</v>
      </c>
      <c r="I22">
        <v>23.846</v>
      </c>
      <c r="J22">
        <v>4.0789999999999997</v>
      </c>
      <c r="K22">
        <v>0.55400000000000005</v>
      </c>
      <c r="L22">
        <v>0.54200000000000004</v>
      </c>
      <c r="M22">
        <v>13</v>
      </c>
      <c r="N22">
        <v>4.5</v>
      </c>
      <c r="O22">
        <v>7</v>
      </c>
      <c r="P22">
        <v>-2</v>
      </c>
      <c r="Q22">
        <v>40</v>
      </c>
      <c r="R22">
        <v>4.7969999999999997</v>
      </c>
      <c r="S22">
        <v>10.871</v>
      </c>
      <c r="T22">
        <v>0.31</v>
      </c>
    </row>
    <row r="23" spans="1:20">
      <c r="A23" s="3" t="s">
        <v>385</v>
      </c>
      <c r="B23">
        <v>0.503</v>
      </c>
      <c r="C23">
        <v>0.80700000000000005</v>
      </c>
      <c r="D23">
        <v>35</v>
      </c>
      <c r="E23">
        <v>7.2460000000000004</v>
      </c>
      <c r="F23">
        <v>0</v>
      </c>
      <c r="G23">
        <v>7.2460000000000004</v>
      </c>
      <c r="H23">
        <v>273.62700000000001</v>
      </c>
      <c r="I23">
        <v>27.806000000000001</v>
      </c>
      <c r="J23">
        <v>3.8210000000000002</v>
      </c>
      <c r="K23">
        <v>0.50700000000000001</v>
      </c>
      <c r="L23">
        <v>0.88600000000000001</v>
      </c>
      <c r="M23">
        <v>45.726999999999997</v>
      </c>
      <c r="N23">
        <v>4.0910000000000002</v>
      </c>
      <c r="O23">
        <v>4</v>
      </c>
      <c r="P23">
        <v>1</v>
      </c>
      <c r="Q23">
        <v>25</v>
      </c>
      <c r="R23">
        <v>3.835</v>
      </c>
      <c r="S23">
        <v>9.5259999999999998</v>
      </c>
      <c r="T23">
        <v>0.16200000000000001</v>
      </c>
    </row>
    <row r="24" spans="1:20">
      <c r="A24" s="3" t="s">
        <v>385</v>
      </c>
      <c r="B24">
        <v>0.33300000000000002</v>
      </c>
      <c r="C24">
        <v>0.43099999999999999</v>
      </c>
      <c r="D24">
        <v>67</v>
      </c>
      <c r="E24">
        <v>151.464</v>
      </c>
      <c r="F24">
        <v>66.850999999999999</v>
      </c>
      <c r="G24">
        <v>84.613</v>
      </c>
      <c r="H24">
        <v>666.00099999999998</v>
      </c>
      <c r="I24">
        <v>20.818000000000001</v>
      </c>
      <c r="J24">
        <v>3.9660000000000002</v>
      </c>
      <c r="K24">
        <v>0.50900000000000001</v>
      </c>
      <c r="L24">
        <v>0.32800000000000001</v>
      </c>
      <c r="M24">
        <v>22.375</v>
      </c>
      <c r="N24">
        <v>3.875</v>
      </c>
      <c r="O24">
        <v>8</v>
      </c>
      <c r="P24">
        <v>3</v>
      </c>
      <c r="Q24">
        <v>42.856999999999999</v>
      </c>
      <c r="R24">
        <v>5.45</v>
      </c>
      <c r="S24">
        <v>12.848000000000001</v>
      </c>
      <c r="T24">
        <v>0.28399999999999997</v>
      </c>
    </row>
    <row r="25" spans="1:20">
      <c r="A25" s="3" t="s">
        <v>385</v>
      </c>
      <c r="B25">
        <v>0.33</v>
      </c>
      <c r="C25">
        <v>1.4E-2</v>
      </c>
      <c r="D25">
        <v>44</v>
      </c>
      <c r="E25">
        <v>69.135999999999996</v>
      </c>
      <c r="F25">
        <v>40.152999999999999</v>
      </c>
      <c r="G25">
        <v>28.983000000000001</v>
      </c>
      <c r="H25">
        <v>518.31100000000004</v>
      </c>
      <c r="I25">
        <v>8</v>
      </c>
      <c r="J25">
        <v>4.2629999999999999</v>
      </c>
      <c r="K25">
        <v>0.54300000000000004</v>
      </c>
      <c r="L25">
        <v>0.20499999999999999</v>
      </c>
      <c r="M25">
        <v>31.462</v>
      </c>
      <c r="N25">
        <v>4.2309999999999999</v>
      </c>
      <c r="O25">
        <v>5</v>
      </c>
      <c r="P25">
        <v>3</v>
      </c>
      <c r="Q25">
        <v>48.484999999999999</v>
      </c>
      <c r="R25">
        <v>3.8889999999999998</v>
      </c>
      <c r="S25">
        <v>10.643000000000001</v>
      </c>
      <c r="T25">
        <v>0.20699999999999999</v>
      </c>
    </row>
    <row r="26" spans="1:20">
      <c r="A26" s="3" t="s">
        <v>386</v>
      </c>
      <c r="B26">
        <v>0.54100000000000004</v>
      </c>
      <c r="C26">
        <v>0.373</v>
      </c>
      <c r="D26">
        <v>48</v>
      </c>
      <c r="E26">
        <v>43.674999999999997</v>
      </c>
      <c r="F26">
        <v>36.43</v>
      </c>
      <c r="G26">
        <v>7.2460000000000004</v>
      </c>
      <c r="H26">
        <v>646.27800000000002</v>
      </c>
      <c r="I26">
        <v>23.846</v>
      </c>
      <c r="J26">
        <v>4.0789999999999997</v>
      </c>
      <c r="K26">
        <v>0.55400000000000005</v>
      </c>
      <c r="L26">
        <v>0.54200000000000004</v>
      </c>
      <c r="M26">
        <v>13</v>
      </c>
      <c r="N26">
        <v>4.5</v>
      </c>
      <c r="O26">
        <v>7</v>
      </c>
      <c r="P26">
        <v>-2</v>
      </c>
      <c r="Q26">
        <v>40</v>
      </c>
      <c r="R26">
        <v>4.7969999999999997</v>
      </c>
      <c r="S26">
        <v>10.871</v>
      </c>
      <c r="T26">
        <v>0.65600000000000003</v>
      </c>
    </row>
    <row r="27" spans="1:20">
      <c r="A27" s="3" t="s">
        <v>386</v>
      </c>
      <c r="B27">
        <v>0.48799999999999999</v>
      </c>
      <c r="C27">
        <v>0.80700000000000005</v>
      </c>
      <c r="D27">
        <v>35</v>
      </c>
      <c r="E27">
        <v>7.2460000000000004</v>
      </c>
      <c r="F27">
        <v>0</v>
      </c>
      <c r="G27">
        <v>7.2460000000000004</v>
      </c>
      <c r="H27">
        <v>270.12200000000001</v>
      </c>
      <c r="I27">
        <v>27.806000000000001</v>
      </c>
      <c r="J27">
        <v>3.8210000000000002</v>
      </c>
      <c r="K27">
        <v>0.50700000000000001</v>
      </c>
      <c r="L27">
        <v>0.88600000000000001</v>
      </c>
      <c r="M27">
        <v>45.726999999999997</v>
      </c>
      <c r="N27">
        <v>4.0910000000000002</v>
      </c>
      <c r="O27">
        <v>4</v>
      </c>
      <c r="P27">
        <v>1</v>
      </c>
      <c r="Q27">
        <v>25</v>
      </c>
      <c r="R27">
        <v>3.835</v>
      </c>
      <c r="S27">
        <v>9.5259999999999998</v>
      </c>
      <c r="T27">
        <v>0.54700000000000004</v>
      </c>
    </row>
    <row r="28" spans="1:20">
      <c r="A28" s="3" t="s">
        <v>386</v>
      </c>
      <c r="B28">
        <v>0.29699999999999999</v>
      </c>
      <c r="C28">
        <v>1.4E-2</v>
      </c>
      <c r="D28">
        <v>41</v>
      </c>
      <c r="E28">
        <v>69.135999999999996</v>
      </c>
      <c r="F28">
        <v>40.152999999999999</v>
      </c>
      <c r="G28">
        <v>28.983000000000001</v>
      </c>
      <c r="H28">
        <v>512.30499999999995</v>
      </c>
      <c r="I28">
        <v>8</v>
      </c>
      <c r="J28">
        <v>4.2770000000000001</v>
      </c>
      <c r="K28">
        <v>0.54100000000000004</v>
      </c>
      <c r="L28">
        <v>0.22</v>
      </c>
      <c r="M28">
        <v>31.462</v>
      </c>
      <c r="N28">
        <v>4.2309999999999999</v>
      </c>
      <c r="O28">
        <v>5</v>
      </c>
      <c r="P28">
        <v>3</v>
      </c>
      <c r="Q28">
        <v>50</v>
      </c>
      <c r="R28">
        <v>3.9390000000000001</v>
      </c>
      <c r="S28">
        <v>10.643000000000001</v>
      </c>
      <c r="T28">
        <v>0.56299999999999994</v>
      </c>
    </row>
    <row r="29" spans="1:20">
      <c r="A29" s="3" t="s">
        <v>386</v>
      </c>
      <c r="B29">
        <v>0.28599999999999998</v>
      </c>
      <c r="C29">
        <v>0.45100000000000001</v>
      </c>
      <c r="D29">
        <v>63</v>
      </c>
      <c r="E29">
        <v>144.21799999999999</v>
      </c>
      <c r="F29">
        <v>66.850999999999999</v>
      </c>
      <c r="G29">
        <v>77.367000000000004</v>
      </c>
      <c r="H29">
        <v>554.63699999999994</v>
      </c>
      <c r="I29">
        <v>20.818000000000001</v>
      </c>
      <c r="J29">
        <v>3.9630000000000001</v>
      </c>
      <c r="K29">
        <v>0.495</v>
      </c>
      <c r="L29">
        <v>0.34899999999999998</v>
      </c>
      <c r="M29">
        <v>22.375</v>
      </c>
      <c r="N29">
        <v>3.875</v>
      </c>
      <c r="O29">
        <v>8</v>
      </c>
      <c r="P29">
        <v>3</v>
      </c>
      <c r="Q29">
        <v>45</v>
      </c>
      <c r="R29">
        <v>5.3959999999999999</v>
      </c>
      <c r="S29">
        <v>12.848000000000001</v>
      </c>
      <c r="T29">
        <v>0.61599999999999999</v>
      </c>
    </row>
    <row r="30" spans="1:20">
      <c r="A30" s="3" t="s">
        <v>386</v>
      </c>
      <c r="B30">
        <v>0.27800000000000002</v>
      </c>
      <c r="C30">
        <v>2E-3</v>
      </c>
      <c r="D30">
        <v>83</v>
      </c>
      <c r="E30">
        <v>232.64400000000001</v>
      </c>
      <c r="F30">
        <v>154.148</v>
      </c>
      <c r="G30">
        <v>78.495999999999995</v>
      </c>
      <c r="H30">
        <v>990.47400000000005</v>
      </c>
      <c r="I30">
        <v>5.4290000000000003</v>
      </c>
      <c r="J30">
        <v>4.0049999999999999</v>
      </c>
      <c r="K30">
        <v>0.47099999999999997</v>
      </c>
      <c r="L30">
        <v>8.4000000000000005E-2</v>
      </c>
      <c r="M30">
        <v>15.552</v>
      </c>
      <c r="N30">
        <v>3.7589999999999999</v>
      </c>
      <c r="O30">
        <v>18</v>
      </c>
      <c r="P30">
        <v>-2</v>
      </c>
      <c r="Q30">
        <v>54.716999999999999</v>
      </c>
      <c r="R30">
        <v>6.62</v>
      </c>
      <c r="S30">
        <v>14.662000000000001</v>
      </c>
      <c r="T30">
        <v>0.20699999999999999</v>
      </c>
    </row>
    <row r="31" spans="1:20">
      <c r="A31" s="3" t="s">
        <v>387</v>
      </c>
      <c r="B31">
        <v>0.74299999999999999</v>
      </c>
      <c r="C31">
        <v>4.4999999999999998E-2</v>
      </c>
      <c r="D31">
        <v>229</v>
      </c>
      <c r="E31">
        <v>372.59100000000001</v>
      </c>
      <c r="F31">
        <v>178.16300000000001</v>
      </c>
      <c r="G31">
        <v>194.428</v>
      </c>
      <c r="H31">
        <v>1860.778</v>
      </c>
      <c r="I31">
        <v>18.789000000000001</v>
      </c>
      <c r="J31">
        <v>3.87</v>
      </c>
      <c r="K31">
        <v>0.44800000000000001</v>
      </c>
      <c r="L31">
        <v>0.31</v>
      </c>
      <c r="M31">
        <v>5.1779999999999999</v>
      </c>
      <c r="N31">
        <v>3.911</v>
      </c>
      <c r="O31">
        <v>26</v>
      </c>
      <c r="P31">
        <v>1</v>
      </c>
      <c r="Q31">
        <v>46.212000000000003</v>
      </c>
      <c r="R31">
        <v>10.81</v>
      </c>
      <c r="S31">
        <v>25.36</v>
      </c>
      <c r="T31">
        <v>0.36199999999999999</v>
      </c>
    </row>
    <row r="32" spans="1:20">
      <c r="A32" s="3" t="s">
        <v>387</v>
      </c>
      <c r="B32">
        <v>0.41</v>
      </c>
      <c r="C32">
        <v>0.81499999999999995</v>
      </c>
      <c r="D32">
        <v>67</v>
      </c>
      <c r="E32">
        <v>17.614000000000001</v>
      </c>
      <c r="F32">
        <v>5.3789999999999996</v>
      </c>
      <c r="G32">
        <v>12.234999999999999</v>
      </c>
      <c r="H32">
        <v>451.95299999999997</v>
      </c>
      <c r="I32">
        <v>50.356999999999999</v>
      </c>
      <c r="J32">
        <v>3.806</v>
      </c>
      <c r="K32">
        <v>0.53800000000000003</v>
      </c>
      <c r="L32">
        <v>0.83599999999999997</v>
      </c>
      <c r="M32">
        <v>81</v>
      </c>
      <c r="N32">
        <v>5.556</v>
      </c>
      <c r="O32">
        <v>3</v>
      </c>
      <c r="P32">
        <v>0</v>
      </c>
      <c r="Q32">
        <v>17.5</v>
      </c>
      <c r="R32">
        <v>3.8029999999999999</v>
      </c>
      <c r="S32">
        <v>9.6739999999999995</v>
      </c>
      <c r="T32">
        <v>0.29599999999999999</v>
      </c>
    </row>
    <row r="33" spans="1:20">
      <c r="A33" s="3" t="s">
        <v>388</v>
      </c>
      <c r="B33">
        <v>1.091</v>
      </c>
      <c r="C33">
        <v>0.81</v>
      </c>
      <c r="D33">
        <v>189</v>
      </c>
      <c r="E33">
        <v>102.483</v>
      </c>
      <c r="F33">
        <v>62.631</v>
      </c>
      <c r="G33">
        <v>39.851999999999997</v>
      </c>
      <c r="H33">
        <v>1043.5039999999999</v>
      </c>
      <c r="I33">
        <v>17.838000000000001</v>
      </c>
      <c r="J33">
        <v>3.8149999999999999</v>
      </c>
      <c r="K33">
        <v>0.41899999999999998</v>
      </c>
      <c r="L33">
        <v>0.19600000000000001</v>
      </c>
      <c r="M33">
        <v>16.097999999999999</v>
      </c>
      <c r="N33">
        <v>4.2930000000000001</v>
      </c>
      <c r="O33">
        <v>27</v>
      </c>
      <c r="P33">
        <v>3</v>
      </c>
      <c r="Q33">
        <v>49.462000000000003</v>
      </c>
      <c r="R33">
        <v>8.9659999999999993</v>
      </c>
      <c r="S33">
        <v>20.657</v>
      </c>
      <c r="T33">
        <v>0.28599999999999998</v>
      </c>
    </row>
    <row r="34" spans="1:20">
      <c r="A34" s="3" t="s">
        <v>388</v>
      </c>
      <c r="B34">
        <v>0.28599999999999998</v>
      </c>
      <c r="C34">
        <v>0.69</v>
      </c>
      <c r="D34">
        <v>71</v>
      </c>
      <c r="E34">
        <v>80.427999999999997</v>
      </c>
      <c r="F34">
        <v>53.860999999999997</v>
      </c>
      <c r="G34">
        <v>26.568000000000001</v>
      </c>
      <c r="H34">
        <v>577.55899999999997</v>
      </c>
      <c r="I34">
        <v>39.408999999999999</v>
      </c>
      <c r="J34">
        <v>3.758</v>
      </c>
      <c r="K34">
        <v>0.4</v>
      </c>
      <c r="L34">
        <v>0.62</v>
      </c>
      <c r="M34">
        <v>-7</v>
      </c>
      <c r="N34">
        <v>3.8570000000000002</v>
      </c>
      <c r="O34">
        <v>9</v>
      </c>
      <c r="P34">
        <v>-2</v>
      </c>
      <c r="Q34">
        <v>33.332999999999998</v>
      </c>
      <c r="R34">
        <v>4.7839999999999998</v>
      </c>
      <c r="S34">
        <v>13.333</v>
      </c>
      <c r="T34">
        <v>0.50600000000000001</v>
      </c>
    </row>
    <row r="35" spans="1:20">
      <c r="A35" s="3" t="s">
        <v>388</v>
      </c>
      <c r="B35">
        <v>0.222</v>
      </c>
      <c r="C35">
        <v>0.16800000000000001</v>
      </c>
      <c r="D35">
        <v>40</v>
      </c>
      <c r="E35">
        <v>38.125999999999998</v>
      </c>
      <c r="F35">
        <v>13.973000000000001</v>
      </c>
      <c r="G35">
        <v>24.152999999999999</v>
      </c>
      <c r="H35">
        <v>395.601</v>
      </c>
      <c r="I35">
        <v>24</v>
      </c>
      <c r="J35">
        <v>4.0330000000000004</v>
      </c>
      <c r="K35">
        <v>0.63400000000000001</v>
      </c>
      <c r="L35">
        <v>0.625</v>
      </c>
      <c r="M35">
        <v>17.777999999999999</v>
      </c>
      <c r="N35">
        <v>5.2220000000000004</v>
      </c>
      <c r="O35">
        <v>8</v>
      </c>
      <c r="P35">
        <v>1</v>
      </c>
      <c r="Q35">
        <v>37.5</v>
      </c>
      <c r="R35">
        <v>3.3290000000000002</v>
      </c>
      <c r="S35">
        <v>10.119</v>
      </c>
      <c r="T35">
        <v>0.14699999999999999</v>
      </c>
    </row>
    <row r="36" spans="1:20">
      <c r="A36" s="3" t="s">
        <v>388</v>
      </c>
      <c r="B36">
        <v>0.193</v>
      </c>
      <c r="C36">
        <v>8.8999999999999996E-2</v>
      </c>
      <c r="D36">
        <v>40</v>
      </c>
      <c r="E36">
        <v>40.603000000000002</v>
      </c>
      <c r="F36">
        <v>4.3739999999999997</v>
      </c>
      <c r="G36">
        <v>36.228999999999999</v>
      </c>
      <c r="H36">
        <v>334.80700000000002</v>
      </c>
      <c r="I36">
        <v>26</v>
      </c>
      <c r="J36">
        <v>3.875</v>
      </c>
      <c r="K36">
        <v>0.42499999999999999</v>
      </c>
      <c r="L36">
        <v>0.67500000000000004</v>
      </c>
      <c r="M36">
        <v>23</v>
      </c>
      <c r="N36">
        <v>5.3330000000000002</v>
      </c>
      <c r="O36">
        <v>5</v>
      </c>
      <c r="P36">
        <v>1</v>
      </c>
      <c r="Q36">
        <v>30.434999999999999</v>
      </c>
      <c r="R36">
        <v>3.141</v>
      </c>
      <c r="S36">
        <v>6.69</v>
      </c>
      <c r="T36">
        <v>3.9E-2</v>
      </c>
    </row>
    <row r="37" spans="1:20">
      <c r="A37" s="3" t="s">
        <v>389</v>
      </c>
      <c r="B37">
        <v>0.68500000000000005</v>
      </c>
      <c r="C37">
        <v>0.82899999999999996</v>
      </c>
      <c r="D37">
        <v>49</v>
      </c>
      <c r="E37">
        <v>75.281000000000006</v>
      </c>
      <c r="F37">
        <v>45.09</v>
      </c>
      <c r="G37">
        <v>30.190999999999999</v>
      </c>
      <c r="H37">
        <v>600.6</v>
      </c>
      <c r="I37">
        <v>20.347999999999999</v>
      </c>
      <c r="J37">
        <v>3.8809999999999998</v>
      </c>
      <c r="K37">
        <v>0.496</v>
      </c>
      <c r="L37">
        <v>0.46899999999999997</v>
      </c>
      <c r="M37">
        <v>23.619</v>
      </c>
      <c r="N37">
        <v>3.762</v>
      </c>
      <c r="O37">
        <v>11</v>
      </c>
      <c r="P37">
        <v>0</v>
      </c>
      <c r="Q37">
        <v>41.026000000000003</v>
      </c>
      <c r="R37">
        <v>5.3840000000000003</v>
      </c>
      <c r="S37">
        <v>11.032</v>
      </c>
      <c r="T37">
        <v>0.65500000000000003</v>
      </c>
    </row>
    <row r="38" spans="1:20">
      <c r="A38" s="3" t="s">
        <v>389</v>
      </c>
      <c r="B38">
        <v>0.307</v>
      </c>
      <c r="C38">
        <v>3.0000000000000001E-3</v>
      </c>
      <c r="D38">
        <v>19</v>
      </c>
      <c r="E38">
        <v>55.02</v>
      </c>
      <c r="F38">
        <v>44.151000000000003</v>
      </c>
      <c r="G38">
        <v>10.869</v>
      </c>
      <c r="H38">
        <v>290.40899999999999</v>
      </c>
      <c r="I38">
        <v>2</v>
      </c>
      <c r="J38">
        <v>3.8730000000000002</v>
      </c>
      <c r="K38">
        <v>0.45900000000000002</v>
      </c>
      <c r="L38">
        <v>0.158</v>
      </c>
      <c r="M38">
        <v>38.25</v>
      </c>
      <c r="N38">
        <v>4.5</v>
      </c>
      <c r="O38">
        <v>6</v>
      </c>
      <c r="P38">
        <v>1</v>
      </c>
      <c r="Q38">
        <v>47.619</v>
      </c>
      <c r="R38">
        <v>4.1399999999999997</v>
      </c>
      <c r="S38">
        <v>9.3550000000000004</v>
      </c>
      <c r="T38">
        <v>0.52800000000000002</v>
      </c>
    </row>
    <row r="39" spans="1:20">
      <c r="A39" s="3" t="s">
        <v>390</v>
      </c>
      <c r="B39">
        <v>0.76200000000000001</v>
      </c>
      <c r="C39">
        <v>0.88100000000000001</v>
      </c>
      <c r="D39">
        <v>77</v>
      </c>
      <c r="E39">
        <v>70.494</v>
      </c>
      <c r="F39">
        <v>45.134</v>
      </c>
      <c r="G39">
        <v>25.36</v>
      </c>
      <c r="H39">
        <v>748.96299999999997</v>
      </c>
      <c r="I39">
        <v>40.375</v>
      </c>
      <c r="J39">
        <v>3.9820000000000002</v>
      </c>
      <c r="K39">
        <v>0.49399999999999999</v>
      </c>
      <c r="L39">
        <v>0.623</v>
      </c>
      <c r="M39">
        <v>27.44</v>
      </c>
      <c r="N39">
        <v>4.04</v>
      </c>
      <c r="O39">
        <v>13</v>
      </c>
      <c r="P39">
        <v>1</v>
      </c>
      <c r="Q39">
        <v>40.816000000000003</v>
      </c>
      <c r="R39">
        <v>5.61</v>
      </c>
      <c r="S39">
        <v>11.958</v>
      </c>
      <c r="T39">
        <v>0.27200000000000002</v>
      </c>
    </row>
    <row r="40" spans="1:20">
      <c r="A40" s="3" t="s">
        <v>390</v>
      </c>
      <c r="B40">
        <v>0.218</v>
      </c>
      <c r="C40">
        <v>2E-3</v>
      </c>
      <c r="D40">
        <v>21</v>
      </c>
      <c r="E40">
        <v>66.823999999999998</v>
      </c>
      <c r="F40">
        <v>46.293999999999997</v>
      </c>
      <c r="G40">
        <v>20.53</v>
      </c>
      <c r="H40">
        <v>430.09800000000001</v>
      </c>
      <c r="I40">
        <v>2</v>
      </c>
      <c r="J40">
        <v>3.9670000000000001</v>
      </c>
      <c r="K40">
        <v>0.45600000000000002</v>
      </c>
      <c r="L40">
        <v>0.14299999999999999</v>
      </c>
      <c r="M40">
        <v>42.856999999999999</v>
      </c>
      <c r="N40">
        <v>4.4290000000000003</v>
      </c>
      <c r="O40">
        <v>6</v>
      </c>
      <c r="P40">
        <v>1</v>
      </c>
      <c r="Q40">
        <v>41.667000000000002</v>
      </c>
      <c r="R40">
        <v>4.2169999999999996</v>
      </c>
      <c r="S40">
        <v>9.3550000000000004</v>
      </c>
      <c r="T40">
        <v>0.19600000000000001</v>
      </c>
    </row>
    <row r="41" spans="1:20">
      <c r="A41" s="3" t="s">
        <v>391</v>
      </c>
      <c r="B41">
        <v>0.60899999999999999</v>
      </c>
      <c r="C41">
        <v>4.2999999999999997E-2</v>
      </c>
      <c r="D41">
        <v>57</v>
      </c>
      <c r="E41">
        <v>129.98500000000001</v>
      </c>
      <c r="F41">
        <v>87.718000000000004</v>
      </c>
      <c r="G41">
        <v>42.267000000000003</v>
      </c>
      <c r="H41">
        <v>733.43499999999995</v>
      </c>
      <c r="I41">
        <v>15.909000000000001</v>
      </c>
      <c r="J41">
        <v>4.0430000000000001</v>
      </c>
      <c r="K41">
        <v>0.54500000000000004</v>
      </c>
      <c r="L41">
        <v>0.38600000000000001</v>
      </c>
      <c r="M41">
        <v>17.167000000000002</v>
      </c>
      <c r="N41">
        <v>3.778</v>
      </c>
      <c r="O41">
        <v>10</v>
      </c>
      <c r="P41">
        <v>2</v>
      </c>
      <c r="Q41">
        <v>42.5</v>
      </c>
      <c r="R41">
        <v>6.8310000000000004</v>
      </c>
      <c r="S41">
        <v>18.846</v>
      </c>
      <c r="T41">
        <v>0.76200000000000001</v>
      </c>
    </row>
    <row r="42" spans="1:20">
      <c r="A42" s="3" t="s">
        <v>391</v>
      </c>
      <c r="B42">
        <v>0.56200000000000006</v>
      </c>
      <c r="C42">
        <v>0.86899999999999999</v>
      </c>
      <c r="D42">
        <v>53</v>
      </c>
      <c r="E42">
        <v>74.858999999999995</v>
      </c>
      <c r="F42">
        <v>19.308</v>
      </c>
      <c r="G42">
        <v>55.551000000000002</v>
      </c>
      <c r="H42">
        <v>481.38200000000001</v>
      </c>
      <c r="I42">
        <v>40.478000000000002</v>
      </c>
      <c r="J42">
        <v>3.996</v>
      </c>
      <c r="K42">
        <v>0.46600000000000003</v>
      </c>
      <c r="L42">
        <v>0.86799999999999999</v>
      </c>
      <c r="M42">
        <v>62.667000000000002</v>
      </c>
      <c r="N42">
        <v>3.9329999999999998</v>
      </c>
      <c r="O42">
        <v>3</v>
      </c>
      <c r="P42">
        <v>0</v>
      </c>
      <c r="Q42">
        <v>22.222000000000001</v>
      </c>
      <c r="R42">
        <v>4.6740000000000004</v>
      </c>
      <c r="S42">
        <v>13.632</v>
      </c>
      <c r="T42">
        <v>0.747</v>
      </c>
    </row>
    <row r="43" spans="1:20">
      <c r="A43" s="3" t="s">
        <v>392</v>
      </c>
      <c r="B43">
        <v>0.313</v>
      </c>
      <c r="C43">
        <v>1.2999999999999999E-2</v>
      </c>
      <c r="D43">
        <v>15</v>
      </c>
      <c r="E43">
        <v>4.8310000000000004</v>
      </c>
      <c r="F43">
        <v>0</v>
      </c>
      <c r="G43">
        <v>4.8310000000000004</v>
      </c>
      <c r="H43">
        <v>230.84899999999999</v>
      </c>
      <c r="I43">
        <v>11</v>
      </c>
      <c r="J43">
        <v>3.9860000000000002</v>
      </c>
      <c r="K43">
        <v>0.48699999999999999</v>
      </c>
      <c r="L43">
        <v>0.8</v>
      </c>
      <c r="M43">
        <v>70</v>
      </c>
      <c r="N43">
        <v>4.1109999999999998</v>
      </c>
      <c r="O43">
        <v>2</v>
      </c>
      <c r="P43">
        <v>0</v>
      </c>
      <c r="Q43">
        <v>16.667000000000002</v>
      </c>
      <c r="R43">
        <v>2.5739999999999998</v>
      </c>
      <c r="S43">
        <v>5.5759999999999996</v>
      </c>
      <c r="T43">
        <v>0.875</v>
      </c>
    </row>
    <row r="44" spans="1:20">
      <c r="A44" s="3" t="s">
        <v>394</v>
      </c>
      <c r="B44">
        <v>0.69699999999999995</v>
      </c>
      <c r="C44">
        <v>0.92500000000000004</v>
      </c>
      <c r="D44">
        <v>86</v>
      </c>
      <c r="E44">
        <v>67.227999999999994</v>
      </c>
      <c r="F44">
        <v>33.414000000000001</v>
      </c>
      <c r="G44">
        <v>33.814</v>
      </c>
      <c r="H44">
        <v>551.74199999999996</v>
      </c>
      <c r="I44">
        <v>47.320999999999998</v>
      </c>
      <c r="J44">
        <v>3.8719999999999999</v>
      </c>
      <c r="K44">
        <v>0.47799999999999998</v>
      </c>
      <c r="L44">
        <v>0.65100000000000002</v>
      </c>
      <c r="M44">
        <v>31.111000000000001</v>
      </c>
      <c r="N44">
        <v>4.3330000000000002</v>
      </c>
      <c r="O44">
        <v>8</v>
      </c>
      <c r="P44">
        <v>-1</v>
      </c>
      <c r="Q44">
        <v>29.411999999999999</v>
      </c>
      <c r="R44">
        <v>5.0750000000000002</v>
      </c>
      <c r="S44">
        <v>12.676</v>
      </c>
      <c r="T44">
        <v>0.14599999999999999</v>
      </c>
    </row>
    <row r="45" spans="1:20">
      <c r="A45" s="3" t="s">
        <v>394</v>
      </c>
      <c r="B45">
        <v>0.63600000000000001</v>
      </c>
      <c r="C45">
        <v>0.48599999999999999</v>
      </c>
      <c r="D45">
        <v>81</v>
      </c>
      <c r="E45">
        <v>124.169</v>
      </c>
      <c r="F45">
        <v>79.486999999999995</v>
      </c>
      <c r="G45">
        <v>44.682000000000002</v>
      </c>
      <c r="H45">
        <v>930.10699999999997</v>
      </c>
      <c r="I45">
        <v>30</v>
      </c>
      <c r="J45">
        <v>3.919</v>
      </c>
      <c r="K45">
        <v>0.50700000000000001</v>
      </c>
      <c r="L45">
        <v>0.38300000000000001</v>
      </c>
      <c r="M45">
        <v>6.7</v>
      </c>
      <c r="N45">
        <v>3.55</v>
      </c>
      <c r="O45">
        <v>13</v>
      </c>
      <c r="P45">
        <v>1</v>
      </c>
      <c r="Q45">
        <v>53.570999999999998</v>
      </c>
      <c r="R45">
        <v>6.4909999999999997</v>
      </c>
      <c r="S45">
        <v>17.088999999999999</v>
      </c>
      <c r="T45">
        <v>0.245</v>
      </c>
    </row>
    <row r="46" spans="1:20">
      <c r="A46" s="3" t="s">
        <v>396</v>
      </c>
      <c r="B46">
        <v>0.50900000000000001</v>
      </c>
      <c r="C46">
        <v>2.5999999999999999E-2</v>
      </c>
      <c r="D46">
        <v>97</v>
      </c>
      <c r="E46">
        <v>139.81700000000001</v>
      </c>
      <c r="F46">
        <v>81.850999999999999</v>
      </c>
      <c r="G46">
        <v>57.966000000000001</v>
      </c>
      <c r="H46">
        <v>575.91200000000003</v>
      </c>
      <c r="I46">
        <v>17.856999999999999</v>
      </c>
      <c r="J46">
        <v>3.6680000000000001</v>
      </c>
      <c r="K46">
        <v>0.39900000000000002</v>
      </c>
      <c r="L46">
        <v>0.28899999999999998</v>
      </c>
      <c r="M46">
        <v>29.577000000000002</v>
      </c>
      <c r="N46">
        <v>4.3849999999999998</v>
      </c>
      <c r="O46">
        <v>16</v>
      </c>
      <c r="P46">
        <v>0</v>
      </c>
      <c r="Q46">
        <v>42.856999999999999</v>
      </c>
      <c r="R46">
        <v>5.8120000000000003</v>
      </c>
      <c r="S46">
        <v>12.298</v>
      </c>
      <c r="T46">
        <v>0</v>
      </c>
    </row>
    <row r="47" spans="1:20">
      <c r="A47" s="3" t="s">
        <v>396</v>
      </c>
      <c r="B47">
        <v>0.40400000000000003</v>
      </c>
      <c r="C47">
        <v>0.90300000000000002</v>
      </c>
      <c r="D47">
        <v>83</v>
      </c>
      <c r="E47">
        <v>113.89400000000001</v>
      </c>
      <c r="F47">
        <v>25.736999999999998</v>
      </c>
      <c r="G47">
        <v>88.156999999999996</v>
      </c>
      <c r="H47">
        <v>737.96100000000001</v>
      </c>
      <c r="I47">
        <v>60.091000000000001</v>
      </c>
      <c r="J47">
        <v>4.1619999999999999</v>
      </c>
      <c r="K47">
        <v>0.42499999999999999</v>
      </c>
      <c r="L47">
        <v>0.79500000000000004</v>
      </c>
      <c r="M47">
        <v>59.082999999999998</v>
      </c>
      <c r="N47">
        <v>5.0830000000000002</v>
      </c>
      <c r="O47">
        <v>6</v>
      </c>
      <c r="P47">
        <v>-1</v>
      </c>
      <c r="Q47">
        <v>25.581</v>
      </c>
      <c r="R47">
        <v>4.6989999999999998</v>
      </c>
      <c r="S47">
        <v>12.132999999999999</v>
      </c>
      <c r="T47">
        <v>0.75800000000000001</v>
      </c>
    </row>
    <row r="48" spans="1:20">
      <c r="A48" s="3" t="s">
        <v>397</v>
      </c>
      <c r="B48">
        <v>0.36599999999999999</v>
      </c>
      <c r="C48">
        <v>0.91900000000000004</v>
      </c>
      <c r="D48">
        <v>60</v>
      </c>
      <c r="E48">
        <v>115.92400000000001</v>
      </c>
      <c r="F48">
        <v>39.843000000000004</v>
      </c>
      <c r="G48">
        <v>76.081000000000003</v>
      </c>
      <c r="H48">
        <v>700.601</v>
      </c>
      <c r="I48">
        <v>30</v>
      </c>
      <c r="J48">
        <v>3.9809999999999999</v>
      </c>
      <c r="K48">
        <v>0.439</v>
      </c>
      <c r="L48">
        <v>0.66700000000000004</v>
      </c>
      <c r="M48">
        <v>36.158000000000001</v>
      </c>
      <c r="N48">
        <v>5.1050000000000004</v>
      </c>
      <c r="O48">
        <v>13</v>
      </c>
      <c r="P48">
        <v>0</v>
      </c>
      <c r="Q48">
        <v>34.091000000000001</v>
      </c>
      <c r="R48">
        <v>5.7069999999999999</v>
      </c>
      <c r="S48">
        <v>15.739000000000001</v>
      </c>
      <c r="T48">
        <v>0.71899999999999997</v>
      </c>
    </row>
    <row r="49" spans="1:20">
      <c r="A49" s="3" t="s">
        <v>398</v>
      </c>
      <c r="B49">
        <v>0.51300000000000001</v>
      </c>
      <c r="C49">
        <v>0.29399999999999998</v>
      </c>
      <c r="D49">
        <v>47</v>
      </c>
      <c r="E49">
        <v>17.385999999999999</v>
      </c>
      <c r="F49">
        <v>6.5170000000000003</v>
      </c>
      <c r="G49">
        <v>10.869</v>
      </c>
      <c r="H49">
        <v>351.12099999999998</v>
      </c>
      <c r="I49">
        <v>23.481000000000002</v>
      </c>
      <c r="J49">
        <v>3.8069999999999999</v>
      </c>
      <c r="K49">
        <v>0.48499999999999999</v>
      </c>
      <c r="L49">
        <v>0.57399999999999995</v>
      </c>
      <c r="M49">
        <v>20.181999999999999</v>
      </c>
      <c r="N49">
        <v>3.9089999999999998</v>
      </c>
      <c r="O49">
        <v>5</v>
      </c>
      <c r="P49">
        <v>1</v>
      </c>
      <c r="Q49">
        <v>32.353000000000002</v>
      </c>
      <c r="R49">
        <v>4.1109999999999998</v>
      </c>
      <c r="S49">
        <v>10.082000000000001</v>
      </c>
      <c r="T49">
        <v>0.78</v>
      </c>
    </row>
    <row r="50" spans="1:20">
      <c r="A50" s="3" t="s">
        <v>398</v>
      </c>
      <c r="B50">
        <v>0.39700000000000002</v>
      </c>
      <c r="C50">
        <v>0.92900000000000005</v>
      </c>
      <c r="D50">
        <v>77</v>
      </c>
      <c r="E50">
        <v>119.366</v>
      </c>
      <c r="F50">
        <v>40.869999999999997</v>
      </c>
      <c r="G50">
        <v>78.495999999999995</v>
      </c>
      <c r="H50">
        <v>729.72900000000004</v>
      </c>
      <c r="I50">
        <v>34.226999999999997</v>
      </c>
      <c r="J50">
        <v>4.016</v>
      </c>
      <c r="K50">
        <v>0.44500000000000001</v>
      </c>
      <c r="L50">
        <v>0.57099999999999995</v>
      </c>
      <c r="M50">
        <v>35</v>
      </c>
      <c r="N50">
        <v>5</v>
      </c>
      <c r="O50">
        <v>14</v>
      </c>
      <c r="P50">
        <v>0</v>
      </c>
      <c r="Q50">
        <v>34.783000000000001</v>
      </c>
      <c r="R50">
        <v>5.2119999999999997</v>
      </c>
      <c r="S50">
        <v>13.914</v>
      </c>
      <c r="T50">
        <v>0.54800000000000004</v>
      </c>
    </row>
    <row r="51" spans="1:20">
      <c r="A51" s="3" t="s">
        <v>399</v>
      </c>
      <c r="B51">
        <v>0.63400000000000001</v>
      </c>
      <c r="C51">
        <v>0.93500000000000005</v>
      </c>
      <c r="D51">
        <v>109</v>
      </c>
      <c r="E51">
        <v>134.762</v>
      </c>
      <c r="F51">
        <v>53.771999999999998</v>
      </c>
      <c r="G51">
        <v>80.989999999999995</v>
      </c>
      <c r="H51">
        <v>970.798</v>
      </c>
      <c r="I51">
        <v>34.627000000000002</v>
      </c>
      <c r="J51">
        <v>3.97</v>
      </c>
      <c r="K51">
        <v>0.48599999999999999</v>
      </c>
      <c r="L51">
        <v>0.46800000000000003</v>
      </c>
      <c r="M51">
        <v>12</v>
      </c>
      <c r="N51">
        <v>4.0419999999999998</v>
      </c>
      <c r="O51">
        <v>12</v>
      </c>
      <c r="P51">
        <v>-2</v>
      </c>
      <c r="Q51">
        <v>44.828000000000003</v>
      </c>
      <c r="R51">
        <v>6.609</v>
      </c>
      <c r="S51">
        <v>17.285</v>
      </c>
      <c r="T51">
        <v>0.28399999999999997</v>
      </c>
    </row>
    <row r="52" spans="1:20">
      <c r="A52" s="3" t="s">
        <v>400</v>
      </c>
      <c r="B52">
        <v>0.79700000000000004</v>
      </c>
      <c r="C52">
        <v>0.98699999999999999</v>
      </c>
      <c r="D52">
        <v>118</v>
      </c>
      <c r="E52">
        <v>76.77</v>
      </c>
      <c r="F52">
        <v>13.973000000000001</v>
      </c>
      <c r="G52">
        <v>62.796999999999997</v>
      </c>
      <c r="H52">
        <v>635.45600000000002</v>
      </c>
      <c r="I52">
        <v>63</v>
      </c>
      <c r="J52">
        <v>3.9140000000000001</v>
      </c>
      <c r="K52">
        <v>0.47799999999999998</v>
      </c>
      <c r="L52">
        <v>0.746</v>
      </c>
      <c r="M52">
        <v>63.462000000000003</v>
      </c>
      <c r="N52">
        <v>4.8460000000000001</v>
      </c>
      <c r="O52">
        <v>7</v>
      </c>
      <c r="P52">
        <v>1</v>
      </c>
      <c r="Q52">
        <v>25.396999999999998</v>
      </c>
      <c r="R52">
        <v>6.3970000000000002</v>
      </c>
      <c r="S52">
        <v>17.396000000000001</v>
      </c>
      <c r="T52">
        <v>0.40699999999999997</v>
      </c>
    </row>
    <row r="53" spans="1:20">
      <c r="A53" s="3" t="s">
        <v>401</v>
      </c>
      <c r="B53">
        <v>0.78</v>
      </c>
      <c r="C53">
        <v>0.93600000000000005</v>
      </c>
      <c r="D53">
        <v>138</v>
      </c>
      <c r="E53">
        <v>66.358999999999995</v>
      </c>
      <c r="F53">
        <v>31.338000000000001</v>
      </c>
      <c r="G53">
        <v>35.021000000000001</v>
      </c>
      <c r="H53">
        <v>667.82899999999995</v>
      </c>
      <c r="I53">
        <v>47.350999999999999</v>
      </c>
      <c r="J53">
        <v>3.8879999999999999</v>
      </c>
      <c r="K53">
        <v>0.48699999999999999</v>
      </c>
      <c r="L53">
        <v>0.53600000000000003</v>
      </c>
      <c r="M53">
        <v>31.739000000000001</v>
      </c>
      <c r="N53">
        <v>4.5650000000000004</v>
      </c>
      <c r="O53">
        <v>13</v>
      </c>
      <c r="P53">
        <v>1</v>
      </c>
      <c r="Q53">
        <v>32.856999999999999</v>
      </c>
      <c r="R53">
        <v>6.8460000000000001</v>
      </c>
      <c r="S53">
        <v>18.087</v>
      </c>
      <c r="T53">
        <v>0.11899999999999999</v>
      </c>
    </row>
    <row r="54" spans="1:20">
      <c r="A54" s="3" t="s">
        <v>401</v>
      </c>
      <c r="B54">
        <v>0.63400000000000001</v>
      </c>
      <c r="C54">
        <v>0.98699999999999999</v>
      </c>
      <c r="D54">
        <v>112</v>
      </c>
      <c r="E54">
        <v>76.77</v>
      </c>
      <c r="F54">
        <v>13.973000000000001</v>
      </c>
      <c r="G54">
        <v>62.796999999999997</v>
      </c>
      <c r="H54">
        <v>631.40499999999997</v>
      </c>
      <c r="I54">
        <v>60.094000000000001</v>
      </c>
      <c r="J54">
        <v>3.919</v>
      </c>
      <c r="K54">
        <v>0.46400000000000002</v>
      </c>
      <c r="L54">
        <v>0.75900000000000001</v>
      </c>
      <c r="M54">
        <v>63.462000000000003</v>
      </c>
      <c r="N54">
        <v>4.8460000000000001</v>
      </c>
      <c r="O54">
        <v>7</v>
      </c>
      <c r="P54">
        <v>1</v>
      </c>
      <c r="Q54">
        <v>25.806000000000001</v>
      </c>
      <c r="R54">
        <v>6.4969999999999999</v>
      </c>
      <c r="S54">
        <v>17.396000000000001</v>
      </c>
      <c r="T54">
        <v>0.73799999999999999</v>
      </c>
    </row>
    <row r="55" spans="1:20">
      <c r="A55" s="3" t="s">
        <v>401</v>
      </c>
      <c r="B55">
        <v>0.47699999999999998</v>
      </c>
      <c r="C55">
        <v>5.0000000000000001E-3</v>
      </c>
      <c r="D55">
        <v>50</v>
      </c>
      <c r="E55">
        <v>4.4219999999999997</v>
      </c>
      <c r="F55">
        <v>3.214</v>
      </c>
      <c r="G55">
        <v>1.208</v>
      </c>
      <c r="H55">
        <v>349.57600000000002</v>
      </c>
      <c r="I55">
        <v>2</v>
      </c>
      <c r="J55">
        <v>3.83</v>
      </c>
      <c r="K55">
        <v>0.45600000000000002</v>
      </c>
      <c r="L55">
        <v>0.06</v>
      </c>
      <c r="M55">
        <v>3.6</v>
      </c>
      <c r="N55">
        <v>2.9329999999999998</v>
      </c>
      <c r="O55">
        <v>10</v>
      </c>
      <c r="P55">
        <v>0</v>
      </c>
      <c r="Q55">
        <v>66.667000000000002</v>
      </c>
      <c r="R55">
        <v>4.1689999999999996</v>
      </c>
      <c r="S55">
        <v>10.923999999999999</v>
      </c>
      <c r="T55">
        <v>0</v>
      </c>
    </row>
    <row r="56" spans="1:20">
      <c r="A56" s="3" t="s">
        <v>401</v>
      </c>
      <c r="B56">
        <v>0.29199999999999998</v>
      </c>
      <c r="C56">
        <v>1.7000000000000001E-2</v>
      </c>
      <c r="D56">
        <v>55</v>
      </c>
      <c r="E56">
        <v>72.489999999999995</v>
      </c>
      <c r="F56">
        <v>41.091999999999999</v>
      </c>
      <c r="G56">
        <v>31.398</v>
      </c>
      <c r="H56">
        <v>552.10699999999997</v>
      </c>
      <c r="I56">
        <v>17.5</v>
      </c>
      <c r="J56">
        <v>3.8660000000000001</v>
      </c>
      <c r="K56">
        <v>0.41599999999999998</v>
      </c>
      <c r="L56">
        <v>0.36399999999999999</v>
      </c>
      <c r="M56">
        <v>16.143000000000001</v>
      </c>
      <c r="N56">
        <v>4.1429999999999998</v>
      </c>
      <c r="O56">
        <v>7</v>
      </c>
      <c r="P56">
        <v>2</v>
      </c>
      <c r="Q56">
        <v>47.058999999999997</v>
      </c>
      <c r="R56">
        <v>4.7519999999999998</v>
      </c>
      <c r="S56">
        <v>12.35</v>
      </c>
      <c r="T56">
        <v>0.183</v>
      </c>
    </row>
    <row r="57" spans="1:20">
      <c r="A57" s="3" t="s">
        <v>402</v>
      </c>
      <c r="B57">
        <v>0.37</v>
      </c>
      <c r="C57">
        <v>0.254</v>
      </c>
      <c r="D57">
        <v>21</v>
      </c>
      <c r="E57">
        <v>22.353000000000002</v>
      </c>
      <c r="F57">
        <v>5.4459999999999997</v>
      </c>
      <c r="G57">
        <v>16.907</v>
      </c>
      <c r="H57">
        <v>301.529</v>
      </c>
      <c r="I57">
        <v>19</v>
      </c>
      <c r="J57">
        <v>3.794</v>
      </c>
      <c r="K57">
        <v>0.48799999999999999</v>
      </c>
      <c r="L57">
        <v>0.95199999999999996</v>
      </c>
      <c r="M57">
        <v>55.555999999999997</v>
      </c>
      <c r="N57">
        <v>4.556</v>
      </c>
      <c r="O57">
        <v>3</v>
      </c>
      <c r="P57">
        <v>1</v>
      </c>
      <c r="Q57">
        <v>26.315999999999999</v>
      </c>
      <c r="R57">
        <v>3.0760000000000001</v>
      </c>
      <c r="S57">
        <v>6.5250000000000004</v>
      </c>
      <c r="T57">
        <v>0.751</v>
      </c>
    </row>
    <row r="58" spans="1:20">
      <c r="A58" s="3" t="s">
        <v>403</v>
      </c>
      <c r="B58">
        <v>0.71699999999999997</v>
      </c>
      <c r="C58">
        <v>0.68200000000000005</v>
      </c>
      <c r="D58">
        <v>54</v>
      </c>
      <c r="E58">
        <v>3.351</v>
      </c>
      <c r="F58">
        <v>2.1429999999999998</v>
      </c>
      <c r="G58">
        <v>1.208</v>
      </c>
      <c r="H58">
        <v>217.256</v>
      </c>
      <c r="I58">
        <v>18.899999999999999</v>
      </c>
      <c r="J58">
        <v>3.6960000000000002</v>
      </c>
      <c r="K58">
        <v>0.44700000000000001</v>
      </c>
      <c r="L58">
        <v>0.37</v>
      </c>
      <c r="M58">
        <v>31</v>
      </c>
      <c r="N58">
        <v>4.2859999999999996</v>
      </c>
      <c r="O58">
        <v>8</v>
      </c>
      <c r="P58">
        <v>0</v>
      </c>
      <c r="Q58">
        <v>46.667000000000002</v>
      </c>
      <c r="R58">
        <v>3.0609999999999999</v>
      </c>
      <c r="S58">
        <v>7.7220000000000004</v>
      </c>
      <c r="T58">
        <v>8.8999999999999996E-2</v>
      </c>
    </row>
    <row r="59" spans="1:20">
      <c r="A59" s="3" t="s">
        <v>403</v>
      </c>
      <c r="B59">
        <v>0.435</v>
      </c>
      <c r="C59">
        <v>2E-3</v>
      </c>
      <c r="D59">
        <v>40</v>
      </c>
      <c r="E59">
        <v>74.165999999999997</v>
      </c>
      <c r="F59">
        <v>54.844000000000001</v>
      </c>
      <c r="G59">
        <v>19.321999999999999</v>
      </c>
      <c r="H59">
        <v>396.19099999999997</v>
      </c>
      <c r="I59">
        <v>5.8</v>
      </c>
      <c r="J59">
        <v>3.95</v>
      </c>
      <c r="K59">
        <v>0.53800000000000003</v>
      </c>
      <c r="L59">
        <v>0.25</v>
      </c>
      <c r="M59">
        <v>11.182</v>
      </c>
      <c r="N59">
        <v>4.5449999999999999</v>
      </c>
      <c r="O59">
        <v>7</v>
      </c>
      <c r="P59">
        <v>0</v>
      </c>
      <c r="Q59">
        <v>50</v>
      </c>
      <c r="R59">
        <v>4.335</v>
      </c>
      <c r="S59">
        <v>8.9770000000000003</v>
      </c>
      <c r="T59">
        <v>0.253</v>
      </c>
    </row>
    <row r="60" spans="1:20">
      <c r="A60" s="3" t="s">
        <v>404</v>
      </c>
      <c r="B60">
        <v>0.55500000000000005</v>
      </c>
      <c r="C60">
        <v>0.71</v>
      </c>
      <c r="D60">
        <v>51</v>
      </c>
      <c r="E60">
        <v>26.844000000000001</v>
      </c>
      <c r="F60">
        <v>7.5220000000000002</v>
      </c>
      <c r="G60">
        <v>19.321999999999999</v>
      </c>
      <c r="H60">
        <v>455.56799999999998</v>
      </c>
      <c r="I60">
        <v>42.267000000000003</v>
      </c>
      <c r="J60">
        <v>3.9769999999999999</v>
      </c>
      <c r="K60">
        <v>0.54800000000000004</v>
      </c>
      <c r="L60">
        <v>0.88200000000000001</v>
      </c>
      <c r="M60">
        <v>54.866999999999997</v>
      </c>
      <c r="N60">
        <v>4.3330000000000002</v>
      </c>
      <c r="O60">
        <v>4</v>
      </c>
      <c r="P60">
        <v>2</v>
      </c>
      <c r="Q60">
        <v>25.713999999999999</v>
      </c>
      <c r="R60">
        <v>4.1959999999999997</v>
      </c>
      <c r="S60">
        <v>8.9659999999999993</v>
      </c>
      <c r="T60">
        <v>0.67400000000000004</v>
      </c>
    </row>
    <row r="61" spans="1:20">
      <c r="A61" s="3" t="s">
        <v>405</v>
      </c>
      <c r="B61">
        <v>0.59699999999999998</v>
      </c>
      <c r="C61">
        <v>0.72399999999999998</v>
      </c>
      <c r="D61">
        <v>58</v>
      </c>
      <c r="E61">
        <v>6.8819999999999997</v>
      </c>
      <c r="F61">
        <v>3.2589999999999999</v>
      </c>
      <c r="G61">
        <v>3.6230000000000002</v>
      </c>
      <c r="H61">
        <v>475.56400000000002</v>
      </c>
      <c r="I61">
        <v>45.83</v>
      </c>
      <c r="J61">
        <v>4.093</v>
      </c>
      <c r="K61">
        <v>0.499</v>
      </c>
      <c r="L61">
        <v>0.81</v>
      </c>
      <c r="M61">
        <v>60.462000000000003</v>
      </c>
      <c r="N61">
        <v>4.6920000000000002</v>
      </c>
      <c r="O61">
        <v>5</v>
      </c>
      <c r="P61">
        <v>1</v>
      </c>
      <c r="Q61">
        <v>23.684000000000001</v>
      </c>
      <c r="R61">
        <v>3.7970000000000002</v>
      </c>
      <c r="S61">
        <v>9.56</v>
      </c>
      <c r="T61">
        <v>0.82899999999999996</v>
      </c>
    </row>
    <row r="62" spans="1:20">
      <c r="A62" s="3" t="s">
        <v>405</v>
      </c>
      <c r="B62">
        <v>0.53400000000000003</v>
      </c>
      <c r="C62">
        <v>0.50800000000000001</v>
      </c>
      <c r="D62">
        <v>52</v>
      </c>
      <c r="E62">
        <v>26.844000000000001</v>
      </c>
      <c r="F62">
        <v>7.5220000000000002</v>
      </c>
      <c r="G62">
        <v>19.321999999999999</v>
      </c>
      <c r="H62">
        <v>444.74099999999999</v>
      </c>
      <c r="I62">
        <v>43.304000000000002</v>
      </c>
      <c r="J62">
        <v>3.9689999999999999</v>
      </c>
      <c r="K62">
        <v>0.55200000000000005</v>
      </c>
      <c r="L62">
        <v>0.88500000000000001</v>
      </c>
      <c r="M62">
        <v>54.866999999999997</v>
      </c>
      <c r="N62">
        <v>4.3330000000000002</v>
      </c>
      <c r="O62">
        <v>4</v>
      </c>
      <c r="P62">
        <v>2</v>
      </c>
      <c r="Q62">
        <v>25</v>
      </c>
      <c r="R62">
        <v>4.2080000000000002</v>
      </c>
      <c r="S62">
        <v>8.9659999999999993</v>
      </c>
      <c r="T62">
        <v>0.44</v>
      </c>
    </row>
    <row r="63" spans="1:20">
      <c r="A63" s="3" t="s">
        <v>405</v>
      </c>
      <c r="B63">
        <v>0.44600000000000001</v>
      </c>
      <c r="C63">
        <v>9.5000000000000001E-2</v>
      </c>
      <c r="D63">
        <v>48</v>
      </c>
      <c r="E63">
        <v>45.850999999999999</v>
      </c>
      <c r="F63">
        <v>20.49</v>
      </c>
      <c r="G63">
        <v>25.36</v>
      </c>
      <c r="H63">
        <v>448.75700000000001</v>
      </c>
      <c r="I63">
        <v>22.24</v>
      </c>
      <c r="J63">
        <v>3.9820000000000002</v>
      </c>
      <c r="K63">
        <v>0.51200000000000001</v>
      </c>
      <c r="L63">
        <v>0.52100000000000002</v>
      </c>
      <c r="M63">
        <v>39</v>
      </c>
      <c r="N63">
        <v>3.9289999999999998</v>
      </c>
      <c r="O63">
        <v>5</v>
      </c>
      <c r="P63">
        <v>-1</v>
      </c>
      <c r="Q63">
        <v>39.393999999999998</v>
      </c>
      <c r="R63">
        <v>4.3920000000000003</v>
      </c>
      <c r="S63">
        <v>11.038</v>
      </c>
      <c r="T63">
        <v>0.42099999999999999</v>
      </c>
    </row>
    <row r="64" spans="1:20">
      <c r="A64" s="3" t="s">
        <v>405</v>
      </c>
      <c r="B64">
        <v>0.375</v>
      </c>
      <c r="C64">
        <v>2E-3</v>
      </c>
      <c r="D64">
        <v>20</v>
      </c>
      <c r="E64">
        <v>19.757000000000001</v>
      </c>
      <c r="F64">
        <v>6.4729999999999999</v>
      </c>
      <c r="G64">
        <v>13.284000000000001</v>
      </c>
      <c r="H64">
        <v>274.95</v>
      </c>
      <c r="I64">
        <v>1</v>
      </c>
      <c r="J64">
        <v>3.7490000000000001</v>
      </c>
      <c r="K64">
        <v>0.44500000000000001</v>
      </c>
      <c r="L64">
        <v>0.1</v>
      </c>
      <c r="M64">
        <v>24.856999999999999</v>
      </c>
      <c r="N64">
        <v>4.0709999999999997</v>
      </c>
      <c r="O64">
        <v>6</v>
      </c>
      <c r="P64">
        <v>1</v>
      </c>
      <c r="Q64">
        <v>46.154000000000003</v>
      </c>
      <c r="R64">
        <v>4.2240000000000002</v>
      </c>
      <c r="S64">
        <v>9.0719999999999992</v>
      </c>
      <c r="T64">
        <v>0.79700000000000004</v>
      </c>
    </row>
    <row r="65" spans="1:20">
      <c r="A65" s="3" t="s">
        <v>406</v>
      </c>
      <c r="B65">
        <v>0.71399999999999997</v>
      </c>
      <c r="C65">
        <v>0.83099999999999996</v>
      </c>
      <c r="D65">
        <v>76</v>
      </c>
      <c r="E65">
        <v>16.657</v>
      </c>
      <c r="F65">
        <v>2.165</v>
      </c>
      <c r="G65">
        <v>14.492000000000001</v>
      </c>
      <c r="H65">
        <v>383.74200000000002</v>
      </c>
      <c r="I65">
        <v>46.292000000000002</v>
      </c>
      <c r="J65">
        <v>3.96</v>
      </c>
      <c r="K65">
        <v>0.51600000000000001</v>
      </c>
      <c r="L65">
        <v>0.63200000000000001</v>
      </c>
      <c r="M65">
        <v>38.667000000000002</v>
      </c>
      <c r="N65">
        <v>4.8330000000000002</v>
      </c>
      <c r="O65">
        <v>8</v>
      </c>
      <c r="P65">
        <v>0</v>
      </c>
      <c r="Q65">
        <v>21.951000000000001</v>
      </c>
      <c r="R65">
        <v>3.57</v>
      </c>
      <c r="S65">
        <v>10.180999999999999</v>
      </c>
      <c r="T65">
        <v>0.121</v>
      </c>
    </row>
    <row r="66" spans="1:20">
      <c r="A66" s="3" t="s">
        <v>407</v>
      </c>
      <c r="B66">
        <v>0.74</v>
      </c>
      <c r="C66">
        <v>1.4999999999999999E-2</v>
      </c>
      <c r="D66">
        <v>58</v>
      </c>
      <c r="E66">
        <v>29.751999999999999</v>
      </c>
      <c r="F66">
        <v>15.023</v>
      </c>
      <c r="G66">
        <v>14.728999999999999</v>
      </c>
      <c r="H66">
        <v>314.45699999999999</v>
      </c>
      <c r="I66">
        <v>7</v>
      </c>
      <c r="J66">
        <v>3.734</v>
      </c>
      <c r="K66">
        <v>0.46700000000000003</v>
      </c>
      <c r="L66">
        <v>0.13800000000000001</v>
      </c>
      <c r="M66">
        <v>15.5</v>
      </c>
      <c r="N66">
        <v>3.625</v>
      </c>
      <c r="O66">
        <v>11</v>
      </c>
      <c r="P66">
        <v>2</v>
      </c>
      <c r="Q66">
        <v>51.350999999999999</v>
      </c>
      <c r="R66">
        <v>4.3</v>
      </c>
      <c r="S66">
        <v>8.6639999999999997</v>
      </c>
      <c r="T66">
        <v>0.35799999999999998</v>
      </c>
    </row>
    <row r="67" spans="1:20">
      <c r="A67" s="3" t="s">
        <v>407</v>
      </c>
      <c r="B67">
        <v>0.17299999999999999</v>
      </c>
      <c r="C67">
        <v>1E-3</v>
      </c>
      <c r="D67">
        <v>18</v>
      </c>
      <c r="E67">
        <v>19.96</v>
      </c>
      <c r="F67">
        <v>7.5670000000000002</v>
      </c>
      <c r="G67">
        <v>12.393000000000001</v>
      </c>
      <c r="H67">
        <v>173.28299999999999</v>
      </c>
      <c r="I67">
        <v>2</v>
      </c>
      <c r="J67">
        <v>4.2240000000000002</v>
      </c>
      <c r="K67">
        <v>0.55600000000000005</v>
      </c>
      <c r="L67">
        <v>0.16700000000000001</v>
      </c>
      <c r="M67">
        <v>15.545</v>
      </c>
      <c r="N67">
        <v>4.0910000000000002</v>
      </c>
      <c r="O67">
        <v>7</v>
      </c>
      <c r="P67">
        <v>-2</v>
      </c>
      <c r="Q67">
        <v>50</v>
      </c>
      <c r="R67">
        <v>1.6140000000000001</v>
      </c>
      <c r="S67">
        <v>3.839</v>
      </c>
      <c r="T67">
        <v>0.79600000000000004</v>
      </c>
    </row>
    <row r="68" spans="1:20">
      <c r="A68" s="3" t="s">
        <v>408</v>
      </c>
      <c r="B68">
        <v>1.218</v>
      </c>
      <c r="C68">
        <v>0.997</v>
      </c>
      <c r="D68">
        <v>207</v>
      </c>
      <c r="E68">
        <v>198.43299999999999</v>
      </c>
      <c r="F68">
        <v>46.271999999999998</v>
      </c>
      <c r="G68">
        <v>152.161</v>
      </c>
      <c r="H68">
        <v>1716.674</v>
      </c>
      <c r="I68">
        <v>71.153999999999996</v>
      </c>
      <c r="J68">
        <v>3.96</v>
      </c>
      <c r="K68">
        <v>0.51200000000000001</v>
      </c>
      <c r="L68">
        <v>0.84499999999999997</v>
      </c>
      <c r="M68">
        <v>59.774999999999999</v>
      </c>
      <c r="N68">
        <v>4.45</v>
      </c>
      <c r="O68">
        <v>7</v>
      </c>
      <c r="P68">
        <v>1</v>
      </c>
      <c r="Q68">
        <v>22.314</v>
      </c>
      <c r="R68">
        <v>10.57</v>
      </c>
      <c r="S68">
        <v>26.16</v>
      </c>
      <c r="T68">
        <v>0.36099999999999999</v>
      </c>
    </row>
    <row r="69" spans="1:20">
      <c r="A69" s="3" t="s">
        <v>408</v>
      </c>
      <c r="B69">
        <v>0.189</v>
      </c>
      <c r="C69">
        <v>2E-3</v>
      </c>
      <c r="D69">
        <v>26</v>
      </c>
      <c r="E69">
        <v>40.652999999999999</v>
      </c>
      <c r="F69">
        <v>24.952999999999999</v>
      </c>
      <c r="G69">
        <v>15.699</v>
      </c>
      <c r="H69">
        <v>239.63200000000001</v>
      </c>
      <c r="I69">
        <v>10</v>
      </c>
      <c r="J69">
        <v>3.8220000000000001</v>
      </c>
      <c r="K69">
        <v>0.60799999999999998</v>
      </c>
      <c r="L69">
        <v>0.42299999999999999</v>
      </c>
      <c r="M69">
        <v>-8.5</v>
      </c>
      <c r="N69">
        <v>3.375</v>
      </c>
      <c r="O69">
        <v>5</v>
      </c>
      <c r="P69">
        <v>0</v>
      </c>
      <c r="Q69">
        <v>35</v>
      </c>
      <c r="R69">
        <v>3.5990000000000002</v>
      </c>
      <c r="S69">
        <v>7.5010000000000003</v>
      </c>
      <c r="T69">
        <v>0.34100000000000003</v>
      </c>
    </row>
    <row r="70" spans="1:20">
      <c r="A70" s="3" t="s">
        <v>409</v>
      </c>
      <c r="B70">
        <v>0.34899999999999998</v>
      </c>
      <c r="C70">
        <v>0.45900000000000002</v>
      </c>
      <c r="D70">
        <v>33</v>
      </c>
      <c r="E70">
        <v>28.734000000000002</v>
      </c>
      <c r="F70">
        <v>13.035</v>
      </c>
      <c r="G70">
        <v>15.699</v>
      </c>
      <c r="H70">
        <v>373.44600000000003</v>
      </c>
      <c r="I70">
        <v>23</v>
      </c>
      <c r="J70">
        <v>3.9430000000000001</v>
      </c>
      <c r="K70">
        <v>0.57999999999999996</v>
      </c>
      <c r="L70">
        <v>0.72699999999999998</v>
      </c>
      <c r="M70">
        <v>54.454999999999998</v>
      </c>
      <c r="N70">
        <v>5.4550000000000001</v>
      </c>
      <c r="O70">
        <v>6</v>
      </c>
      <c r="P70">
        <v>3</v>
      </c>
      <c r="Q70">
        <v>26.667000000000002</v>
      </c>
      <c r="R70">
        <v>3.5139999999999998</v>
      </c>
      <c r="S70">
        <v>8.7059999999999995</v>
      </c>
      <c r="T70">
        <v>0.2</v>
      </c>
    </row>
    <row r="71" spans="1:20">
      <c r="A71" s="3" t="s">
        <v>409</v>
      </c>
      <c r="B71">
        <v>0.26300000000000001</v>
      </c>
      <c r="C71">
        <v>0.51800000000000002</v>
      </c>
      <c r="D71">
        <v>29</v>
      </c>
      <c r="E71">
        <v>64.052999999999997</v>
      </c>
      <c r="F71">
        <v>9.7100000000000009</v>
      </c>
      <c r="G71">
        <v>54.343000000000004</v>
      </c>
      <c r="H71">
        <v>424.37799999999999</v>
      </c>
      <c r="I71">
        <v>19.332999999999998</v>
      </c>
      <c r="J71">
        <v>4.1520000000000001</v>
      </c>
      <c r="K71">
        <v>0.58299999999999996</v>
      </c>
      <c r="L71">
        <v>0.72399999999999998</v>
      </c>
      <c r="M71">
        <v>54.273000000000003</v>
      </c>
      <c r="N71">
        <v>4.1820000000000004</v>
      </c>
      <c r="O71">
        <v>1</v>
      </c>
      <c r="P71">
        <v>1</v>
      </c>
      <c r="Q71">
        <v>32.143000000000001</v>
      </c>
      <c r="R71">
        <v>4.399</v>
      </c>
      <c r="S71">
        <v>13.608000000000001</v>
      </c>
      <c r="T71">
        <v>0.26600000000000001</v>
      </c>
    </row>
    <row r="72" spans="1:20">
      <c r="A72" s="3" t="s">
        <v>410</v>
      </c>
      <c r="B72">
        <v>0.63300000000000001</v>
      </c>
      <c r="C72">
        <v>0.11799999999999999</v>
      </c>
      <c r="D72">
        <v>55</v>
      </c>
      <c r="E72">
        <v>64.248999999999995</v>
      </c>
      <c r="F72">
        <v>36.473999999999997</v>
      </c>
      <c r="G72">
        <v>27.774999999999999</v>
      </c>
      <c r="H72">
        <v>574.88300000000004</v>
      </c>
      <c r="I72">
        <v>10</v>
      </c>
      <c r="J72">
        <v>3.8490000000000002</v>
      </c>
      <c r="K72">
        <v>0.50800000000000001</v>
      </c>
      <c r="L72">
        <v>0.218</v>
      </c>
      <c r="M72">
        <v>9.5709999999999997</v>
      </c>
      <c r="N72">
        <v>4.0709999999999997</v>
      </c>
      <c r="O72">
        <v>8</v>
      </c>
      <c r="P72">
        <v>1</v>
      </c>
      <c r="Q72">
        <v>37.209000000000003</v>
      </c>
      <c r="R72">
        <v>5.5460000000000003</v>
      </c>
      <c r="S72">
        <v>14.843</v>
      </c>
      <c r="T72">
        <v>0.56899999999999995</v>
      </c>
    </row>
    <row r="73" spans="1:20">
      <c r="A73" s="3" t="s">
        <v>411</v>
      </c>
      <c r="B73">
        <v>0.63800000000000001</v>
      </c>
      <c r="C73">
        <v>0.72299999999999998</v>
      </c>
      <c r="D73">
        <v>83</v>
      </c>
      <c r="E73">
        <v>91.844999999999999</v>
      </c>
      <c r="F73">
        <v>48.371000000000002</v>
      </c>
      <c r="G73">
        <v>43.475000000000001</v>
      </c>
      <c r="H73">
        <v>753.66800000000001</v>
      </c>
      <c r="I73">
        <v>42.222000000000001</v>
      </c>
      <c r="J73">
        <v>4.0129999999999999</v>
      </c>
      <c r="K73">
        <v>0.56299999999999994</v>
      </c>
      <c r="L73">
        <v>0.54200000000000004</v>
      </c>
      <c r="M73">
        <v>17.777999999999999</v>
      </c>
      <c r="N73">
        <v>4.3330000000000002</v>
      </c>
      <c r="O73">
        <v>11</v>
      </c>
      <c r="P73">
        <v>2</v>
      </c>
      <c r="Q73">
        <v>38.776000000000003</v>
      </c>
      <c r="R73">
        <v>5.1740000000000004</v>
      </c>
      <c r="S73">
        <v>13.97</v>
      </c>
      <c r="T73">
        <v>0.83099999999999996</v>
      </c>
    </row>
    <row r="74" spans="1:20">
      <c r="A74" s="3" t="s">
        <v>411</v>
      </c>
      <c r="B74">
        <v>0.59699999999999998</v>
      </c>
      <c r="C74">
        <v>2.4E-2</v>
      </c>
      <c r="D74">
        <v>62</v>
      </c>
      <c r="E74">
        <v>65.320999999999998</v>
      </c>
      <c r="F74">
        <v>37.545000000000002</v>
      </c>
      <c r="G74">
        <v>27.774999999999999</v>
      </c>
      <c r="H74">
        <v>595.303</v>
      </c>
      <c r="I74">
        <v>10</v>
      </c>
      <c r="J74">
        <v>3.8860000000000001</v>
      </c>
      <c r="K74">
        <v>0.51200000000000001</v>
      </c>
      <c r="L74">
        <v>0.19400000000000001</v>
      </c>
      <c r="M74">
        <v>9.5709999999999997</v>
      </c>
      <c r="N74">
        <v>4.0709999999999997</v>
      </c>
      <c r="O74">
        <v>8</v>
      </c>
      <c r="P74">
        <v>1</v>
      </c>
      <c r="Q74">
        <v>38.636000000000003</v>
      </c>
      <c r="R74">
        <v>5.2830000000000004</v>
      </c>
      <c r="S74">
        <v>14.843</v>
      </c>
      <c r="T74">
        <v>0.27300000000000002</v>
      </c>
    </row>
    <row r="75" spans="1:20">
      <c r="A75" s="3" t="s">
        <v>412</v>
      </c>
      <c r="B75">
        <v>0.63800000000000001</v>
      </c>
      <c r="C75">
        <v>0.72299999999999998</v>
      </c>
      <c r="D75">
        <v>83</v>
      </c>
      <c r="E75">
        <v>91.844999999999999</v>
      </c>
      <c r="F75">
        <v>48.371000000000002</v>
      </c>
      <c r="G75">
        <v>43.475000000000001</v>
      </c>
      <c r="H75">
        <v>753.66800000000001</v>
      </c>
      <c r="I75">
        <v>42.222000000000001</v>
      </c>
      <c r="J75">
        <v>4.0129999999999999</v>
      </c>
      <c r="K75">
        <v>0.56299999999999994</v>
      </c>
      <c r="L75">
        <v>0.54200000000000004</v>
      </c>
      <c r="M75">
        <v>17.777999999999999</v>
      </c>
      <c r="N75">
        <v>4.3330000000000002</v>
      </c>
      <c r="O75">
        <v>11</v>
      </c>
      <c r="P75">
        <v>2</v>
      </c>
      <c r="Q75">
        <v>38.776000000000003</v>
      </c>
      <c r="R75">
        <v>5.1740000000000004</v>
      </c>
      <c r="S75">
        <v>13.97</v>
      </c>
      <c r="T75">
        <v>0.83099999999999996</v>
      </c>
    </row>
    <row r="76" spans="1:20">
      <c r="A76" s="3" t="s">
        <v>413</v>
      </c>
      <c r="B76">
        <v>0.96299999999999997</v>
      </c>
      <c r="C76">
        <v>0.98099999999999998</v>
      </c>
      <c r="D76">
        <v>107</v>
      </c>
      <c r="E76">
        <v>25.088000000000001</v>
      </c>
      <c r="F76">
        <v>2.1429999999999998</v>
      </c>
      <c r="G76">
        <v>22.945</v>
      </c>
      <c r="H76">
        <v>788.24</v>
      </c>
      <c r="I76">
        <v>82.096999999999994</v>
      </c>
      <c r="J76">
        <v>4.1230000000000002</v>
      </c>
      <c r="K76">
        <v>0.51900000000000002</v>
      </c>
      <c r="L76">
        <v>0.96299999999999997</v>
      </c>
      <c r="M76">
        <v>65.695999999999998</v>
      </c>
      <c r="N76">
        <v>4.6959999999999997</v>
      </c>
      <c r="O76">
        <v>5</v>
      </c>
      <c r="P76">
        <v>1</v>
      </c>
      <c r="Q76">
        <v>13.792999999999999</v>
      </c>
      <c r="R76">
        <v>5.7320000000000002</v>
      </c>
      <c r="S76">
        <v>16.271999999999998</v>
      </c>
      <c r="T76">
        <v>6.0000000000000001E-3</v>
      </c>
    </row>
    <row r="77" spans="1:20">
      <c r="A77" s="3" t="s">
        <v>414</v>
      </c>
      <c r="B77">
        <v>0.68100000000000005</v>
      </c>
      <c r="C77">
        <v>0.93</v>
      </c>
      <c r="D77">
        <v>197</v>
      </c>
      <c r="E77">
        <v>232.518</v>
      </c>
      <c r="F77">
        <v>137.11500000000001</v>
      </c>
      <c r="G77">
        <v>95.403000000000006</v>
      </c>
      <c r="H77">
        <v>1120.8230000000001</v>
      </c>
      <c r="I77">
        <v>21.106000000000002</v>
      </c>
      <c r="J77">
        <v>3.8149999999999999</v>
      </c>
      <c r="K77">
        <v>0.41399999999999998</v>
      </c>
      <c r="L77">
        <v>0.23899999999999999</v>
      </c>
      <c r="M77">
        <v>16.283000000000001</v>
      </c>
      <c r="N77">
        <v>4.1740000000000004</v>
      </c>
      <c r="O77">
        <v>30</v>
      </c>
      <c r="P77">
        <v>3</v>
      </c>
      <c r="Q77">
        <v>48</v>
      </c>
      <c r="R77">
        <v>9.7780000000000005</v>
      </c>
      <c r="S77">
        <v>23.689</v>
      </c>
      <c r="T77">
        <v>0.33100000000000002</v>
      </c>
    </row>
    <row r="78" spans="1:20">
      <c r="A78" s="3" t="s">
        <v>414</v>
      </c>
      <c r="B78">
        <v>0.26300000000000001</v>
      </c>
      <c r="C78">
        <v>0.191</v>
      </c>
      <c r="D78">
        <v>39</v>
      </c>
      <c r="E78">
        <v>12.942</v>
      </c>
      <c r="F78">
        <v>3.2810000000000001</v>
      </c>
      <c r="G78">
        <v>9.6609999999999996</v>
      </c>
      <c r="H78">
        <v>253</v>
      </c>
      <c r="I78">
        <v>28</v>
      </c>
      <c r="J78">
        <v>3.831</v>
      </c>
      <c r="K78">
        <v>0.41199999999999998</v>
      </c>
      <c r="L78">
        <v>0.74399999999999999</v>
      </c>
      <c r="M78">
        <v>23</v>
      </c>
      <c r="N78">
        <v>5.3330000000000002</v>
      </c>
      <c r="O78">
        <v>5</v>
      </c>
      <c r="P78">
        <v>1</v>
      </c>
      <c r="Q78">
        <v>27.273</v>
      </c>
      <c r="R78">
        <v>2.7970000000000002</v>
      </c>
      <c r="S78">
        <v>6.5039999999999996</v>
      </c>
      <c r="T78">
        <v>0.123</v>
      </c>
    </row>
    <row r="79" spans="1:20">
      <c r="A79" s="3" t="s">
        <v>415</v>
      </c>
      <c r="B79">
        <v>0.68100000000000005</v>
      </c>
      <c r="C79">
        <v>0.67100000000000004</v>
      </c>
      <c r="D79">
        <v>197</v>
      </c>
      <c r="E79">
        <v>232.518</v>
      </c>
      <c r="F79">
        <v>137.11500000000001</v>
      </c>
      <c r="G79">
        <v>95.403000000000006</v>
      </c>
      <c r="H79">
        <v>1131.0989999999999</v>
      </c>
      <c r="I79">
        <v>21.106000000000002</v>
      </c>
      <c r="J79">
        <v>3.8149999999999999</v>
      </c>
      <c r="K79">
        <v>0.41399999999999998</v>
      </c>
      <c r="L79">
        <v>0.23899999999999999</v>
      </c>
      <c r="M79">
        <v>16.283000000000001</v>
      </c>
      <c r="N79">
        <v>4.1740000000000004</v>
      </c>
      <c r="O79">
        <v>30</v>
      </c>
      <c r="P79">
        <v>3</v>
      </c>
      <c r="Q79">
        <v>48</v>
      </c>
      <c r="R79">
        <v>9.7780000000000005</v>
      </c>
      <c r="S79">
        <v>23.689</v>
      </c>
      <c r="T79">
        <v>0.68</v>
      </c>
    </row>
    <row r="80" spans="1:20">
      <c r="A80" s="3" t="s">
        <v>415</v>
      </c>
      <c r="B80">
        <v>0.61299999999999999</v>
      </c>
      <c r="C80">
        <v>0.93799999999999994</v>
      </c>
      <c r="D80">
        <v>133</v>
      </c>
      <c r="E80">
        <v>82.361000000000004</v>
      </c>
      <c r="F80">
        <v>48.548000000000002</v>
      </c>
      <c r="G80">
        <v>33.814</v>
      </c>
      <c r="H80">
        <v>796.40200000000004</v>
      </c>
      <c r="I80">
        <v>62.942999999999998</v>
      </c>
      <c r="J80">
        <v>3.766</v>
      </c>
      <c r="K80">
        <v>0.41199999999999998</v>
      </c>
      <c r="L80">
        <v>0.65400000000000003</v>
      </c>
      <c r="M80">
        <v>26.727</v>
      </c>
      <c r="N80">
        <v>5.2270000000000003</v>
      </c>
      <c r="O80">
        <v>18</v>
      </c>
      <c r="P80">
        <v>-4</v>
      </c>
      <c r="Q80">
        <v>33.823999999999998</v>
      </c>
      <c r="R80">
        <v>5.9909999999999997</v>
      </c>
      <c r="S80">
        <v>14.095000000000001</v>
      </c>
      <c r="T80">
        <v>0.17100000000000001</v>
      </c>
    </row>
    <row r="81" spans="1:20">
      <c r="A81" s="3" t="s">
        <v>415</v>
      </c>
      <c r="B81">
        <v>0.26300000000000001</v>
      </c>
      <c r="C81">
        <v>1.9E-2</v>
      </c>
      <c r="D81">
        <v>39</v>
      </c>
      <c r="E81">
        <v>12.942</v>
      </c>
      <c r="F81">
        <v>3.2810000000000001</v>
      </c>
      <c r="G81">
        <v>9.6609999999999996</v>
      </c>
      <c r="H81">
        <v>254.137</v>
      </c>
      <c r="I81">
        <v>28</v>
      </c>
      <c r="J81">
        <v>3.831</v>
      </c>
      <c r="K81">
        <v>0.41199999999999998</v>
      </c>
      <c r="L81">
        <v>0.74399999999999999</v>
      </c>
      <c r="M81">
        <v>23</v>
      </c>
      <c r="N81">
        <v>5.3330000000000002</v>
      </c>
      <c r="O81">
        <v>5</v>
      </c>
      <c r="P81">
        <v>1</v>
      </c>
      <c r="Q81">
        <v>27.273</v>
      </c>
      <c r="R81">
        <v>2.7970000000000002</v>
      </c>
      <c r="S81">
        <v>6.5039999999999996</v>
      </c>
      <c r="T81">
        <v>0.52800000000000002</v>
      </c>
    </row>
    <row r="82" spans="1:20">
      <c r="A82" s="3" t="s">
        <v>416</v>
      </c>
      <c r="B82">
        <v>0.25</v>
      </c>
      <c r="C82">
        <v>7.0000000000000001E-3</v>
      </c>
      <c r="D82">
        <v>29</v>
      </c>
      <c r="E82">
        <v>73.103999999999999</v>
      </c>
      <c r="F82">
        <v>35.667999999999999</v>
      </c>
      <c r="G82">
        <v>37.436</v>
      </c>
      <c r="H82">
        <v>238.59299999999999</v>
      </c>
      <c r="I82">
        <v>18</v>
      </c>
      <c r="J82">
        <v>3.8719999999999999</v>
      </c>
      <c r="K82">
        <v>0.54700000000000004</v>
      </c>
      <c r="L82">
        <v>0.65500000000000003</v>
      </c>
      <c r="M82">
        <v>34.286000000000001</v>
      </c>
      <c r="N82">
        <v>4.2859999999999996</v>
      </c>
      <c r="O82">
        <v>4</v>
      </c>
      <c r="P82">
        <v>-1</v>
      </c>
      <c r="Q82">
        <v>27.273</v>
      </c>
      <c r="R82">
        <v>2.2370000000000001</v>
      </c>
      <c r="S82">
        <v>4.6420000000000003</v>
      </c>
      <c r="T82">
        <v>0.29199999999999998</v>
      </c>
    </row>
    <row r="83" spans="1:20">
      <c r="A83" s="3" t="s">
        <v>417</v>
      </c>
      <c r="B83">
        <v>1.327</v>
      </c>
      <c r="C83">
        <v>0.99299999999999999</v>
      </c>
      <c r="D83">
        <v>133</v>
      </c>
      <c r="E83">
        <v>52.667000000000002</v>
      </c>
      <c r="F83">
        <v>34.552</v>
      </c>
      <c r="G83">
        <v>18.114000000000001</v>
      </c>
      <c r="H83">
        <v>1108.9169999999999</v>
      </c>
      <c r="I83">
        <v>25.5</v>
      </c>
      <c r="J83">
        <v>3.9460000000000002</v>
      </c>
      <c r="K83">
        <v>0.51800000000000002</v>
      </c>
      <c r="L83">
        <v>0.33100000000000002</v>
      </c>
      <c r="M83">
        <v>17.617999999999999</v>
      </c>
      <c r="N83">
        <v>4</v>
      </c>
      <c r="O83">
        <v>15</v>
      </c>
      <c r="P83">
        <v>2</v>
      </c>
      <c r="Q83">
        <v>44.444000000000003</v>
      </c>
      <c r="R83">
        <v>8.9220000000000006</v>
      </c>
      <c r="S83">
        <v>20.765999999999998</v>
      </c>
      <c r="T83">
        <v>0.32</v>
      </c>
    </row>
    <row r="84" spans="1:20">
      <c r="A84" s="3" t="s">
        <v>418</v>
      </c>
      <c r="B84">
        <v>1.327</v>
      </c>
      <c r="C84">
        <v>0.94799999999999995</v>
      </c>
      <c r="D84">
        <v>133</v>
      </c>
      <c r="E84">
        <v>52.667000000000002</v>
      </c>
      <c r="F84">
        <v>34.552</v>
      </c>
      <c r="G84">
        <v>18.114000000000001</v>
      </c>
      <c r="H84">
        <v>1122.8409999999999</v>
      </c>
      <c r="I84">
        <v>25.5</v>
      </c>
      <c r="J84">
        <v>3.9460000000000002</v>
      </c>
      <c r="K84">
        <v>0.51800000000000002</v>
      </c>
      <c r="L84">
        <v>0.33100000000000002</v>
      </c>
      <c r="M84">
        <v>17.617999999999999</v>
      </c>
      <c r="N84">
        <v>4</v>
      </c>
      <c r="O84">
        <v>15</v>
      </c>
      <c r="P84">
        <v>2</v>
      </c>
      <c r="Q84">
        <v>44.444000000000003</v>
      </c>
      <c r="R84">
        <v>8.9220000000000006</v>
      </c>
      <c r="S84">
        <v>20.765999999999998</v>
      </c>
      <c r="T84">
        <v>0.39800000000000002</v>
      </c>
    </row>
    <row r="85" spans="1:20">
      <c r="A85" s="3" t="s">
        <v>418</v>
      </c>
      <c r="B85">
        <v>0.73699999999999999</v>
      </c>
      <c r="C85">
        <v>0.97</v>
      </c>
      <c r="D85">
        <v>123</v>
      </c>
      <c r="E85">
        <v>106.459</v>
      </c>
      <c r="F85">
        <v>37.545000000000002</v>
      </c>
      <c r="G85">
        <v>68.914000000000001</v>
      </c>
      <c r="H85">
        <v>938.57899999999995</v>
      </c>
      <c r="I85">
        <v>39.758000000000003</v>
      </c>
      <c r="J85">
        <v>3.948</v>
      </c>
      <c r="K85">
        <v>0.45400000000000001</v>
      </c>
      <c r="L85">
        <v>0.53700000000000003</v>
      </c>
      <c r="M85">
        <v>34.9</v>
      </c>
      <c r="N85">
        <v>4.0330000000000004</v>
      </c>
      <c r="O85">
        <v>12</v>
      </c>
      <c r="P85">
        <v>-3</v>
      </c>
      <c r="Q85">
        <v>35.713999999999999</v>
      </c>
      <c r="R85">
        <v>6.7080000000000002</v>
      </c>
      <c r="S85">
        <v>16.393000000000001</v>
      </c>
      <c r="T85">
        <v>0.315</v>
      </c>
    </row>
    <row r="86" spans="1:20">
      <c r="A86" s="3" t="s">
        <v>419</v>
      </c>
      <c r="B86">
        <v>1.327</v>
      </c>
      <c r="C86">
        <v>0.84799999999999998</v>
      </c>
      <c r="D86">
        <v>133</v>
      </c>
      <c r="E86">
        <v>52.667000000000002</v>
      </c>
      <c r="F86">
        <v>34.552</v>
      </c>
      <c r="G86">
        <v>18.114000000000001</v>
      </c>
      <c r="H86">
        <v>1112.652</v>
      </c>
      <c r="I86">
        <v>25.5</v>
      </c>
      <c r="J86">
        <v>3.9460000000000002</v>
      </c>
      <c r="K86">
        <v>0.51800000000000002</v>
      </c>
      <c r="L86">
        <v>0.33100000000000002</v>
      </c>
      <c r="M86">
        <v>17.617999999999999</v>
      </c>
      <c r="N86">
        <v>4</v>
      </c>
      <c r="O86">
        <v>15</v>
      </c>
      <c r="P86">
        <v>2</v>
      </c>
      <c r="Q86">
        <v>44.444000000000003</v>
      </c>
      <c r="R86">
        <v>8.9220000000000006</v>
      </c>
      <c r="S86">
        <v>20.765999999999998</v>
      </c>
      <c r="T86">
        <v>0.41</v>
      </c>
    </row>
    <row r="87" spans="1:20">
      <c r="A87" s="3" t="s">
        <v>419</v>
      </c>
      <c r="B87">
        <v>0.71899999999999997</v>
      </c>
      <c r="C87">
        <v>0.68300000000000005</v>
      </c>
      <c r="D87">
        <v>120</v>
      </c>
      <c r="E87">
        <v>106.187</v>
      </c>
      <c r="F87">
        <v>39.688000000000002</v>
      </c>
      <c r="G87">
        <v>66.498999999999995</v>
      </c>
      <c r="H87">
        <v>937.56399999999996</v>
      </c>
      <c r="I87">
        <v>34.106999999999999</v>
      </c>
      <c r="J87">
        <v>3.944</v>
      </c>
      <c r="K87">
        <v>0.45200000000000001</v>
      </c>
      <c r="L87">
        <v>0.46700000000000003</v>
      </c>
      <c r="M87">
        <v>30.032</v>
      </c>
      <c r="N87">
        <v>4.032</v>
      </c>
      <c r="O87">
        <v>14</v>
      </c>
      <c r="P87">
        <v>-2</v>
      </c>
      <c r="Q87">
        <v>39.706000000000003</v>
      </c>
      <c r="R87">
        <v>6.6379999999999999</v>
      </c>
      <c r="S87">
        <v>16.423999999999999</v>
      </c>
      <c r="T87">
        <v>0.33700000000000002</v>
      </c>
    </row>
    <row r="88" spans="1:20">
      <c r="A88" s="3" t="s">
        <v>419</v>
      </c>
      <c r="B88">
        <v>0.47099999999999997</v>
      </c>
      <c r="C88">
        <v>0.94299999999999995</v>
      </c>
      <c r="D88">
        <v>85</v>
      </c>
      <c r="E88">
        <v>102.83</v>
      </c>
      <c r="F88">
        <v>16.138000000000002</v>
      </c>
      <c r="G88">
        <v>86.691999999999993</v>
      </c>
      <c r="H88">
        <v>758.41600000000005</v>
      </c>
      <c r="I88">
        <v>52.761000000000003</v>
      </c>
      <c r="J88">
        <v>3.92</v>
      </c>
      <c r="K88">
        <v>0.44600000000000001</v>
      </c>
      <c r="L88">
        <v>0.83499999999999996</v>
      </c>
      <c r="M88">
        <v>49.473999999999997</v>
      </c>
      <c r="N88">
        <v>4.5789999999999997</v>
      </c>
      <c r="O88">
        <v>6</v>
      </c>
      <c r="P88">
        <v>-1</v>
      </c>
      <c r="Q88">
        <v>20.832999999999998</v>
      </c>
      <c r="R88">
        <v>5.7960000000000003</v>
      </c>
      <c r="S88">
        <v>13.909000000000001</v>
      </c>
      <c r="T88">
        <v>0.53900000000000003</v>
      </c>
    </row>
    <row r="89" spans="1:20">
      <c r="A89" s="3" t="s">
        <v>420</v>
      </c>
      <c r="B89">
        <v>1.1259999999999999</v>
      </c>
      <c r="C89">
        <v>0.32600000000000001</v>
      </c>
      <c r="D89">
        <v>263</v>
      </c>
      <c r="E89">
        <v>431.29199999999997</v>
      </c>
      <c r="F89">
        <v>169.23699999999999</v>
      </c>
      <c r="G89">
        <v>262.05500000000001</v>
      </c>
      <c r="H89">
        <v>2795.018</v>
      </c>
      <c r="I89">
        <v>18.988</v>
      </c>
      <c r="J89">
        <v>4.0469999999999997</v>
      </c>
      <c r="K89">
        <v>0.495</v>
      </c>
      <c r="L89">
        <v>0.308</v>
      </c>
      <c r="M89">
        <v>21.927</v>
      </c>
      <c r="N89">
        <v>4.0910000000000002</v>
      </c>
      <c r="O89">
        <v>33</v>
      </c>
      <c r="P89">
        <v>4</v>
      </c>
      <c r="Q89">
        <v>42.593000000000004</v>
      </c>
      <c r="R89">
        <v>12.348000000000001</v>
      </c>
      <c r="S89">
        <v>28.341000000000001</v>
      </c>
      <c r="T89">
        <v>0.51200000000000001</v>
      </c>
    </row>
    <row r="90" spans="1:20">
      <c r="A90" s="3" t="s">
        <v>420</v>
      </c>
      <c r="B90">
        <v>1.0860000000000001</v>
      </c>
      <c r="C90">
        <v>0.84799999999999998</v>
      </c>
      <c r="D90">
        <v>133</v>
      </c>
      <c r="E90">
        <v>52.667000000000002</v>
      </c>
      <c r="F90">
        <v>34.552</v>
      </c>
      <c r="G90">
        <v>18.114000000000001</v>
      </c>
      <c r="H90">
        <v>1129.634</v>
      </c>
      <c r="I90">
        <v>25.5</v>
      </c>
      <c r="J90">
        <v>3.9460000000000002</v>
      </c>
      <c r="K90">
        <v>0.51800000000000002</v>
      </c>
      <c r="L90">
        <v>0.33100000000000002</v>
      </c>
      <c r="M90">
        <v>17.617999999999999</v>
      </c>
      <c r="N90">
        <v>4</v>
      </c>
      <c r="O90">
        <v>15</v>
      </c>
      <c r="P90">
        <v>2</v>
      </c>
      <c r="Q90">
        <v>44.444000000000003</v>
      </c>
      <c r="R90">
        <v>8.9220000000000006</v>
      </c>
      <c r="S90">
        <v>20.765999999999998</v>
      </c>
      <c r="T90">
        <v>0.41</v>
      </c>
    </row>
    <row r="91" spans="1:20">
      <c r="A91" s="3" t="s">
        <v>420</v>
      </c>
      <c r="B91">
        <v>0.502</v>
      </c>
      <c r="C91">
        <v>0.68300000000000005</v>
      </c>
      <c r="D91">
        <v>120</v>
      </c>
      <c r="E91">
        <v>106.187</v>
      </c>
      <c r="F91">
        <v>39.688000000000002</v>
      </c>
      <c r="G91">
        <v>66.498999999999995</v>
      </c>
      <c r="H91">
        <v>910.24699999999996</v>
      </c>
      <c r="I91">
        <v>34.106999999999999</v>
      </c>
      <c r="J91">
        <v>3.944</v>
      </c>
      <c r="K91">
        <v>0.45200000000000001</v>
      </c>
      <c r="L91">
        <v>0.46700000000000003</v>
      </c>
      <c r="M91">
        <v>30.032</v>
      </c>
      <c r="N91">
        <v>4.032</v>
      </c>
      <c r="O91">
        <v>14</v>
      </c>
      <c r="P91">
        <v>-2</v>
      </c>
      <c r="Q91">
        <v>39.706000000000003</v>
      </c>
      <c r="R91">
        <v>6.6379999999999999</v>
      </c>
      <c r="S91">
        <v>16.423999999999999</v>
      </c>
      <c r="T91">
        <v>0.33700000000000002</v>
      </c>
    </row>
    <row r="92" spans="1:20">
      <c r="A92" s="3" t="s">
        <v>420</v>
      </c>
      <c r="B92">
        <v>0.318</v>
      </c>
      <c r="C92">
        <v>0.94299999999999995</v>
      </c>
      <c r="D92">
        <v>85</v>
      </c>
      <c r="E92">
        <v>102.83</v>
      </c>
      <c r="F92">
        <v>16.138000000000002</v>
      </c>
      <c r="G92">
        <v>86.691999999999993</v>
      </c>
      <c r="H92">
        <v>755.50599999999997</v>
      </c>
      <c r="I92">
        <v>52.761000000000003</v>
      </c>
      <c r="J92">
        <v>3.92</v>
      </c>
      <c r="K92">
        <v>0.44600000000000001</v>
      </c>
      <c r="L92">
        <v>0.83499999999999996</v>
      </c>
      <c r="M92">
        <v>49.473999999999997</v>
      </c>
      <c r="N92">
        <v>4.5789999999999997</v>
      </c>
      <c r="O92">
        <v>6</v>
      </c>
      <c r="P92">
        <v>-1</v>
      </c>
      <c r="Q92">
        <v>20.832999999999998</v>
      </c>
      <c r="R92">
        <v>5.7960000000000003</v>
      </c>
      <c r="S92">
        <v>13.909000000000001</v>
      </c>
      <c r="T92">
        <v>0.53900000000000003</v>
      </c>
    </row>
    <row r="93" spans="1:20">
      <c r="A93" s="3" t="s">
        <v>421</v>
      </c>
      <c r="B93">
        <v>1.0569999999999999</v>
      </c>
      <c r="C93">
        <v>0.84299999999999997</v>
      </c>
      <c r="D93">
        <v>134</v>
      </c>
      <c r="E93">
        <v>53.874000000000002</v>
      </c>
      <c r="F93">
        <v>34.552</v>
      </c>
      <c r="G93">
        <v>19.321999999999999</v>
      </c>
      <c r="H93">
        <v>1114.011</v>
      </c>
      <c r="I93">
        <v>25.5</v>
      </c>
      <c r="J93">
        <v>3.9460000000000002</v>
      </c>
      <c r="K93">
        <v>0.51900000000000002</v>
      </c>
      <c r="L93">
        <v>0.32800000000000001</v>
      </c>
      <c r="M93">
        <v>17.617999999999999</v>
      </c>
      <c r="N93">
        <v>4</v>
      </c>
      <c r="O93">
        <v>15</v>
      </c>
      <c r="P93">
        <v>2</v>
      </c>
      <c r="Q93">
        <v>43.902000000000001</v>
      </c>
      <c r="R93">
        <v>8.9350000000000005</v>
      </c>
      <c r="S93">
        <v>20.765999999999998</v>
      </c>
      <c r="T93">
        <v>0.34</v>
      </c>
    </row>
    <row r="94" spans="1:20">
      <c r="A94" s="3" t="s">
        <v>421</v>
      </c>
      <c r="B94">
        <v>1.008</v>
      </c>
      <c r="C94">
        <v>0.06</v>
      </c>
      <c r="D94">
        <v>296</v>
      </c>
      <c r="E94">
        <v>505.613</v>
      </c>
      <c r="F94">
        <v>224.23599999999999</v>
      </c>
      <c r="G94">
        <v>281.37700000000001</v>
      </c>
      <c r="H94">
        <v>3088.2170000000001</v>
      </c>
      <c r="I94">
        <v>22.817</v>
      </c>
      <c r="J94">
        <v>4.0490000000000004</v>
      </c>
      <c r="K94">
        <v>0.497</v>
      </c>
      <c r="L94">
        <v>0.314</v>
      </c>
      <c r="M94">
        <v>20.018000000000001</v>
      </c>
      <c r="N94">
        <v>4.07</v>
      </c>
      <c r="O94">
        <v>35</v>
      </c>
      <c r="P94">
        <v>3</v>
      </c>
      <c r="Q94">
        <v>43.353000000000002</v>
      </c>
      <c r="R94">
        <v>12.557</v>
      </c>
      <c r="S94">
        <v>28.539000000000001</v>
      </c>
      <c r="T94">
        <v>0.438</v>
      </c>
    </row>
    <row r="95" spans="1:20">
      <c r="A95" s="3" t="s">
        <v>421</v>
      </c>
      <c r="B95">
        <v>0.47699999999999998</v>
      </c>
      <c r="C95">
        <v>0.67100000000000004</v>
      </c>
      <c r="D95">
        <v>120</v>
      </c>
      <c r="E95">
        <v>106.187</v>
      </c>
      <c r="F95">
        <v>39.688000000000002</v>
      </c>
      <c r="G95">
        <v>66.498999999999995</v>
      </c>
      <c r="H95">
        <v>922.78300000000002</v>
      </c>
      <c r="I95">
        <v>34.106999999999999</v>
      </c>
      <c r="J95">
        <v>3.944</v>
      </c>
      <c r="K95">
        <v>0.45200000000000001</v>
      </c>
      <c r="L95">
        <v>0.46700000000000003</v>
      </c>
      <c r="M95">
        <v>30.032</v>
      </c>
      <c r="N95">
        <v>4.032</v>
      </c>
      <c r="O95">
        <v>14</v>
      </c>
      <c r="P95">
        <v>-2</v>
      </c>
      <c r="Q95">
        <v>39.706000000000003</v>
      </c>
      <c r="R95">
        <v>6.6379999999999999</v>
      </c>
      <c r="S95">
        <v>16.423999999999999</v>
      </c>
      <c r="T95">
        <v>0.27200000000000002</v>
      </c>
    </row>
    <row r="96" spans="1:20">
      <c r="A96" s="3" t="s">
        <v>421</v>
      </c>
      <c r="B96">
        <v>0.29499999999999998</v>
      </c>
      <c r="C96">
        <v>0.94599999999999995</v>
      </c>
      <c r="D96">
        <v>90</v>
      </c>
      <c r="E96">
        <v>112.21899999999999</v>
      </c>
      <c r="F96">
        <v>17.231999999999999</v>
      </c>
      <c r="G96">
        <v>94.986999999999995</v>
      </c>
      <c r="H96">
        <v>797.04300000000001</v>
      </c>
      <c r="I96">
        <v>53.323999999999998</v>
      </c>
      <c r="J96">
        <v>3.931</v>
      </c>
      <c r="K96">
        <v>0.45400000000000001</v>
      </c>
      <c r="L96">
        <v>0.82199999999999995</v>
      </c>
      <c r="M96">
        <v>49.473999999999997</v>
      </c>
      <c r="N96">
        <v>4.5789999999999997</v>
      </c>
      <c r="O96">
        <v>6</v>
      </c>
      <c r="P96">
        <v>-1</v>
      </c>
      <c r="Q96">
        <v>20.408000000000001</v>
      </c>
      <c r="R96">
        <v>6.0250000000000004</v>
      </c>
      <c r="S96">
        <v>14.058</v>
      </c>
      <c r="T96">
        <v>0.441</v>
      </c>
    </row>
    <row r="97" spans="1:20">
      <c r="A97" s="2" t="s">
        <v>422</v>
      </c>
      <c r="B97">
        <v>0.67400000000000004</v>
      </c>
      <c r="C97">
        <v>0.71699999999999997</v>
      </c>
      <c r="D97">
        <v>68</v>
      </c>
      <c r="E97">
        <v>63.698</v>
      </c>
      <c r="F97">
        <v>43.167999999999999</v>
      </c>
      <c r="G97">
        <v>20.53</v>
      </c>
      <c r="H97">
        <v>588.58600000000001</v>
      </c>
      <c r="I97">
        <v>36.973999999999997</v>
      </c>
      <c r="J97">
        <v>3.988</v>
      </c>
      <c r="K97">
        <v>0.502</v>
      </c>
      <c r="L97">
        <v>0.57399999999999995</v>
      </c>
      <c r="M97">
        <v>46.332999999999998</v>
      </c>
      <c r="N97">
        <v>4.5</v>
      </c>
      <c r="O97">
        <v>6</v>
      </c>
      <c r="P97">
        <v>0</v>
      </c>
      <c r="Q97">
        <v>43.902000000000001</v>
      </c>
      <c r="R97">
        <v>4.7629999999999999</v>
      </c>
      <c r="S97">
        <v>11.721</v>
      </c>
      <c r="T97">
        <v>0.42</v>
      </c>
    </row>
    <row r="98" spans="1:20">
      <c r="A98" s="2" t="s">
        <v>422</v>
      </c>
      <c r="B98">
        <v>0.28000000000000003</v>
      </c>
      <c r="C98">
        <v>5.0000000000000001E-3</v>
      </c>
      <c r="D98">
        <v>19</v>
      </c>
      <c r="E98">
        <v>6.7670000000000003</v>
      </c>
      <c r="F98">
        <v>4.3520000000000003</v>
      </c>
      <c r="G98">
        <v>2.415</v>
      </c>
      <c r="H98">
        <v>241.25899999999999</v>
      </c>
      <c r="I98">
        <v>13</v>
      </c>
      <c r="J98">
        <v>4.0279999999999996</v>
      </c>
      <c r="K98">
        <v>0.39800000000000002</v>
      </c>
      <c r="L98">
        <v>0.73699999999999999</v>
      </c>
      <c r="M98">
        <v>50</v>
      </c>
      <c r="N98">
        <v>4.5</v>
      </c>
      <c r="O98">
        <v>3</v>
      </c>
      <c r="P98">
        <v>-1</v>
      </c>
      <c r="Q98">
        <v>31.25</v>
      </c>
      <c r="R98">
        <v>2.33</v>
      </c>
      <c r="S98">
        <v>4.7119999999999997</v>
      </c>
      <c r="T98">
        <v>0.66100000000000003</v>
      </c>
    </row>
    <row r="99" spans="1:20">
      <c r="A99" s="3" t="s">
        <v>423</v>
      </c>
      <c r="B99">
        <v>0.92300000000000004</v>
      </c>
      <c r="C99">
        <v>0.93400000000000005</v>
      </c>
      <c r="D99">
        <v>73</v>
      </c>
      <c r="E99">
        <v>0</v>
      </c>
      <c r="F99">
        <v>0</v>
      </c>
      <c r="G99">
        <v>0</v>
      </c>
      <c r="H99">
        <v>571.10299999999995</v>
      </c>
      <c r="I99">
        <v>49.509</v>
      </c>
      <c r="J99">
        <v>4.0439999999999996</v>
      </c>
      <c r="K99">
        <v>0.53</v>
      </c>
      <c r="L99">
        <v>0.78100000000000003</v>
      </c>
      <c r="M99">
        <v>64.856999999999999</v>
      </c>
      <c r="N99">
        <v>4.8570000000000002</v>
      </c>
      <c r="O99">
        <v>5</v>
      </c>
      <c r="P99">
        <v>1</v>
      </c>
      <c r="Q99">
        <v>19.149000000000001</v>
      </c>
      <c r="R99">
        <v>4.75</v>
      </c>
      <c r="S99">
        <v>12.824999999999999</v>
      </c>
      <c r="T99">
        <v>0.106</v>
      </c>
    </row>
    <row r="100" spans="1:20">
      <c r="A100" s="3" t="s">
        <v>423</v>
      </c>
      <c r="B100">
        <v>0.68</v>
      </c>
      <c r="C100">
        <v>0.66600000000000004</v>
      </c>
      <c r="D100">
        <v>72</v>
      </c>
      <c r="E100">
        <v>94.888999999999996</v>
      </c>
      <c r="F100">
        <v>35.557000000000002</v>
      </c>
      <c r="G100">
        <v>59.332000000000001</v>
      </c>
      <c r="H100">
        <v>727.53099999999995</v>
      </c>
      <c r="I100">
        <v>45.893000000000001</v>
      </c>
      <c r="J100">
        <v>4.0140000000000002</v>
      </c>
      <c r="K100">
        <v>0.52300000000000002</v>
      </c>
      <c r="L100">
        <v>0.77800000000000002</v>
      </c>
      <c r="M100">
        <v>48.143000000000001</v>
      </c>
      <c r="N100">
        <v>4.7859999999999996</v>
      </c>
      <c r="O100">
        <v>5</v>
      </c>
      <c r="P100">
        <v>1</v>
      </c>
      <c r="Q100">
        <v>25.532</v>
      </c>
      <c r="R100">
        <v>5.9459999999999997</v>
      </c>
      <c r="S100">
        <v>12.542</v>
      </c>
      <c r="T100">
        <v>0.376</v>
      </c>
    </row>
    <row r="101" spans="1:20">
      <c r="A101" s="3" t="s">
        <v>424</v>
      </c>
      <c r="B101">
        <v>0.71099999999999997</v>
      </c>
      <c r="C101">
        <v>0.93400000000000005</v>
      </c>
      <c r="D101">
        <v>73</v>
      </c>
      <c r="E101">
        <v>0</v>
      </c>
      <c r="F101">
        <v>0</v>
      </c>
      <c r="G101">
        <v>0</v>
      </c>
      <c r="H101">
        <v>558.51800000000003</v>
      </c>
      <c r="I101">
        <v>49.509</v>
      </c>
      <c r="J101">
        <v>4.0439999999999996</v>
      </c>
      <c r="K101">
        <v>0.53</v>
      </c>
      <c r="L101">
        <v>0.78100000000000003</v>
      </c>
      <c r="M101">
        <v>64.856999999999999</v>
      </c>
      <c r="N101">
        <v>4.8570000000000002</v>
      </c>
      <c r="O101">
        <v>5</v>
      </c>
      <c r="P101">
        <v>1</v>
      </c>
      <c r="Q101">
        <v>19.149000000000001</v>
      </c>
      <c r="R101">
        <v>4.75</v>
      </c>
      <c r="S101">
        <v>12.824999999999999</v>
      </c>
      <c r="T101">
        <v>0.221</v>
      </c>
    </row>
    <row r="102" spans="1:20">
      <c r="A102" s="3" t="s">
        <v>424</v>
      </c>
      <c r="B102">
        <v>0.47099999999999997</v>
      </c>
      <c r="C102">
        <v>0.66600000000000004</v>
      </c>
      <c r="D102">
        <v>72</v>
      </c>
      <c r="E102">
        <v>94.888999999999996</v>
      </c>
      <c r="F102">
        <v>35.557000000000002</v>
      </c>
      <c r="G102">
        <v>59.332000000000001</v>
      </c>
      <c r="H102">
        <v>717.29</v>
      </c>
      <c r="I102">
        <v>45.893000000000001</v>
      </c>
      <c r="J102">
        <v>4.0140000000000002</v>
      </c>
      <c r="K102">
        <v>0.52300000000000002</v>
      </c>
      <c r="L102">
        <v>0.77800000000000002</v>
      </c>
      <c r="M102">
        <v>48.143000000000001</v>
      </c>
      <c r="N102">
        <v>4.7859999999999996</v>
      </c>
      <c r="O102">
        <v>5</v>
      </c>
      <c r="P102">
        <v>1</v>
      </c>
      <c r="Q102">
        <v>25.532</v>
      </c>
      <c r="R102">
        <v>5.9459999999999997</v>
      </c>
      <c r="S102">
        <v>12.542</v>
      </c>
      <c r="T102">
        <v>0.51400000000000001</v>
      </c>
    </row>
    <row r="103" spans="1:20">
      <c r="A103" s="3" t="s">
        <v>424</v>
      </c>
      <c r="B103">
        <v>0.309</v>
      </c>
      <c r="C103">
        <v>5.8000000000000003E-2</v>
      </c>
      <c r="D103">
        <v>39</v>
      </c>
      <c r="E103">
        <v>21.329000000000001</v>
      </c>
      <c r="F103">
        <v>3.214</v>
      </c>
      <c r="G103">
        <v>18.114000000000001</v>
      </c>
      <c r="H103">
        <v>263.84699999999998</v>
      </c>
      <c r="I103">
        <v>28</v>
      </c>
      <c r="J103">
        <v>3.9889999999999999</v>
      </c>
      <c r="K103">
        <v>0.48099999999999998</v>
      </c>
      <c r="L103">
        <v>0.74399999999999999</v>
      </c>
      <c r="M103">
        <v>61.308</v>
      </c>
      <c r="N103">
        <v>5.3079999999999998</v>
      </c>
      <c r="O103">
        <v>6</v>
      </c>
      <c r="P103">
        <v>3</v>
      </c>
      <c r="Q103">
        <v>25</v>
      </c>
      <c r="R103">
        <v>3.069</v>
      </c>
      <c r="S103">
        <v>6.8840000000000003</v>
      </c>
      <c r="T103">
        <v>0.33300000000000002</v>
      </c>
    </row>
    <row r="104" spans="1:20">
      <c r="A104" s="3" t="s">
        <v>425</v>
      </c>
      <c r="B104">
        <v>0.48799999999999999</v>
      </c>
      <c r="C104">
        <v>0.93400000000000005</v>
      </c>
      <c r="D104">
        <v>73</v>
      </c>
      <c r="E104">
        <v>0</v>
      </c>
      <c r="F104">
        <v>0</v>
      </c>
      <c r="G104">
        <v>0</v>
      </c>
      <c r="H104">
        <v>555.673</v>
      </c>
      <c r="I104">
        <v>49.509</v>
      </c>
      <c r="J104">
        <v>4.0439999999999996</v>
      </c>
      <c r="K104">
        <v>0.53</v>
      </c>
      <c r="L104">
        <v>0.78100000000000003</v>
      </c>
      <c r="M104">
        <v>64.856999999999999</v>
      </c>
      <c r="N104">
        <v>4.8570000000000002</v>
      </c>
      <c r="O104">
        <v>5</v>
      </c>
      <c r="P104">
        <v>1</v>
      </c>
      <c r="Q104">
        <v>19.149000000000001</v>
      </c>
      <c r="R104">
        <v>4.75</v>
      </c>
      <c r="S104">
        <v>12.824999999999999</v>
      </c>
      <c r="T104">
        <v>0.51500000000000001</v>
      </c>
    </row>
    <row r="105" spans="1:20">
      <c r="A105" s="3" t="s">
        <v>425</v>
      </c>
      <c r="B105">
        <v>0.35899999999999999</v>
      </c>
      <c r="C105">
        <v>0</v>
      </c>
      <c r="D105">
        <v>705</v>
      </c>
      <c r="E105">
        <v>1387.0609999999999</v>
      </c>
      <c r="F105">
        <v>483.75400000000002</v>
      </c>
      <c r="G105">
        <v>903.30700000000002</v>
      </c>
      <c r="H105">
        <v>6070.8620000000001</v>
      </c>
      <c r="I105">
        <v>44.933</v>
      </c>
      <c r="J105">
        <v>3.964</v>
      </c>
      <c r="K105">
        <v>0.47799999999999998</v>
      </c>
      <c r="L105">
        <v>0.38300000000000001</v>
      </c>
      <c r="M105">
        <v>16.091999999999999</v>
      </c>
      <c r="N105">
        <v>4.4400000000000004</v>
      </c>
      <c r="O105">
        <v>71</v>
      </c>
      <c r="P105">
        <v>1</v>
      </c>
      <c r="Q105">
        <v>40.103999999999999</v>
      </c>
      <c r="R105">
        <v>16.457999999999998</v>
      </c>
      <c r="S105">
        <v>37.231999999999999</v>
      </c>
      <c r="T105">
        <v>0.49199999999999999</v>
      </c>
    </row>
    <row r="106" spans="1:20">
      <c r="A106" s="3" t="s">
        <v>425</v>
      </c>
      <c r="B106">
        <v>0.26500000000000001</v>
      </c>
      <c r="C106">
        <v>0.73399999999999999</v>
      </c>
      <c r="D106">
        <v>68</v>
      </c>
      <c r="E106">
        <v>87.915999999999997</v>
      </c>
      <c r="F106">
        <v>33.414000000000001</v>
      </c>
      <c r="G106">
        <v>54.502000000000002</v>
      </c>
      <c r="H106">
        <v>692.25</v>
      </c>
      <c r="I106">
        <v>44.835999999999999</v>
      </c>
      <c r="J106">
        <v>3.9990000000000001</v>
      </c>
      <c r="K106">
        <v>0.52900000000000003</v>
      </c>
      <c r="L106">
        <v>0.80900000000000005</v>
      </c>
      <c r="M106">
        <v>48.143000000000001</v>
      </c>
      <c r="N106">
        <v>4.7859999999999996</v>
      </c>
      <c r="O106">
        <v>5</v>
      </c>
      <c r="P106">
        <v>1</v>
      </c>
      <c r="Q106">
        <v>25.532</v>
      </c>
      <c r="R106">
        <v>5.8929999999999998</v>
      </c>
      <c r="S106">
        <v>12.542</v>
      </c>
      <c r="T106">
        <v>0.74</v>
      </c>
    </row>
    <row r="107" spans="1:20">
      <c r="A107" s="3" t="s">
        <v>425</v>
      </c>
      <c r="B107">
        <v>0.191</v>
      </c>
      <c r="C107">
        <v>5.8000000000000003E-2</v>
      </c>
      <c r="D107">
        <v>39</v>
      </c>
      <c r="E107">
        <v>21.329000000000001</v>
      </c>
      <c r="F107">
        <v>3.214</v>
      </c>
      <c r="G107">
        <v>18.114000000000001</v>
      </c>
      <c r="H107">
        <v>265.00900000000001</v>
      </c>
      <c r="I107">
        <v>28</v>
      </c>
      <c r="J107">
        <v>3.9889999999999999</v>
      </c>
      <c r="K107">
        <v>0.48099999999999998</v>
      </c>
      <c r="L107">
        <v>0.74399999999999999</v>
      </c>
      <c r="M107">
        <v>61.308</v>
      </c>
      <c r="N107">
        <v>5.3079999999999998</v>
      </c>
      <c r="O107">
        <v>6</v>
      </c>
      <c r="P107">
        <v>3</v>
      </c>
      <c r="Q107">
        <v>25</v>
      </c>
      <c r="R107">
        <v>3.069</v>
      </c>
      <c r="S107">
        <v>6.8840000000000003</v>
      </c>
      <c r="T107">
        <v>0.60099999999999998</v>
      </c>
    </row>
    <row r="108" spans="1:20">
      <c r="A108" s="2" t="s">
        <v>427</v>
      </c>
      <c r="B108">
        <v>0.78800000000000003</v>
      </c>
      <c r="C108">
        <v>0.96799999999999997</v>
      </c>
      <c r="D108">
        <v>172</v>
      </c>
      <c r="E108">
        <v>211.97</v>
      </c>
      <c r="F108">
        <v>102.07599999999999</v>
      </c>
      <c r="G108">
        <v>109.89400000000001</v>
      </c>
      <c r="H108">
        <v>1459.787</v>
      </c>
      <c r="I108">
        <v>60.115000000000002</v>
      </c>
      <c r="J108">
        <v>4.0410000000000004</v>
      </c>
      <c r="K108">
        <v>0.45600000000000002</v>
      </c>
      <c r="L108">
        <v>0.60499999999999998</v>
      </c>
      <c r="M108">
        <v>40.176000000000002</v>
      </c>
      <c r="N108">
        <v>4.0880000000000001</v>
      </c>
      <c r="O108">
        <v>14</v>
      </c>
      <c r="P108">
        <v>-2</v>
      </c>
      <c r="Q108">
        <v>35.555999999999997</v>
      </c>
      <c r="R108">
        <v>8.4329999999999998</v>
      </c>
      <c r="S108">
        <v>22.838999999999999</v>
      </c>
      <c r="T108">
        <v>0.372</v>
      </c>
    </row>
    <row r="109" spans="1:20">
      <c r="A109" s="3" t="s">
        <v>428</v>
      </c>
      <c r="B109">
        <v>0.72699999999999998</v>
      </c>
      <c r="C109">
        <v>0.69199999999999995</v>
      </c>
      <c r="D109">
        <v>55</v>
      </c>
      <c r="E109">
        <v>43.393000000000001</v>
      </c>
      <c r="F109">
        <v>13.122999999999999</v>
      </c>
      <c r="G109">
        <v>30.27</v>
      </c>
      <c r="H109">
        <v>448.76600000000002</v>
      </c>
      <c r="I109">
        <v>23.768999999999998</v>
      </c>
      <c r="J109">
        <v>3.8130000000000002</v>
      </c>
      <c r="K109">
        <v>0.436</v>
      </c>
      <c r="L109">
        <v>0.47299999999999998</v>
      </c>
      <c r="M109">
        <v>45.389000000000003</v>
      </c>
      <c r="N109">
        <v>4.3890000000000002</v>
      </c>
      <c r="O109">
        <v>7</v>
      </c>
      <c r="P109">
        <v>4</v>
      </c>
      <c r="Q109">
        <v>31.428999999999998</v>
      </c>
      <c r="R109">
        <v>4.5960000000000001</v>
      </c>
      <c r="S109">
        <v>9.4060000000000006</v>
      </c>
      <c r="T109">
        <v>0.42599999999999999</v>
      </c>
    </row>
    <row r="110" spans="1:20">
      <c r="A110" s="3" t="s">
        <v>429</v>
      </c>
      <c r="B110">
        <v>1.002</v>
      </c>
      <c r="C110">
        <v>0.46100000000000002</v>
      </c>
      <c r="D110">
        <v>116</v>
      </c>
      <c r="E110">
        <v>104.904</v>
      </c>
      <c r="F110">
        <v>83.165999999999997</v>
      </c>
      <c r="G110">
        <v>21.736999999999998</v>
      </c>
      <c r="H110">
        <v>1066.8620000000001</v>
      </c>
      <c r="I110">
        <v>21.187999999999999</v>
      </c>
      <c r="J110">
        <v>3.83</v>
      </c>
      <c r="K110">
        <v>0.46200000000000002</v>
      </c>
      <c r="L110">
        <v>0.27600000000000002</v>
      </c>
      <c r="M110">
        <v>11.818</v>
      </c>
      <c r="N110">
        <v>3.8479999999999999</v>
      </c>
      <c r="O110">
        <v>16</v>
      </c>
      <c r="P110">
        <v>-1</v>
      </c>
      <c r="Q110">
        <v>47.222000000000001</v>
      </c>
      <c r="R110">
        <v>8.0519999999999996</v>
      </c>
      <c r="S110">
        <v>19.988</v>
      </c>
      <c r="T110">
        <v>0.54600000000000004</v>
      </c>
    </row>
    <row r="111" spans="1:20">
      <c r="A111" s="3" t="s">
        <v>429</v>
      </c>
      <c r="B111">
        <v>0.106</v>
      </c>
      <c r="C111">
        <v>6.4000000000000001E-2</v>
      </c>
      <c r="D111">
        <v>28</v>
      </c>
      <c r="E111">
        <v>67.156999999999996</v>
      </c>
      <c r="F111">
        <v>23.683</v>
      </c>
      <c r="G111">
        <v>43.475000000000001</v>
      </c>
      <c r="H111">
        <v>330.93599999999998</v>
      </c>
      <c r="I111">
        <v>20.727</v>
      </c>
      <c r="J111">
        <v>4.0999999999999996</v>
      </c>
      <c r="K111">
        <v>0.54100000000000004</v>
      </c>
      <c r="L111">
        <v>0.78600000000000003</v>
      </c>
      <c r="M111">
        <v>28.454999999999998</v>
      </c>
      <c r="N111">
        <v>4.2729999999999997</v>
      </c>
      <c r="O111">
        <v>5</v>
      </c>
      <c r="P111">
        <v>-1</v>
      </c>
      <c r="Q111">
        <v>27.273</v>
      </c>
      <c r="R111">
        <v>3.2469999999999999</v>
      </c>
      <c r="S111">
        <v>8.7799999999999994</v>
      </c>
      <c r="T111">
        <v>8.8999999999999996E-2</v>
      </c>
    </row>
    <row r="112" spans="1:20">
      <c r="A112" s="3" t="s">
        <v>429</v>
      </c>
      <c r="B112">
        <v>7.9000000000000001E-2</v>
      </c>
      <c r="C112">
        <v>1E-3</v>
      </c>
      <c r="D112">
        <v>20</v>
      </c>
      <c r="E112">
        <v>97.07</v>
      </c>
      <c r="F112">
        <v>53.594999999999999</v>
      </c>
      <c r="G112">
        <v>43.475000000000001</v>
      </c>
      <c r="H112">
        <v>391.97399999999999</v>
      </c>
      <c r="I112">
        <v>0</v>
      </c>
      <c r="J112">
        <v>3.9079999999999999</v>
      </c>
      <c r="K112">
        <v>0.42299999999999999</v>
      </c>
      <c r="L112">
        <v>0.05</v>
      </c>
      <c r="M112">
        <v>34.222000000000001</v>
      </c>
      <c r="N112">
        <v>4.3330000000000002</v>
      </c>
      <c r="O112">
        <v>5</v>
      </c>
      <c r="P112">
        <v>-2</v>
      </c>
      <c r="Q112">
        <v>52.941000000000003</v>
      </c>
      <c r="R112">
        <v>4.5789999999999997</v>
      </c>
      <c r="S112">
        <v>11.35</v>
      </c>
      <c r="T112">
        <v>0.58099999999999996</v>
      </c>
    </row>
    <row r="113" spans="1:20">
      <c r="A113" s="3" t="s">
        <v>430</v>
      </c>
      <c r="B113">
        <v>0.36099999999999999</v>
      </c>
      <c r="C113">
        <v>1.2E-2</v>
      </c>
      <c r="D113">
        <v>36</v>
      </c>
      <c r="E113">
        <v>4.3079999999999998</v>
      </c>
      <c r="F113">
        <v>4.3079999999999998</v>
      </c>
      <c r="G113">
        <v>0</v>
      </c>
      <c r="H113">
        <v>203.114</v>
      </c>
      <c r="I113">
        <v>11.846</v>
      </c>
      <c r="J113">
        <v>3.6819999999999999</v>
      </c>
      <c r="K113">
        <v>0.439</v>
      </c>
      <c r="L113">
        <v>0.36099999999999999</v>
      </c>
      <c r="M113">
        <v>21.832999999999998</v>
      </c>
      <c r="N113">
        <v>3.6669999999999998</v>
      </c>
      <c r="O113">
        <v>4</v>
      </c>
      <c r="P113">
        <v>0</v>
      </c>
      <c r="Q113">
        <v>31.033999999999999</v>
      </c>
      <c r="R113">
        <v>3.181</v>
      </c>
      <c r="S113">
        <v>7.5350000000000001</v>
      </c>
      <c r="T113">
        <v>0.51200000000000001</v>
      </c>
    </row>
    <row r="114" spans="1:20">
      <c r="A114" s="3" t="s">
        <v>430</v>
      </c>
      <c r="B114">
        <v>0.28499999999999998</v>
      </c>
      <c r="C114">
        <v>7.5999999999999998E-2</v>
      </c>
      <c r="D114">
        <v>122</v>
      </c>
      <c r="E114">
        <v>295.16699999999997</v>
      </c>
      <c r="F114">
        <v>120.06100000000001</v>
      </c>
      <c r="G114">
        <v>175.10599999999999</v>
      </c>
      <c r="H114">
        <v>1137.2</v>
      </c>
      <c r="I114">
        <v>14.195</v>
      </c>
      <c r="J114">
        <v>3.899</v>
      </c>
      <c r="K114">
        <v>0.45100000000000001</v>
      </c>
      <c r="L114">
        <v>0.33600000000000002</v>
      </c>
      <c r="M114">
        <v>21.472000000000001</v>
      </c>
      <c r="N114">
        <v>4.7220000000000004</v>
      </c>
      <c r="O114">
        <v>24</v>
      </c>
      <c r="P114">
        <v>7</v>
      </c>
      <c r="Q114">
        <v>44.304000000000002</v>
      </c>
      <c r="R114">
        <v>9.2959999999999994</v>
      </c>
      <c r="S114">
        <v>24.19</v>
      </c>
      <c r="T114">
        <v>0.66</v>
      </c>
    </row>
    <row r="115" spans="1:20">
      <c r="A115" s="3" t="s">
        <v>431</v>
      </c>
      <c r="B115">
        <v>0.81</v>
      </c>
      <c r="C115">
        <v>0.89700000000000002</v>
      </c>
      <c r="D115">
        <v>71</v>
      </c>
      <c r="E115">
        <v>43.725999999999999</v>
      </c>
      <c r="F115">
        <v>8.7040000000000006</v>
      </c>
      <c r="G115">
        <v>35.021000000000001</v>
      </c>
      <c r="H115">
        <v>663.13499999999999</v>
      </c>
      <c r="I115">
        <v>52.82</v>
      </c>
      <c r="J115">
        <v>4.0209999999999999</v>
      </c>
      <c r="K115">
        <v>0.46700000000000003</v>
      </c>
      <c r="L115">
        <v>0.85899999999999999</v>
      </c>
      <c r="M115">
        <v>66</v>
      </c>
      <c r="N115">
        <v>5.2629999999999999</v>
      </c>
      <c r="O115">
        <v>6</v>
      </c>
      <c r="P115">
        <v>0</v>
      </c>
      <c r="Q115">
        <v>16.667000000000002</v>
      </c>
      <c r="R115">
        <v>5.0839999999999996</v>
      </c>
      <c r="S115">
        <v>11.725</v>
      </c>
      <c r="T115">
        <v>0.23699999999999999</v>
      </c>
    </row>
    <row r="116" spans="1:20">
      <c r="A116" s="3" t="s">
        <v>432</v>
      </c>
      <c r="B116">
        <v>0.68100000000000005</v>
      </c>
      <c r="C116">
        <v>0.86499999999999999</v>
      </c>
      <c r="D116">
        <v>40</v>
      </c>
      <c r="E116">
        <v>37.027999999999999</v>
      </c>
      <c r="F116">
        <v>3.214</v>
      </c>
      <c r="G116">
        <v>33.814</v>
      </c>
      <c r="H116">
        <v>330.77100000000002</v>
      </c>
      <c r="I116">
        <v>19.273</v>
      </c>
      <c r="J116">
        <v>3.823</v>
      </c>
      <c r="K116">
        <v>0.54400000000000004</v>
      </c>
      <c r="L116">
        <v>0.55000000000000004</v>
      </c>
      <c r="M116">
        <v>26</v>
      </c>
      <c r="N116">
        <v>3.1819999999999999</v>
      </c>
      <c r="O116">
        <v>4</v>
      </c>
      <c r="P116">
        <v>1</v>
      </c>
      <c r="Q116">
        <v>41.378999999999998</v>
      </c>
      <c r="R116">
        <v>4.2640000000000002</v>
      </c>
      <c r="S116">
        <v>10.680999999999999</v>
      </c>
      <c r="T116">
        <v>0.183</v>
      </c>
    </row>
    <row r="117" spans="1:20">
      <c r="A117" s="3" t="s">
        <v>433</v>
      </c>
      <c r="B117">
        <v>0.317</v>
      </c>
      <c r="C117">
        <v>0.14899999999999999</v>
      </c>
      <c r="D117">
        <v>49</v>
      </c>
      <c r="E117">
        <v>73.7</v>
      </c>
      <c r="F117">
        <v>29.018000000000001</v>
      </c>
      <c r="G117">
        <v>44.682000000000002</v>
      </c>
      <c r="H117">
        <v>462.45499999999998</v>
      </c>
      <c r="I117">
        <v>23</v>
      </c>
      <c r="J117">
        <v>4.0670000000000002</v>
      </c>
      <c r="K117">
        <v>0.54900000000000004</v>
      </c>
      <c r="L117">
        <v>0.49</v>
      </c>
      <c r="M117">
        <v>13.455</v>
      </c>
      <c r="N117">
        <v>3.4550000000000001</v>
      </c>
      <c r="O117">
        <v>6</v>
      </c>
      <c r="P117">
        <v>1</v>
      </c>
      <c r="Q117">
        <v>30.303000000000001</v>
      </c>
      <c r="R117">
        <v>3.7469999999999999</v>
      </c>
      <c r="S117">
        <v>7.5119999999999996</v>
      </c>
      <c r="T117">
        <v>0.44800000000000001</v>
      </c>
    </row>
    <row r="118" spans="1:20">
      <c r="A118" s="3" t="s">
        <v>434</v>
      </c>
      <c r="B118">
        <v>0.55400000000000005</v>
      </c>
      <c r="C118">
        <v>0.32700000000000001</v>
      </c>
      <c r="D118">
        <v>33</v>
      </c>
      <c r="E118">
        <v>54.057000000000002</v>
      </c>
      <c r="F118">
        <v>21.451000000000001</v>
      </c>
      <c r="G118">
        <v>32.606000000000002</v>
      </c>
      <c r="H118">
        <v>340.03899999999999</v>
      </c>
      <c r="I118">
        <v>12</v>
      </c>
      <c r="J118">
        <v>3.9630000000000001</v>
      </c>
      <c r="K118">
        <v>0.51500000000000001</v>
      </c>
      <c r="L118">
        <v>0.39400000000000002</v>
      </c>
      <c r="M118">
        <v>51.1</v>
      </c>
      <c r="N118">
        <v>4.4000000000000004</v>
      </c>
      <c r="O118">
        <v>3</v>
      </c>
      <c r="P118">
        <v>-2</v>
      </c>
      <c r="Q118">
        <v>38.462000000000003</v>
      </c>
      <c r="R118">
        <v>3.52</v>
      </c>
      <c r="S118">
        <v>9.8659999999999997</v>
      </c>
      <c r="T118">
        <v>0.42699999999999999</v>
      </c>
    </row>
    <row r="119" spans="1:20">
      <c r="A119" s="3" t="s">
        <v>435</v>
      </c>
      <c r="B119">
        <v>0.623</v>
      </c>
      <c r="C119">
        <v>0.873</v>
      </c>
      <c r="D119">
        <v>203</v>
      </c>
      <c r="E119">
        <v>260.31599999999997</v>
      </c>
      <c r="F119">
        <v>160.10300000000001</v>
      </c>
      <c r="G119">
        <v>100.21299999999999</v>
      </c>
      <c r="H119">
        <v>1424.3050000000001</v>
      </c>
      <c r="I119">
        <v>30.431000000000001</v>
      </c>
      <c r="J119">
        <v>3.8889999999999998</v>
      </c>
      <c r="K119">
        <v>0.45300000000000001</v>
      </c>
      <c r="L119">
        <v>0.251</v>
      </c>
      <c r="M119">
        <v>6.694</v>
      </c>
      <c r="N119">
        <v>3.694</v>
      </c>
      <c r="O119">
        <v>19</v>
      </c>
      <c r="P119">
        <v>1</v>
      </c>
      <c r="Q119">
        <v>46.534999999999997</v>
      </c>
      <c r="R119">
        <v>8.4559999999999995</v>
      </c>
      <c r="S119">
        <v>19.524999999999999</v>
      </c>
      <c r="T119">
        <v>0.32500000000000001</v>
      </c>
    </row>
    <row r="120" spans="1:20">
      <c r="A120" s="3" t="s">
        <v>435</v>
      </c>
      <c r="B120">
        <v>0.36899999999999999</v>
      </c>
      <c r="C120">
        <v>0.84799999999999998</v>
      </c>
      <c r="D120">
        <v>81</v>
      </c>
      <c r="E120">
        <v>140.476</v>
      </c>
      <c r="F120">
        <v>47.41</v>
      </c>
      <c r="G120">
        <v>93.066999999999993</v>
      </c>
      <c r="H120">
        <v>1092.6880000000001</v>
      </c>
      <c r="I120">
        <v>26.292999999999999</v>
      </c>
      <c r="J120">
        <v>4.1420000000000003</v>
      </c>
      <c r="K120">
        <v>0.55600000000000005</v>
      </c>
      <c r="L120">
        <v>0.50600000000000001</v>
      </c>
      <c r="M120">
        <v>46.16</v>
      </c>
      <c r="N120">
        <v>4.5199999999999996</v>
      </c>
      <c r="O120">
        <v>9</v>
      </c>
      <c r="P120">
        <v>3</v>
      </c>
      <c r="Q120">
        <v>27.119</v>
      </c>
      <c r="R120">
        <v>6.7560000000000002</v>
      </c>
      <c r="S120">
        <v>17.018999999999998</v>
      </c>
      <c r="T120">
        <v>0.29599999999999999</v>
      </c>
    </row>
    <row r="121" spans="1:20">
      <c r="A121" s="3" t="s">
        <v>436</v>
      </c>
      <c r="B121">
        <v>0.80700000000000005</v>
      </c>
      <c r="C121">
        <v>0.99199999999999999</v>
      </c>
      <c r="D121">
        <v>146</v>
      </c>
      <c r="E121">
        <v>93.254999999999995</v>
      </c>
      <c r="F121">
        <v>36.496000000000002</v>
      </c>
      <c r="G121">
        <v>56.759</v>
      </c>
      <c r="H121">
        <v>991.64200000000005</v>
      </c>
      <c r="I121">
        <v>60.884999999999998</v>
      </c>
      <c r="J121">
        <v>3.9449999999999998</v>
      </c>
      <c r="K121">
        <v>0.44900000000000001</v>
      </c>
      <c r="L121">
        <v>0.71199999999999997</v>
      </c>
      <c r="M121">
        <v>49.643000000000001</v>
      </c>
      <c r="N121">
        <v>4.2859999999999996</v>
      </c>
      <c r="O121">
        <v>6</v>
      </c>
      <c r="P121">
        <v>1</v>
      </c>
      <c r="Q121">
        <v>25</v>
      </c>
      <c r="R121">
        <v>7.54</v>
      </c>
      <c r="S121">
        <v>23.434000000000001</v>
      </c>
      <c r="T121">
        <v>0.50800000000000001</v>
      </c>
    </row>
    <row r="122" spans="1:20">
      <c r="A122" s="3" t="s">
        <v>436</v>
      </c>
      <c r="B122">
        <v>0.623</v>
      </c>
      <c r="C122">
        <v>0.14099999999999999</v>
      </c>
      <c r="D122">
        <v>203</v>
      </c>
      <c r="E122">
        <v>260.31599999999997</v>
      </c>
      <c r="F122">
        <v>160.10300000000001</v>
      </c>
      <c r="G122">
        <v>100.21299999999999</v>
      </c>
      <c r="H122">
        <v>1467.7190000000001</v>
      </c>
      <c r="I122">
        <v>30.431000000000001</v>
      </c>
      <c r="J122">
        <v>3.8889999999999998</v>
      </c>
      <c r="K122">
        <v>0.45300000000000001</v>
      </c>
      <c r="L122">
        <v>0.251</v>
      </c>
      <c r="M122">
        <v>6.694</v>
      </c>
      <c r="N122">
        <v>3.694</v>
      </c>
      <c r="O122">
        <v>19</v>
      </c>
      <c r="P122">
        <v>1</v>
      </c>
      <c r="Q122">
        <v>46.534999999999997</v>
      </c>
      <c r="R122">
        <v>8.4559999999999995</v>
      </c>
      <c r="S122">
        <v>19.524999999999999</v>
      </c>
      <c r="T122">
        <v>0.54</v>
      </c>
    </row>
    <row r="123" spans="1:20">
      <c r="A123" s="3" t="s">
        <v>436</v>
      </c>
      <c r="B123">
        <v>0.36899999999999999</v>
      </c>
      <c r="C123">
        <v>0.18</v>
      </c>
      <c r="D123">
        <v>81</v>
      </c>
      <c r="E123">
        <v>140.476</v>
      </c>
      <c r="F123">
        <v>47.41</v>
      </c>
      <c r="G123">
        <v>93.066999999999993</v>
      </c>
      <c r="H123">
        <v>1084.742</v>
      </c>
      <c r="I123">
        <v>26.292999999999999</v>
      </c>
      <c r="J123">
        <v>4.1420000000000003</v>
      </c>
      <c r="K123">
        <v>0.55600000000000005</v>
      </c>
      <c r="L123">
        <v>0.50600000000000001</v>
      </c>
      <c r="M123">
        <v>46.16</v>
      </c>
      <c r="N123">
        <v>4.5199999999999996</v>
      </c>
      <c r="O123">
        <v>9</v>
      </c>
      <c r="P123">
        <v>3</v>
      </c>
      <c r="Q123">
        <v>27.119</v>
      </c>
      <c r="R123">
        <v>6.7560000000000002</v>
      </c>
      <c r="S123">
        <v>17.018999999999998</v>
      </c>
      <c r="T123">
        <v>0.51900000000000002</v>
      </c>
    </row>
    <row r="124" spans="1:20">
      <c r="A124" s="3" t="s">
        <v>437</v>
      </c>
      <c r="B124">
        <v>0.73599999999999999</v>
      </c>
      <c r="C124">
        <v>0.89600000000000002</v>
      </c>
      <c r="D124">
        <v>69</v>
      </c>
      <c r="E124">
        <v>61.362000000000002</v>
      </c>
      <c r="F124">
        <v>13.057</v>
      </c>
      <c r="G124">
        <v>48.305</v>
      </c>
      <c r="H124">
        <v>660.13400000000001</v>
      </c>
      <c r="I124">
        <v>39.569000000000003</v>
      </c>
      <c r="J124">
        <v>3.9260000000000002</v>
      </c>
      <c r="K124">
        <v>0.46</v>
      </c>
      <c r="L124">
        <v>0.73899999999999999</v>
      </c>
      <c r="M124">
        <v>45.091000000000001</v>
      </c>
      <c r="N124">
        <v>4.0449999999999999</v>
      </c>
      <c r="O124">
        <v>5</v>
      </c>
      <c r="P124">
        <v>-1</v>
      </c>
      <c r="Q124">
        <v>29.786999999999999</v>
      </c>
      <c r="R124">
        <v>5.7220000000000004</v>
      </c>
      <c r="S124">
        <v>11.704000000000001</v>
      </c>
      <c r="T124">
        <v>0.76600000000000001</v>
      </c>
    </row>
    <row r="125" spans="1:20">
      <c r="A125" s="3" t="s">
        <v>437</v>
      </c>
      <c r="B125">
        <v>0.53</v>
      </c>
      <c r="C125">
        <v>0.20699999999999999</v>
      </c>
      <c r="D125">
        <v>52</v>
      </c>
      <c r="E125">
        <v>60.127000000000002</v>
      </c>
      <c r="F125">
        <v>22.611000000000001</v>
      </c>
      <c r="G125">
        <v>37.515999999999998</v>
      </c>
      <c r="H125">
        <v>589.81899999999996</v>
      </c>
      <c r="I125">
        <v>26.207000000000001</v>
      </c>
      <c r="J125">
        <v>3.927</v>
      </c>
      <c r="K125">
        <v>0.52900000000000003</v>
      </c>
      <c r="L125">
        <v>0.55800000000000005</v>
      </c>
      <c r="M125">
        <v>27.062000000000001</v>
      </c>
      <c r="N125">
        <v>4.5</v>
      </c>
      <c r="O125">
        <v>8</v>
      </c>
      <c r="P125">
        <v>2</v>
      </c>
      <c r="Q125">
        <v>30.952000000000002</v>
      </c>
      <c r="R125">
        <v>4.718</v>
      </c>
      <c r="S125">
        <v>8.8469999999999995</v>
      </c>
      <c r="T125">
        <v>0.191</v>
      </c>
    </row>
    <row r="126" spans="1:20">
      <c r="A126" s="3" t="s">
        <v>437</v>
      </c>
      <c r="B126">
        <v>0.29899999999999999</v>
      </c>
      <c r="C126">
        <v>3.7999999999999999E-2</v>
      </c>
      <c r="D126">
        <v>45</v>
      </c>
      <c r="E126">
        <v>113.188</v>
      </c>
      <c r="F126">
        <v>43.146000000000001</v>
      </c>
      <c r="G126">
        <v>70.042000000000002</v>
      </c>
      <c r="H126">
        <v>321.35599999999999</v>
      </c>
      <c r="I126">
        <v>9.6470000000000002</v>
      </c>
      <c r="J126">
        <v>3.6139999999999999</v>
      </c>
      <c r="K126">
        <v>0.372</v>
      </c>
      <c r="L126">
        <v>0.378</v>
      </c>
      <c r="M126">
        <v>19.940999999999999</v>
      </c>
      <c r="N126">
        <v>3.8820000000000001</v>
      </c>
      <c r="O126">
        <v>10</v>
      </c>
      <c r="P126">
        <v>-1</v>
      </c>
      <c r="Q126">
        <v>50</v>
      </c>
      <c r="R126">
        <v>5.3419999999999996</v>
      </c>
      <c r="S126">
        <v>12.683</v>
      </c>
      <c r="T126">
        <v>0.182</v>
      </c>
    </row>
    <row r="127" spans="1:20">
      <c r="A127" s="3" t="s">
        <v>438</v>
      </c>
      <c r="B127">
        <v>0.52900000000000003</v>
      </c>
      <c r="C127">
        <v>0.88500000000000001</v>
      </c>
      <c r="D127">
        <v>127</v>
      </c>
      <c r="E127">
        <v>219.20599999999999</v>
      </c>
      <c r="F127">
        <v>106.738</v>
      </c>
      <c r="G127">
        <v>112.468</v>
      </c>
      <c r="H127">
        <v>1167.3489999999999</v>
      </c>
      <c r="I127">
        <v>25.414999999999999</v>
      </c>
      <c r="J127">
        <v>3.85</v>
      </c>
      <c r="K127">
        <v>0.5</v>
      </c>
      <c r="L127">
        <v>0.32300000000000001</v>
      </c>
      <c r="M127">
        <v>12.615</v>
      </c>
      <c r="N127">
        <v>4</v>
      </c>
      <c r="O127">
        <v>16</v>
      </c>
      <c r="P127">
        <v>3</v>
      </c>
      <c r="Q127">
        <v>44.872</v>
      </c>
      <c r="R127">
        <v>7.5</v>
      </c>
      <c r="S127">
        <v>20.687000000000001</v>
      </c>
      <c r="T127">
        <v>0.36899999999999999</v>
      </c>
    </row>
    <row r="128" spans="1:20">
      <c r="A128" s="3" t="s">
        <v>439</v>
      </c>
      <c r="B128">
        <v>0.26900000000000002</v>
      </c>
      <c r="C128">
        <v>0.19500000000000001</v>
      </c>
      <c r="D128">
        <v>93</v>
      </c>
      <c r="E128">
        <v>278.27999999999997</v>
      </c>
      <c r="F128">
        <v>172.00899999999999</v>
      </c>
      <c r="G128">
        <v>106.271</v>
      </c>
      <c r="H128">
        <v>1059.5999999999999</v>
      </c>
      <c r="I128">
        <v>15.3</v>
      </c>
      <c r="J128">
        <v>3.883</v>
      </c>
      <c r="K128">
        <v>0.45700000000000002</v>
      </c>
      <c r="L128">
        <v>0.215</v>
      </c>
      <c r="M128">
        <v>21.808</v>
      </c>
      <c r="N128">
        <v>3.923</v>
      </c>
      <c r="O128">
        <v>12</v>
      </c>
      <c r="P128">
        <v>3</v>
      </c>
      <c r="Q128">
        <v>55</v>
      </c>
      <c r="R128">
        <v>7.7569999999999997</v>
      </c>
      <c r="S128">
        <v>20.521000000000001</v>
      </c>
      <c r="T128">
        <v>0.59599999999999997</v>
      </c>
    </row>
    <row r="129" spans="1:20">
      <c r="A129" s="3" t="s">
        <v>440</v>
      </c>
      <c r="B129">
        <v>0.77</v>
      </c>
      <c r="C129">
        <v>0.89900000000000002</v>
      </c>
      <c r="D129">
        <v>88</v>
      </c>
      <c r="E129">
        <v>26.321999999999999</v>
      </c>
      <c r="F129">
        <v>11.83</v>
      </c>
      <c r="G129">
        <v>14.492000000000001</v>
      </c>
      <c r="H129">
        <v>550.81600000000003</v>
      </c>
      <c r="I129">
        <v>54.302999999999997</v>
      </c>
      <c r="J129">
        <v>3.9329999999999998</v>
      </c>
      <c r="K129">
        <v>0.49199999999999999</v>
      </c>
      <c r="L129">
        <v>0.75</v>
      </c>
      <c r="M129">
        <v>53.363999999999997</v>
      </c>
      <c r="N129">
        <v>4.0449999999999999</v>
      </c>
      <c r="O129">
        <v>5</v>
      </c>
      <c r="P129">
        <v>0</v>
      </c>
      <c r="Q129">
        <v>30.611999999999998</v>
      </c>
      <c r="R129">
        <v>5.2160000000000002</v>
      </c>
      <c r="S129">
        <v>14.044</v>
      </c>
      <c r="T129">
        <v>0.20200000000000001</v>
      </c>
    </row>
    <row r="130" spans="1:20">
      <c r="A130" s="3" t="s">
        <v>440</v>
      </c>
      <c r="B130">
        <v>0.626</v>
      </c>
      <c r="C130">
        <v>0.92600000000000005</v>
      </c>
      <c r="D130">
        <v>111</v>
      </c>
      <c r="E130">
        <v>113.25700000000001</v>
      </c>
      <c r="F130">
        <v>31.138999999999999</v>
      </c>
      <c r="G130">
        <v>82.119</v>
      </c>
      <c r="H130">
        <v>726.21600000000001</v>
      </c>
      <c r="I130">
        <v>61.825000000000003</v>
      </c>
      <c r="J130">
        <v>3.8380000000000001</v>
      </c>
      <c r="K130">
        <v>0.44900000000000001</v>
      </c>
      <c r="L130">
        <v>0.72099999999999997</v>
      </c>
      <c r="M130">
        <v>28.762</v>
      </c>
      <c r="N130">
        <v>4.048</v>
      </c>
      <c r="O130">
        <v>10</v>
      </c>
      <c r="P130">
        <v>-1</v>
      </c>
      <c r="Q130">
        <v>29.31</v>
      </c>
      <c r="R130">
        <v>5.9089999999999998</v>
      </c>
      <c r="S130">
        <v>15.129</v>
      </c>
      <c r="T130">
        <v>0.29799999999999999</v>
      </c>
    </row>
    <row r="131" spans="1:20">
      <c r="A131" s="3" t="s">
        <v>440</v>
      </c>
      <c r="B131">
        <v>0.26500000000000001</v>
      </c>
      <c r="C131">
        <v>1E-3</v>
      </c>
      <c r="D131">
        <v>41</v>
      </c>
      <c r="E131">
        <v>130.10400000000001</v>
      </c>
      <c r="F131">
        <v>62.476999999999997</v>
      </c>
      <c r="G131">
        <v>67.626999999999995</v>
      </c>
      <c r="H131">
        <v>704.70899999999995</v>
      </c>
      <c r="I131">
        <v>4.5449999999999999</v>
      </c>
      <c r="J131">
        <v>3.9369999999999998</v>
      </c>
      <c r="K131">
        <v>0.52600000000000002</v>
      </c>
      <c r="L131">
        <v>0.26800000000000002</v>
      </c>
      <c r="M131">
        <v>14.765000000000001</v>
      </c>
      <c r="N131">
        <v>3.5289999999999999</v>
      </c>
      <c r="O131">
        <v>9</v>
      </c>
      <c r="P131">
        <v>-1</v>
      </c>
      <c r="Q131">
        <v>39.473999999999997</v>
      </c>
      <c r="R131">
        <v>6.5289999999999999</v>
      </c>
      <c r="S131">
        <v>16.678999999999998</v>
      </c>
      <c r="T131">
        <v>0.51300000000000001</v>
      </c>
    </row>
    <row r="132" spans="1:20">
      <c r="A132" s="3" t="s">
        <v>441</v>
      </c>
      <c r="B132">
        <v>0.50900000000000001</v>
      </c>
      <c r="C132">
        <v>0.70799999999999996</v>
      </c>
      <c r="D132">
        <v>55</v>
      </c>
      <c r="E132">
        <v>8.2029999999999994</v>
      </c>
      <c r="F132">
        <v>2.165</v>
      </c>
      <c r="G132">
        <v>6.0380000000000003</v>
      </c>
      <c r="H132">
        <v>366.27100000000002</v>
      </c>
      <c r="I132">
        <v>26.606000000000002</v>
      </c>
      <c r="J132">
        <v>3.8039999999999998</v>
      </c>
      <c r="K132">
        <v>0.496</v>
      </c>
      <c r="L132">
        <v>0.6</v>
      </c>
      <c r="M132">
        <v>35.582999999999998</v>
      </c>
      <c r="N132">
        <v>4.6669999999999998</v>
      </c>
      <c r="O132">
        <v>4</v>
      </c>
      <c r="P132">
        <v>2</v>
      </c>
      <c r="Q132">
        <v>29.411999999999999</v>
      </c>
      <c r="R132">
        <v>3.8879999999999999</v>
      </c>
      <c r="S132">
        <v>11.968</v>
      </c>
      <c r="T132">
        <v>0.129</v>
      </c>
    </row>
    <row r="133" spans="1:20">
      <c r="A133" s="3" t="s">
        <v>441</v>
      </c>
      <c r="B133">
        <v>0.40500000000000003</v>
      </c>
      <c r="C133">
        <v>0.57899999999999996</v>
      </c>
      <c r="D133">
        <v>49</v>
      </c>
      <c r="E133">
        <v>4.4660000000000002</v>
      </c>
      <c r="F133">
        <v>3.2589999999999999</v>
      </c>
      <c r="G133">
        <v>1.208</v>
      </c>
      <c r="H133">
        <v>238.94300000000001</v>
      </c>
      <c r="I133">
        <v>33</v>
      </c>
      <c r="J133">
        <v>3.81</v>
      </c>
      <c r="K133">
        <v>0.48699999999999999</v>
      </c>
      <c r="L133">
        <v>0.69399999999999995</v>
      </c>
      <c r="M133">
        <v>50.070999999999998</v>
      </c>
      <c r="N133">
        <v>4.2859999999999996</v>
      </c>
      <c r="O133">
        <v>4</v>
      </c>
      <c r="P133">
        <v>1</v>
      </c>
      <c r="Q133">
        <v>37.930999999999997</v>
      </c>
      <c r="R133">
        <v>2.8410000000000002</v>
      </c>
      <c r="S133">
        <v>6.5149999999999997</v>
      </c>
      <c r="T133">
        <v>0.42199999999999999</v>
      </c>
    </row>
    <row r="134" spans="1:20">
      <c r="A134" s="3" t="s">
        <v>441</v>
      </c>
      <c r="B134">
        <v>0.316</v>
      </c>
      <c r="C134">
        <v>5.5E-2</v>
      </c>
      <c r="D134">
        <v>30</v>
      </c>
      <c r="E134">
        <v>0</v>
      </c>
      <c r="F134">
        <v>0</v>
      </c>
      <c r="G134">
        <v>0</v>
      </c>
      <c r="H134">
        <v>144.99299999999999</v>
      </c>
      <c r="I134">
        <v>21</v>
      </c>
      <c r="J134">
        <v>3.6720000000000002</v>
      </c>
      <c r="K134">
        <v>0.45400000000000001</v>
      </c>
      <c r="L134">
        <v>0.73299999999999998</v>
      </c>
      <c r="M134">
        <v>43</v>
      </c>
      <c r="N134">
        <v>4.5709999999999997</v>
      </c>
      <c r="O134">
        <v>4</v>
      </c>
      <c r="P134">
        <v>1</v>
      </c>
      <c r="Q134">
        <v>23.81</v>
      </c>
      <c r="R134">
        <v>2.5910000000000002</v>
      </c>
      <c r="S134">
        <v>5.3159999999999998</v>
      </c>
      <c r="T134">
        <v>0.44600000000000001</v>
      </c>
    </row>
    <row r="135" spans="1:20">
      <c r="A135" s="3" t="s">
        <v>441</v>
      </c>
      <c r="B135">
        <v>0.246</v>
      </c>
      <c r="C135">
        <v>0.27600000000000002</v>
      </c>
      <c r="D135">
        <v>52</v>
      </c>
      <c r="E135">
        <v>100.68600000000001</v>
      </c>
      <c r="F135">
        <v>56.003999999999998</v>
      </c>
      <c r="G135">
        <v>44.682000000000002</v>
      </c>
      <c r="H135">
        <v>467.274</v>
      </c>
      <c r="I135">
        <v>26.727</v>
      </c>
      <c r="J135">
        <v>3.9489999999999998</v>
      </c>
      <c r="K135">
        <v>0.47599999999999998</v>
      </c>
      <c r="L135">
        <v>0.63500000000000001</v>
      </c>
      <c r="M135">
        <v>46.706000000000003</v>
      </c>
      <c r="N135">
        <v>3.4119999999999999</v>
      </c>
      <c r="O135">
        <v>4</v>
      </c>
      <c r="P135">
        <v>0</v>
      </c>
      <c r="Q135">
        <v>30.303000000000001</v>
      </c>
      <c r="R135">
        <v>5.0339999999999998</v>
      </c>
      <c r="S135">
        <v>11.757999999999999</v>
      </c>
      <c r="T135">
        <v>0.48799999999999999</v>
      </c>
    </row>
    <row r="136" spans="1:20">
      <c r="A136" s="3" t="s">
        <v>441</v>
      </c>
      <c r="B136">
        <v>0.21299999999999999</v>
      </c>
      <c r="C136">
        <v>0.78900000000000003</v>
      </c>
      <c r="D136">
        <v>62</v>
      </c>
      <c r="E136">
        <v>101.788</v>
      </c>
      <c r="F136">
        <v>18.303000000000001</v>
      </c>
      <c r="G136">
        <v>83.484999999999999</v>
      </c>
      <c r="H136">
        <v>450.55099999999999</v>
      </c>
      <c r="I136">
        <v>30.308</v>
      </c>
      <c r="J136">
        <v>3.8029999999999999</v>
      </c>
      <c r="K136">
        <v>0.45700000000000002</v>
      </c>
      <c r="L136">
        <v>0.629</v>
      </c>
      <c r="M136">
        <v>38.832999999999998</v>
      </c>
      <c r="N136">
        <v>5.3330000000000002</v>
      </c>
      <c r="O136">
        <v>6</v>
      </c>
      <c r="P136">
        <v>2</v>
      </c>
      <c r="Q136">
        <v>21.053000000000001</v>
      </c>
      <c r="R136">
        <v>4.33</v>
      </c>
      <c r="S136">
        <v>11.544</v>
      </c>
      <c r="T136">
        <v>0.26700000000000002</v>
      </c>
    </row>
    <row r="137" spans="1:20">
      <c r="A137" s="3" t="s">
        <v>441</v>
      </c>
      <c r="B137">
        <v>0.19</v>
      </c>
      <c r="C137">
        <v>0.316</v>
      </c>
      <c r="D137">
        <v>45</v>
      </c>
      <c r="E137">
        <v>101.264</v>
      </c>
      <c r="F137">
        <v>44.505000000000003</v>
      </c>
      <c r="G137">
        <v>56.759</v>
      </c>
      <c r="H137">
        <v>453.05900000000003</v>
      </c>
      <c r="I137">
        <v>19.917000000000002</v>
      </c>
      <c r="J137">
        <v>3.819</v>
      </c>
      <c r="K137">
        <v>0.45800000000000002</v>
      </c>
      <c r="L137">
        <v>0.53300000000000003</v>
      </c>
      <c r="M137">
        <v>44.417000000000002</v>
      </c>
      <c r="N137">
        <v>4.8330000000000002</v>
      </c>
      <c r="O137">
        <v>6</v>
      </c>
      <c r="P137">
        <v>2</v>
      </c>
      <c r="Q137">
        <v>28.125</v>
      </c>
      <c r="R137">
        <v>4.8410000000000002</v>
      </c>
      <c r="S137">
        <v>14.492000000000001</v>
      </c>
      <c r="T137">
        <v>8.5000000000000006E-2</v>
      </c>
    </row>
    <row r="138" spans="1:20">
      <c r="A138" s="3" t="s">
        <v>442</v>
      </c>
      <c r="B138">
        <v>0.53600000000000003</v>
      </c>
      <c r="C138">
        <v>0.98399999999999999</v>
      </c>
      <c r="D138">
        <v>175</v>
      </c>
      <c r="E138">
        <v>213.60499999999999</v>
      </c>
      <c r="F138">
        <v>30.045000000000002</v>
      </c>
      <c r="G138">
        <v>183.559</v>
      </c>
      <c r="H138">
        <v>1386.2329999999999</v>
      </c>
      <c r="I138">
        <v>77.444000000000003</v>
      </c>
      <c r="J138">
        <v>4.0229999999999997</v>
      </c>
      <c r="K138">
        <v>0.45300000000000001</v>
      </c>
      <c r="L138">
        <v>0.72</v>
      </c>
      <c r="M138">
        <v>39.96</v>
      </c>
      <c r="N138">
        <v>4.16</v>
      </c>
      <c r="O138">
        <v>9</v>
      </c>
      <c r="P138">
        <v>0</v>
      </c>
      <c r="Q138">
        <v>22.222000000000001</v>
      </c>
      <c r="R138">
        <v>7.3140000000000001</v>
      </c>
      <c r="S138">
        <v>19.824999999999999</v>
      </c>
      <c r="T138">
        <v>0.61599999999999999</v>
      </c>
    </row>
    <row r="139" spans="1:20">
      <c r="A139" s="3" t="s">
        <v>443</v>
      </c>
      <c r="B139">
        <v>0.72799999999999998</v>
      </c>
      <c r="C139">
        <v>0.85599999999999998</v>
      </c>
      <c r="D139">
        <v>213</v>
      </c>
      <c r="E139">
        <v>265.25700000000001</v>
      </c>
      <c r="F139">
        <v>151.74</v>
      </c>
      <c r="G139">
        <v>113.517</v>
      </c>
      <c r="H139">
        <v>1692.2429999999999</v>
      </c>
      <c r="I139">
        <v>34.706000000000003</v>
      </c>
      <c r="J139">
        <v>3.9289999999999998</v>
      </c>
      <c r="K139">
        <v>0.44700000000000001</v>
      </c>
      <c r="L139">
        <v>0.23899999999999999</v>
      </c>
      <c r="M139">
        <v>7.2830000000000004</v>
      </c>
      <c r="N139">
        <v>3.7170000000000001</v>
      </c>
      <c r="O139">
        <v>30</v>
      </c>
      <c r="P139">
        <v>1</v>
      </c>
      <c r="Q139">
        <v>55.045999999999999</v>
      </c>
      <c r="R139">
        <v>8.8710000000000004</v>
      </c>
      <c r="S139">
        <v>22.149000000000001</v>
      </c>
      <c r="T139">
        <v>0.38300000000000001</v>
      </c>
    </row>
    <row r="140" spans="1:20">
      <c r="A140" s="3" t="s">
        <v>443</v>
      </c>
      <c r="B140">
        <v>0.309</v>
      </c>
      <c r="C140">
        <v>2E-3</v>
      </c>
      <c r="D140">
        <v>72</v>
      </c>
      <c r="E140">
        <v>51.813000000000002</v>
      </c>
      <c r="F140">
        <v>34.905999999999999</v>
      </c>
      <c r="G140">
        <v>16.907</v>
      </c>
      <c r="H140">
        <v>543.79200000000003</v>
      </c>
      <c r="I140">
        <v>5</v>
      </c>
      <c r="J140">
        <v>3.9660000000000002</v>
      </c>
      <c r="K140">
        <v>0.52100000000000002</v>
      </c>
      <c r="L140">
        <v>8.3000000000000004E-2</v>
      </c>
      <c r="M140">
        <v>13.311999999999999</v>
      </c>
      <c r="N140">
        <v>4.25</v>
      </c>
      <c r="O140">
        <v>11</v>
      </c>
      <c r="P140">
        <v>6</v>
      </c>
      <c r="Q140">
        <v>51.22</v>
      </c>
      <c r="R140">
        <v>3.8929999999999998</v>
      </c>
      <c r="S140">
        <v>9.6910000000000007</v>
      </c>
      <c r="T140">
        <v>0.245</v>
      </c>
    </row>
    <row r="141" spans="1:20">
      <c r="A141" s="3" t="s">
        <v>444</v>
      </c>
      <c r="B141">
        <v>0.47799999999999998</v>
      </c>
      <c r="C141">
        <v>0.48899999999999999</v>
      </c>
      <c r="D141">
        <v>140</v>
      </c>
      <c r="E141">
        <v>269.75099999999998</v>
      </c>
      <c r="F141">
        <v>127.251</v>
      </c>
      <c r="G141">
        <v>142.5</v>
      </c>
      <c r="H141">
        <v>1563.356</v>
      </c>
      <c r="I141">
        <v>37.777999999999999</v>
      </c>
      <c r="J141">
        <v>4.077</v>
      </c>
      <c r="K141">
        <v>0.499</v>
      </c>
      <c r="L141">
        <v>0.45</v>
      </c>
      <c r="M141">
        <v>19.931000000000001</v>
      </c>
      <c r="N141">
        <v>3.8279999999999998</v>
      </c>
      <c r="O141">
        <v>15</v>
      </c>
      <c r="P141">
        <v>-2</v>
      </c>
      <c r="Q141">
        <v>40</v>
      </c>
      <c r="R141">
        <v>8.6579999999999995</v>
      </c>
      <c r="S141">
        <v>22.556000000000001</v>
      </c>
      <c r="T141">
        <v>0.40799999999999997</v>
      </c>
    </row>
    <row r="142" spans="1:20">
      <c r="A142" s="3" t="s">
        <v>444</v>
      </c>
      <c r="B142">
        <v>0.192</v>
      </c>
      <c r="C142">
        <v>2E-3</v>
      </c>
      <c r="D142">
        <v>15</v>
      </c>
      <c r="E142">
        <v>8.3170000000000002</v>
      </c>
      <c r="F142">
        <v>1.071</v>
      </c>
      <c r="G142">
        <v>7.2460000000000004</v>
      </c>
      <c r="H142">
        <v>148.048</v>
      </c>
      <c r="I142">
        <v>6</v>
      </c>
      <c r="J142">
        <v>3.6280000000000001</v>
      </c>
      <c r="K142">
        <v>0.30599999999999999</v>
      </c>
      <c r="L142">
        <v>0.46700000000000003</v>
      </c>
      <c r="M142">
        <v>56.454999999999998</v>
      </c>
      <c r="N142">
        <v>4.8179999999999996</v>
      </c>
      <c r="O142">
        <v>3</v>
      </c>
      <c r="P142">
        <v>0</v>
      </c>
      <c r="Q142">
        <v>28.571000000000002</v>
      </c>
      <c r="R142">
        <v>2.327</v>
      </c>
      <c r="S142">
        <v>6.0359999999999996</v>
      </c>
      <c r="T142">
        <v>0.191</v>
      </c>
    </row>
    <row r="143" spans="1:20">
      <c r="A143" s="3" t="s">
        <v>444</v>
      </c>
      <c r="B143">
        <v>9.0999999999999998E-2</v>
      </c>
      <c r="C143">
        <v>1E-3</v>
      </c>
      <c r="D143">
        <v>22</v>
      </c>
      <c r="E143">
        <v>35.343000000000004</v>
      </c>
      <c r="F143">
        <v>18.436</v>
      </c>
      <c r="G143">
        <v>16.907</v>
      </c>
      <c r="H143">
        <v>230.38300000000001</v>
      </c>
      <c r="I143">
        <v>8</v>
      </c>
      <c r="J143">
        <v>3.8290000000000002</v>
      </c>
      <c r="K143">
        <v>0.58199999999999996</v>
      </c>
      <c r="L143">
        <v>0.40899999999999997</v>
      </c>
      <c r="M143">
        <v>17.167000000000002</v>
      </c>
      <c r="N143">
        <v>4.1669999999999998</v>
      </c>
      <c r="O143">
        <v>4</v>
      </c>
      <c r="P143">
        <v>0</v>
      </c>
      <c r="Q143">
        <v>50</v>
      </c>
      <c r="R143">
        <v>2.1629999999999998</v>
      </c>
      <c r="S143">
        <v>5.2149999999999999</v>
      </c>
      <c r="T143">
        <v>0.48099999999999998</v>
      </c>
    </row>
    <row r="144" spans="1:20">
      <c r="A144" s="3" t="s">
        <v>445</v>
      </c>
      <c r="B144">
        <v>0.61499999999999999</v>
      </c>
      <c r="C144">
        <v>0.89600000000000002</v>
      </c>
      <c r="D144">
        <v>190</v>
      </c>
      <c r="E144">
        <v>249.46299999999999</v>
      </c>
      <c r="F144">
        <v>105.755</v>
      </c>
      <c r="G144">
        <v>143.708</v>
      </c>
      <c r="H144">
        <v>1417.1559999999999</v>
      </c>
      <c r="I144">
        <v>48.649000000000001</v>
      </c>
      <c r="J144">
        <v>3.9380000000000002</v>
      </c>
      <c r="K144">
        <v>0.47499999999999998</v>
      </c>
      <c r="L144">
        <v>0.58399999999999996</v>
      </c>
      <c r="M144">
        <v>26.315999999999999</v>
      </c>
      <c r="N144">
        <v>4.1319999999999997</v>
      </c>
      <c r="O144">
        <v>18</v>
      </c>
      <c r="P144">
        <v>1</v>
      </c>
      <c r="Q144">
        <v>36.634</v>
      </c>
      <c r="R144">
        <v>8.9469999999999992</v>
      </c>
      <c r="S144">
        <v>22.988</v>
      </c>
      <c r="T144">
        <v>0.56299999999999994</v>
      </c>
    </row>
    <row r="145" spans="1:20">
      <c r="A145" s="3" t="s">
        <v>445</v>
      </c>
      <c r="B145">
        <v>0.17899999999999999</v>
      </c>
      <c r="C145">
        <v>2E-3</v>
      </c>
      <c r="D145">
        <v>15</v>
      </c>
      <c r="E145">
        <v>8.3170000000000002</v>
      </c>
      <c r="F145">
        <v>1.071</v>
      </c>
      <c r="G145">
        <v>7.2460000000000004</v>
      </c>
      <c r="H145">
        <v>150.86699999999999</v>
      </c>
      <c r="I145">
        <v>6</v>
      </c>
      <c r="J145">
        <v>3.6280000000000001</v>
      </c>
      <c r="K145">
        <v>0.30599999999999999</v>
      </c>
      <c r="L145">
        <v>0.46700000000000003</v>
      </c>
      <c r="M145">
        <v>56.454999999999998</v>
      </c>
      <c r="N145">
        <v>4.8179999999999996</v>
      </c>
      <c r="O145">
        <v>3</v>
      </c>
      <c r="P145">
        <v>0</v>
      </c>
      <c r="Q145">
        <v>28.571000000000002</v>
      </c>
      <c r="R145">
        <v>2.327</v>
      </c>
      <c r="S145">
        <v>6.0359999999999996</v>
      </c>
      <c r="T145">
        <v>0.47599999999999998</v>
      </c>
    </row>
    <row r="146" spans="1:20">
      <c r="A146" s="3" t="s">
        <v>445</v>
      </c>
      <c r="B146">
        <v>8.6999999999999994E-2</v>
      </c>
      <c r="C146">
        <v>2E-3</v>
      </c>
      <c r="D146">
        <v>25</v>
      </c>
      <c r="E146">
        <v>51.392000000000003</v>
      </c>
      <c r="F146">
        <v>23.616</v>
      </c>
      <c r="G146">
        <v>27.774999999999999</v>
      </c>
      <c r="H146">
        <v>226.797</v>
      </c>
      <c r="I146">
        <v>10</v>
      </c>
      <c r="J146">
        <v>3.6320000000000001</v>
      </c>
      <c r="K146">
        <v>0.38500000000000001</v>
      </c>
      <c r="L146">
        <v>0.44</v>
      </c>
      <c r="M146">
        <v>23.222000000000001</v>
      </c>
      <c r="N146">
        <v>3.8889999999999998</v>
      </c>
      <c r="O146">
        <v>7</v>
      </c>
      <c r="P146">
        <v>0</v>
      </c>
      <c r="Q146">
        <v>44.444000000000003</v>
      </c>
      <c r="R146">
        <v>2.9260000000000002</v>
      </c>
      <c r="S146">
        <v>5.74</v>
      </c>
      <c r="T146">
        <v>0.58299999999999996</v>
      </c>
    </row>
    <row r="147" spans="1:20">
      <c r="A147" s="3" t="s">
        <v>445</v>
      </c>
      <c r="B147">
        <v>7.1999999999999995E-2</v>
      </c>
      <c r="C147">
        <v>1E-3</v>
      </c>
      <c r="D147">
        <v>22</v>
      </c>
      <c r="E147">
        <v>35.343000000000004</v>
      </c>
      <c r="F147">
        <v>18.436</v>
      </c>
      <c r="G147">
        <v>16.907</v>
      </c>
      <c r="H147">
        <v>232.721</v>
      </c>
      <c r="I147">
        <v>8</v>
      </c>
      <c r="J147">
        <v>3.8290000000000002</v>
      </c>
      <c r="K147">
        <v>0.58199999999999996</v>
      </c>
      <c r="L147">
        <v>0.40899999999999997</v>
      </c>
      <c r="M147">
        <v>17.167000000000002</v>
      </c>
      <c r="N147">
        <v>4.1669999999999998</v>
      </c>
      <c r="O147">
        <v>4</v>
      </c>
      <c r="P147">
        <v>0</v>
      </c>
      <c r="Q147">
        <v>50</v>
      </c>
      <c r="R147">
        <v>2.1629999999999998</v>
      </c>
      <c r="S147">
        <v>5.2149999999999999</v>
      </c>
      <c r="T147">
        <v>0.72099999999999997</v>
      </c>
    </row>
    <row r="148" spans="1:20">
      <c r="A148" s="2" t="s">
        <v>446</v>
      </c>
      <c r="B148">
        <v>0.99299999999999999</v>
      </c>
      <c r="C148">
        <v>0.94299999999999995</v>
      </c>
      <c r="D148">
        <v>170</v>
      </c>
      <c r="E148">
        <v>114.26</v>
      </c>
      <c r="F148">
        <v>88.9</v>
      </c>
      <c r="G148">
        <v>25.36</v>
      </c>
      <c r="H148">
        <v>1339.127</v>
      </c>
      <c r="I148">
        <v>34.76</v>
      </c>
      <c r="J148">
        <v>3.9590000000000001</v>
      </c>
      <c r="K148">
        <v>0.45900000000000002</v>
      </c>
      <c r="L148">
        <v>0.29399999999999998</v>
      </c>
      <c r="M148">
        <v>19.056999999999999</v>
      </c>
      <c r="N148">
        <v>4.1139999999999999</v>
      </c>
      <c r="O148">
        <v>21</v>
      </c>
      <c r="P148">
        <v>4</v>
      </c>
      <c r="Q148">
        <v>46.429000000000002</v>
      </c>
      <c r="R148">
        <v>7.6509999999999998</v>
      </c>
      <c r="S148">
        <v>19.704000000000001</v>
      </c>
      <c r="T148">
        <v>0.376</v>
      </c>
    </row>
    <row r="149" spans="1:20">
      <c r="A149" s="2" t="s">
        <v>446</v>
      </c>
      <c r="B149">
        <v>0.13400000000000001</v>
      </c>
      <c r="C149">
        <v>8.0000000000000002E-3</v>
      </c>
      <c r="D149">
        <v>28</v>
      </c>
      <c r="E149">
        <v>23.815000000000001</v>
      </c>
      <c r="F149">
        <v>12.946</v>
      </c>
      <c r="G149">
        <v>10.869</v>
      </c>
      <c r="H149">
        <v>150.9</v>
      </c>
      <c r="I149">
        <v>11</v>
      </c>
      <c r="J149">
        <v>3.8140000000000001</v>
      </c>
      <c r="K149">
        <v>0.45400000000000001</v>
      </c>
      <c r="L149">
        <v>0.42899999999999999</v>
      </c>
      <c r="M149">
        <v>16.091000000000001</v>
      </c>
      <c r="N149">
        <v>3.2730000000000001</v>
      </c>
      <c r="O149">
        <v>6</v>
      </c>
      <c r="P149">
        <v>0</v>
      </c>
      <c r="Q149">
        <v>42.104999999999997</v>
      </c>
      <c r="R149">
        <v>2.0699999999999998</v>
      </c>
      <c r="S149">
        <v>6.53</v>
      </c>
      <c r="T149">
        <v>0.34899999999999998</v>
      </c>
    </row>
    <row r="150" spans="1:20">
      <c r="A150" s="3" t="s">
        <v>447</v>
      </c>
      <c r="B150">
        <v>1.004</v>
      </c>
      <c r="C150">
        <v>0.98699999999999999</v>
      </c>
      <c r="D150">
        <v>154</v>
      </c>
      <c r="E150">
        <v>90.971999999999994</v>
      </c>
      <c r="F150">
        <v>36.628999999999998</v>
      </c>
      <c r="G150">
        <v>54.343000000000004</v>
      </c>
      <c r="H150">
        <v>1265.6310000000001</v>
      </c>
      <c r="I150">
        <v>29.175999999999998</v>
      </c>
      <c r="J150">
        <v>3.9489999999999998</v>
      </c>
      <c r="K150">
        <v>0.439</v>
      </c>
      <c r="L150">
        <v>0.33100000000000002</v>
      </c>
      <c r="M150">
        <v>17.206</v>
      </c>
      <c r="N150">
        <v>4.5</v>
      </c>
      <c r="O150">
        <v>18</v>
      </c>
      <c r="P150">
        <v>4</v>
      </c>
      <c r="Q150">
        <v>39.506</v>
      </c>
      <c r="R150">
        <v>7.218</v>
      </c>
      <c r="S150">
        <v>17.827999999999999</v>
      </c>
      <c r="T150">
        <v>0.112</v>
      </c>
    </row>
    <row r="151" spans="1:20">
      <c r="A151" s="3"/>
    </row>
    <row r="153" spans="1:20">
      <c r="A153" t="s">
        <v>0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8BD0-51E2-2F49-9C4C-06722CE75CF1}">
  <dimension ref="A1:BA274"/>
  <sheetViews>
    <sheetView workbookViewId="0">
      <pane ySplit="1" topLeftCell="A2" activePane="bottomLeft" state="frozen"/>
      <selection pane="bottomLeft" activeCell="B1" sqref="B1"/>
    </sheetView>
  </sheetViews>
  <sheetFormatPr baseColWidth="10" defaultRowHeight="20"/>
  <cols>
    <col min="1" max="1" width="12.28515625" bestFit="1" customWidth="1"/>
    <col min="2" max="2" width="12.28515625" customWidth="1"/>
    <col min="3" max="3" width="42.140625" bestFit="1" customWidth="1"/>
  </cols>
  <sheetData>
    <row r="1" spans="1:53">
      <c r="A1" t="s">
        <v>344</v>
      </c>
      <c r="B1" t="s">
        <v>367</v>
      </c>
      <c r="C1" t="s">
        <v>66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14</v>
      </c>
      <c r="O1" t="s">
        <v>15</v>
      </c>
      <c r="P1" t="s">
        <v>11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343</v>
      </c>
      <c r="B2">
        <f>COUNTIF(D2:BA2,"○")</f>
        <v>0</v>
      </c>
      <c r="C2" t="s">
        <v>68</v>
      </c>
    </row>
    <row r="3" spans="1:53">
      <c r="A3" t="s">
        <v>74</v>
      </c>
      <c r="B3">
        <f t="shared" ref="B3:B66" si="0">COUNTIF(D3:BA3,"○")</f>
        <v>1</v>
      </c>
      <c r="D3" t="s">
        <v>13</v>
      </c>
    </row>
    <row r="4" spans="1:53">
      <c r="A4" t="s">
        <v>75</v>
      </c>
      <c r="B4">
        <f t="shared" si="0"/>
        <v>1</v>
      </c>
      <c r="E4" t="s">
        <v>13</v>
      </c>
    </row>
    <row r="5" spans="1:53">
      <c r="A5" t="s">
        <v>76</v>
      </c>
      <c r="B5">
        <f t="shared" si="0"/>
        <v>0</v>
      </c>
      <c r="C5" s="1" t="s">
        <v>345</v>
      </c>
    </row>
    <row r="6" spans="1:53">
      <c r="A6" t="s">
        <v>346</v>
      </c>
      <c r="B6">
        <f t="shared" si="0"/>
        <v>1</v>
      </c>
      <c r="P6" t="s">
        <v>13</v>
      </c>
    </row>
    <row r="7" spans="1:53">
      <c r="A7" t="s">
        <v>77</v>
      </c>
      <c r="B7">
        <f t="shared" si="0"/>
        <v>2</v>
      </c>
      <c r="E7" t="s">
        <v>13</v>
      </c>
      <c r="J7" t="s">
        <v>13</v>
      </c>
    </row>
    <row r="8" spans="1:53">
      <c r="A8" t="s">
        <v>78</v>
      </c>
      <c r="B8">
        <f t="shared" si="0"/>
        <v>1</v>
      </c>
      <c r="E8" t="s">
        <v>13</v>
      </c>
    </row>
    <row r="9" spans="1:53">
      <c r="A9" t="s">
        <v>79</v>
      </c>
      <c r="B9">
        <f t="shared" si="0"/>
        <v>1</v>
      </c>
      <c r="M9" t="s">
        <v>13</v>
      </c>
    </row>
    <row r="10" spans="1:53">
      <c r="A10" t="s">
        <v>80</v>
      </c>
      <c r="B10">
        <f t="shared" si="0"/>
        <v>2</v>
      </c>
      <c r="F10" t="s">
        <v>13</v>
      </c>
      <c r="G10" t="s">
        <v>13</v>
      </c>
    </row>
    <row r="11" spans="1:53">
      <c r="A11" t="s">
        <v>81</v>
      </c>
      <c r="B11">
        <f t="shared" si="0"/>
        <v>0</v>
      </c>
      <c r="C11" s="1" t="s">
        <v>345</v>
      </c>
    </row>
    <row r="12" spans="1:53">
      <c r="A12" t="s">
        <v>82</v>
      </c>
      <c r="B12">
        <f t="shared" si="0"/>
        <v>1</v>
      </c>
      <c r="D12" t="s">
        <v>13</v>
      </c>
    </row>
    <row r="13" spans="1:53">
      <c r="A13" t="s">
        <v>83</v>
      </c>
      <c r="B13">
        <f t="shared" si="0"/>
        <v>1</v>
      </c>
      <c r="E13" t="s">
        <v>13</v>
      </c>
    </row>
    <row r="14" spans="1:53">
      <c r="A14" t="s">
        <v>84</v>
      </c>
      <c r="B14">
        <f t="shared" si="0"/>
        <v>2</v>
      </c>
      <c r="D14" t="s">
        <v>13</v>
      </c>
      <c r="G14" t="s">
        <v>13</v>
      </c>
    </row>
    <row r="15" spans="1:53">
      <c r="A15" t="s">
        <v>85</v>
      </c>
      <c r="B15">
        <f t="shared" si="0"/>
        <v>0</v>
      </c>
      <c r="C15" s="1" t="s">
        <v>345</v>
      </c>
    </row>
    <row r="16" spans="1:53">
      <c r="A16" t="s">
        <v>86</v>
      </c>
      <c r="B16">
        <f t="shared" si="0"/>
        <v>3</v>
      </c>
      <c r="H16" t="s">
        <v>13</v>
      </c>
      <c r="L16" t="s">
        <v>13</v>
      </c>
      <c r="W16" t="s">
        <v>13</v>
      </c>
    </row>
    <row r="17" spans="1:22">
      <c r="A17" t="s">
        <v>87</v>
      </c>
      <c r="B17">
        <f t="shared" si="0"/>
        <v>0</v>
      </c>
      <c r="C17" s="1" t="s">
        <v>345</v>
      </c>
    </row>
    <row r="18" spans="1:22">
      <c r="A18" t="s">
        <v>88</v>
      </c>
      <c r="B18">
        <f t="shared" si="0"/>
        <v>1</v>
      </c>
      <c r="D18" t="s">
        <v>13</v>
      </c>
    </row>
    <row r="19" spans="1:22">
      <c r="A19" t="s">
        <v>89</v>
      </c>
      <c r="B19">
        <f t="shared" si="0"/>
        <v>1</v>
      </c>
      <c r="D19" t="s">
        <v>13</v>
      </c>
    </row>
    <row r="20" spans="1:22">
      <c r="A20" t="s">
        <v>90</v>
      </c>
      <c r="B20">
        <f t="shared" si="0"/>
        <v>0</v>
      </c>
      <c r="C20" s="1" t="s">
        <v>345</v>
      </c>
    </row>
    <row r="21" spans="1:22">
      <c r="A21" t="s">
        <v>91</v>
      </c>
      <c r="B21">
        <f t="shared" si="0"/>
        <v>2</v>
      </c>
      <c r="D21" t="s">
        <v>13</v>
      </c>
      <c r="I21" t="s">
        <v>13</v>
      </c>
    </row>
    <row r="22" spans="1:22">
      <c r="A22" t="s">
        <v>92</v>
      </c>
      <c r="B22">
        <f t="shared" si="0"/>
        <v>1</v>
      </c>
      <c r="F22" t="s">
        <v>13</v>
      </c>
    </row>
    <row r="23" spans="1:22">
      <c r="A23" t="s">
        <v>93</v>
      </c>
      <c r="B23">
        <f t="shared" si="0"/>
        <v>0</v>
      </c>
      <c r="C23" s="1" t="s">
        <v>345</v>
      </c>
    </row>
    <row r="24" spans="1:22">
      <c r="A24" t="s">
        <v>94</v>
      </c>
      <c r="B24">
        <f t="shared" si="0"/>
        <v>1</v>
      </c>
      <c r="G24" t="s">
        <v>13</v>
      </c>
    </row>
    <row r="25" spans="1:22">
      <c r="A25" t="s">
        <v>95</v>
      </c>
      <c r="B25">
        <f t="shared" si="0"/>
        <v>2</v>
      </c>
      <c r="N25" t="s">
        <v>13</v>
      </c>
      <c r="S25" t="s">
        <v>13</v>
      </c>
    </row>
    <row r="26" spans="1:22">
      <c r="A26" t="s">
        <v>347</v>
      </c>
      <c r="B26">
        <f t="shared" si="0"/>
        <v>1</v>
      </c>
      <c r="D26" t="s">
        <v>13</v>
      </c>
    </row>
    <row r="27" spans="1:22">
      <c r="A27" t="s">
        <v>97</v>
      </c>
      <c r="B27">
        <f t="shared" si="0"/>
        <v>1</v>
      </c>
      <c r="D27" t="s">
        <v>13</v>
      </c>
    </row>
    <row r="28" spans="1:22">
      <c r="A28" t="s">
        <v>98</v>
      </c>
      <c r="B28">
        <f t="shared" si="0"/>
        <v>0</v>
      </c>
      <c r="C28" s="1" t="s">
        <v>345</v>
      </c>
    </row>
    <row r="29" spans="1:22">
      <c r="A29" t="s">
        <v>99</v>
      </c>
      <c r="B29">
        <f t="shared" si="0"/>
        <v>2</v>
      </c>
      <c r="J29" t="s">
        <v>13</v>
      </c>
      <c r="P29" t="s">
        <v>13</v>
      </c>
    </row>
    <row r="30" spans="1:22">
      <c r="A30" t="s">
        <v>100</v>
      </c>
      <c r="B30">
        <f t="shared" si="0"/>
        <v>2</v>
      </c>
      <c r="G30" t="s">
        <v>13</v>
      </c>
      <c r="L30" t="s">
        <v>13</v>
      </c>
    </row>
    <row r="31" spans="1:22">
      <c r="A31" t="s">
        <v>101</v>
      </c>
      <c r="B31">
        <f t="shared" si="0"/>
        <v>1</v>
      </c>
      <c r="V31" t="s">
        <v>13</v>
      </c>
    </row>
    <row r="32" spans="1:22">
      <c r="A32" t="s">
        <v>102</v>
      </c>
      <c r="B32">
        <f t="shared" si="0"/>
        <v>2</v>
      </c>
      <c r="C32" t="s">
        <v>348</v>
      </c>
      <c r="D32" t="s">
        <v>13</v>
      </c>
      <c r="E32" t="s">
        <v>13</v>
      </c>
    </row>
    <row r="33" spans="1:11">
      <c r="A33" t="s">
        <v>103</v>
      </c>
      <c r="B33">
        <f t="shared" si="0"/>
        <v>1</v>
      </c>
      <c r="C33" t="s">
        <v>348</v>
      </c>
      <c r="D33" t="s">
        <v>13</v>
      </c>
    </row>
    <row r="34" spans="1:11">
      <c r="A34" t="s">
        <v>104</v>
      </c>
      <c r="B34">
        <f t="shared" si="0"/>
        <v>2</v>
      </c>
      <c r="D34" t="s">
        <v>13</v>
      </c>
      <c r="F34" t="s">
        <v>13</v>
      </c>
    </row>
    <row r="35" spans="1:11">
      <c r="A35" t="s">
        <v>105</v>
      </c>
      <c r="B35">
        <f t="shared" si="0"/>
        <v>1</v>
      </c>
      <c r="D35" t="s">
        <v>13</v>
      </c>
    </row>
    <row r="36" spans="1:11">
      <c r="A36" t="s">
        <v>106</v>
      </c>
      <c r="B36">
        <f t="shared" si="0"/>
        <v>1</v>
      </c>
      <c r="D36" t="s">
        <v>13</v>
      </c>
    </row>
    <row r="37" spans="1:11">
      <c r="A37" t="s">
        <v>107</v>
      </c>
      <c r="B37">
        <f t="shared" si="0"/>
        <v>0</v>
      </c>
      <c r="C37" s="1" t="s">
        <v>345</v>
      </c>
    </row>
    <row r="38" spans="1:11">
      <c r="A38" t="s">
        <v>108</v>
      </c>
      <c r="B38">
        <f t="shared" si="0"/>
        <v>1</v>
      </c>
      <c r="D38" t="s">
        <v>13</v>
      </c>
    </row>
    <row r="39" spans="1:11">
      <c r="A39" t="s">
        <v>109</v>
      </c>
      <c r="B39">
        <f t="shared" si="0"/>
        <v>2</v>
      </c>
      <c r="E39" t="s">
        <v>13</v>
      </c>
      <c r="G39" t="s">
        <v>13</v>
      </c>
    </row>
    <row r="40" spans="1:11">
      <c r="A40" t="s">
        <v>110</v>
      </c>
      <c r="B40">
        <f t="shared" si="0"/>
        <v>1</v>
      </c>
      <c r="E40" t="s">
        <v>13</v>
      </c>
    </row>
    <row r="41" spans="1:11">
      <c r="A41" t="s">
        <v>111</v>
      </c>
      <c r="B41">
        <f t="shared" si="0"/>
        <v>2</v>
      </c>
      <c r="E41" t="s">
        <v>13</v>
      </c>
      <c r="G41" t="s">
        <v>13</v>
      </c>
    </row>
    <row r="42" spans="1:11">
      <c r="A42" t="s">
        <v>112</v>
      </c>
      <c r="B42">
        <f t="shared" si="0"/>
        <v>0</v>
      </c>
      <c r="C42" t="s">
        <v>352</v>
      </c>
    </row>
    <row r="43" spans="1:11">
      <c r="A43" t="s">
        <v>113</v>
      </c>
      <c r="B43">
        <f t="shared" si="0"/>
        <v>2</v>
      </c>
      <c r="D43" t="s">
        <v>13</v>
      </c>
      <c r="G43" t="s">
        <v>13</v>
      </c>
    </row>
    <row r="44" spans="1:11">
      <c r="A44" t="s">
        <v>114</v>
      </c>
      <c r="B44">
        <f t="shared" si="0"/>
        <v>1</v>
      </c>
      <c r="J44" t="s">
        <v>13</v>
      </c>
    </row>
    <row r="45" spans="1:11">
      <c r="A45" t="s">
        <v>115</v>
      </c>
      <c r="B45">
        <f t="shared" si="0"/>
        <v>1</v>
      </c>
      <c r="D45" t="s">
        <v>13</v>
      </c>
    </row>
    <row r="46" spans="1:11">
      <c r="A46" t="s">
        <v>116</v>
      </c>
      <c r="B46">
        <f t="shared" si="0"/>
        <v>1</v>
      </c>
      <c r="D46" t="s">
        <v>12</v>
      </c>
    </row>
    <row r="47" spans="1:11">
      <c r="A47" t="s">
        <v>117</v>
      </c>
      <c r="B47">
        <f t="shared" si="0"/>
        <v>1</v>
      </c>
      <c r="D47" t="s">
        <v>12</v>
      </c>
    </row>
    <row r="48" spans="1:11">
      <c r="A48" t="s">
        <v>118</v>
      </c>
      <c r="B48">
        <f t="shared" si="0"/>
        <v>3</v>
      </c>
      <c r="D48" t="s">
        <v>12</v>
      </c>
      <c r="G48" t="s">
        <v>12</v>
      </c>
      <c r="K48" t="s">
        <v>12</v>
      </c>
    </row>
    <row r="49" spans="1:27">
      <c r="A49" t="s">
        <v>119</v>
      </c>
      <c r="B49">
        <f t="shared" si="0"/>
        <v>3</v>
      </c>
      <c r="D49" t="s">
        <v>12</v>
      </c>
      <c r="E49" t="s">
        <v>12</v>
      </c>
      <c r="R49" t="s">
        <v>12</v>
      </c>
    </row>
    <row r="50" spans="1:27">
      <c r="A50" t="s">
        <v>120</v>
      </c>
      <c r="B50">
        <f t="shared" si="0"/>
        <v>1</v>
      </c>
      <c r="D50" t="s">
        <v>12</v>
      </c>
    </row>
    <row r="51" spans="1:27">
      <c r="A51" t="s">
        <v>121</v>
      </c>
      <c r="B51">
        <f t="shared" si="0"/>
        <v>1</v>
      </c>
      <c r="D51" t="s">
        <v>12</v>
      </c>
    </row>
    <row r="52" spans="1:27">
      <c r="A52" t="s">
        <v>122</v>
      </c>
      <c r="B52">
        <f t="shared" si="0"/>
        <v>2</v>
      </c>
      <c r="D52" t="s">
        <v>12</v>
      </c>
      <c r="E52" t="s">
        <v>13</v>
      </c>
    </row>
    <row r="53" spans="1:27">
      <c r="A53" t="s">
        <v>123</v>
      </c>
      <c r="B53">
        <f t="shared" si="0"/>
        <v>1</v>
      </c>
      <c r="F53" t="s">
        <v>13</v>
      </c>
    </row>
    <row r="54" spans="1:27">
      <c r="A54" t="s">
        <v>124</v>
      </c>
      <c r="B54">
        <f t="shared" si="0"/>
        <v>1</v>
      </c>
      <c r="C54" t="s">
        <v>350</v>
      </c>
      <c r="D54" t="s">
        <v>12</v>
      </c>
    </row>
    <row r="55" spans="1:27">
      <c r="A55" t="s">
        <v>125</v>
      </c>
      <c r="B55">
        <f t="shared" si="0"/>
        <v>1</v>
      </c>
      <c r="D55" t="s">
        <v>12</v>
      </c>
    </row>
    <row r="56" spans="1:27">
      <c r="A56" t="s">
        <v>126</v>
      </c>
      <c r="B56">
        <f t="shared" si="0"/>
        <v>2</v>
      </c>
      <c r="D56" t="s">
        <v>12</v>
      </c>
      <c r="E56" t="s">
        <v>12</v>
      </c>
    </row>
    <row r="57" spans="1:27">
      <c r="A57" t="s">
        <v>351</v>
      </c>
      <c r="B57">
        <f t="shared" si="0"/>
        <v>0</v>
      </c>
      <c r="C57" t="s">
        <v>352</v>
      </c>
    </row>
    <row r="58" spans="1:27">
      <c r="A58" t="s">
        <v>127</v>
      </c>
      <c r="B58">
        <f t="shared" si="0"/>
        <v>4</v>
      </c>
      <c r="D58" t="s">
        <v>12</v>
      </c>
      <c r="G58" t="s">
        <v>12</v>
      </c>
      <c r="O58" t="s">
        <v>12</v>
      </c>
      <c r="AA58" t="s">
        <v>12</v>
      </c>
    </row>
    <row r="59" spans="1:27">
      <c r="A59" t="s">
        <v>128</v>
      </c>
      <c r="B59">
        <f t="shared" si="0"/>
        <v>1</v>
      </c>
      <c r="D59" t="s">
        <v>12</v>
      </c>
    </row>
    <row r="60" spans="1:27">
      <c r="A60" t="s">
        <v>129</v>
      </c>
      <c r="B60">
        <f t="shared" si="0"/>
        <v>1</v>
      </c>
      <c r="J60" t="s">
        <v>12</v>
      </c>
    </row>
    <row r="61" spans="1:27">
      <c r="A61" t="s">
        <v>130</v>
      </c>
      <c r="B61">
        <f t="shared" si="0"/>
        <v>3</v>
      </c>
      <c r="F61" t="s">
        <v>12</v>
      </c>
      <c r="G61" t="s">
        <v>12</v>
      </c>
      <c r="I61" t="s">
        <v>12</v>
      </c>
    </row>
    <row r="62" spans="1:27">
      <c r="A62" t="s">
        <v>131</v>
      </c>
      <c r="B62">
        <f t="shared" si="0"/>
        <v>2</v>
      </c>
      <c r="E62" t="s">
        <v>12</v>
      </c>
      <c r="H62" t="s">
        <v>12</v>
      </c>
    </row>
    <row r="63" spans="1:27">
      <c r="A63" t="s">
        <v>132</v>
      </c>
      <c r="B63">
        <f t="shared" si="0"/>
        <v>1</v>
      </c>
      <c r="C63" t="s">
        <v>348</v>
      </c>
      <c r="D63" t="s">
        <v>12</v>
      </c>
    </row>
    <row r="64" spans="1:27">
      <c r="A64" t="s">
        <v>133</v>
      </c>
      <c r="B64">
        <f t="shared" si="0"/>
        <v>0</v>
      </c>
      <c r="C64" t="s">
        <v>352</v>
      </c>
    </row>
    <row r="65" spans="1:26">
      <c r="A65" t="s">
        <v>134</v>
      </c>
      <c r="B65">
        <f t="shared" si="0"/>
        <v>2</v>
      </c>
      <c r="F65" t="s">
        <v>12</v>
      </c>
      <c r="G65" t="s">
        <v>12</v>
      </c>
    </row>
    <row r="66" spans="1:26">
      <c r="A66" t="s">
        <v>135</v>
      </c>
      <c r="B66">
        <f t="shared" si="0"/>
        <v>2</v>
      </c>
      <c r="H66" t="s">
        <v>12</v>
      </c>
      <c r="L66" t="s">
        <v>12</v>
      </c>
    </row>
    <row r="67" spans="1:26">
      <c r="A67" t="s">
        <v>136</v>
      </c>
      <c r="B67">
        <f t="shared" ref="B67:B130" si="1">COUNTIF(D67:BA67,"○")</f>
        <v>1</v>
      </c>
      <c r="D67" t="s">
        <v>12</v>
      </c>
    </row>
    <row r="68" spans="1:26">
      <c r="A68" t="s">
        <v>137</v>
      </c>
      <c r="B68">
        <f t="shared" si="1"/>
        <v>1</v>
      </c>
      <c r="E68" t="s">
        <v>12</v>
      </c>
    </row>
    <row r="69" spans="1:26">
      <c r="A69" t="s">
        <v>138</v>
      </c>
      <c r="B69">
        <f t="shared" si="1"/>
        <v>1</v>
      </c>
      <c r="E69" t="s">
        <v>12</v>
      </c>
    </row>
    <row r="70" spans="1:26">
      <c r="A70" t="s">
        <v>139</v>
      </c>
      <c r="B70">
        <f t="shared" si="1"/>
        <v>1</v>
      </c>
      <c r="E70" t="s">
        <v>12</v>
      </c>
    </row>
    <row r="71" spans="1:26">
      <c r="A71" t="s">
        <v>140</v>
      </c>
      <c r="B71">
        <f t="shared" si="1"/>
        <v>1</v>
      </c>
      <c r="G71" t="s">
        <v>12</v>
      </c>
    </row>
    <row r="72" spans="1:26">
      <c r="A72" t="s">
        <v>141</v>
      </c>
      <c r="B72">
        <f t="shared" si="1"/>
        <v>0</v>
      </c>
      <c r="C72" t="s">
        <v>68</v>
      </c>
    </row>
    <row r="73" spans="1:26">
      <c r="A73" t="s">
        <v>142</v>
      </c>
      <c r="B73">
        <f t="shared" si="1"/>
        <v>1</v>
      </c>
      <c r="H73" t="s">
        <v>12</v>
      </c>
    </row>
    <row r="74" spans="1:26">
      <c r="A74" t="s">
        <v>143</v>
      </c>
      <c r="B74">
        <f t="shared" si="1"/>
        <v>1</v>
      </c>
      <c r="O74" t="s">
        <v>12</v>
      </c>
    </row>
    <row r="75" spans="1:26">
      <c r="A75" t="s">
        <v>144</v>
      </c>
      <c r="B75">
        <f t="shared" si="1"/>
        <v>1</v>
      </c>
      <c r="E75" t="s">
        <v>12</v>
      </c>
    </row>
    <row r="76" spans="1:26">
      <c r="A76" t="s">
        <v>145</v>
      </c>
      <c r="B76">
        <f t="shared" si="1"/>
        <v>2</v>
      </c>
      <c r="V76" t="s">
        <v>13</v>
      </c>
      <c r="Z76" t="s">
        <v>13</v>
      </c>
    </row>
    <row r="77" spans="1:26">
      <c r="A77" t="s">
        <v>146</v>
      </c>
      <c r="B77">
        <f t="shared" si="1"/>
        <v>1</v>
      </c>
      <c r="C77" t="s">
        <v>348</v>
      </c>
      <c r="D77" t="s">
        <v>12</v>
      </c>
    </row>
    <row r="78" spans="1:26">
      <c r="A78" t="s">
        <v>147</v>
      </c>
      <c r="B78">
        <f t="shared" si="1"/>
        <v>0</v>
      </c>
      <c r="C78" t="s">
        <v>68</v>
      </c>
    </row>
    <row r="79" spans="1:26">
      <c r="A79" t="s">
        <v>148</v>
      </c>
      <c r="B79">
        <f t="shared" si="1"/>
        <v>1</v>
      </c>
      <c r="E79" t="s">
        <v>12</v>
      </c>
    </row>
    <row r="80" spans="1:26">
      <c r="A80" t="s">
        <v>149</v>
      </c>
      <c r="B80">
        <f t="shared" si="1"/>
        <v>0</v>
      </c>
      <c r="C80" t="s">
        <v>68</v>
      </c>
    </row>
    <row r="81" spans="1:52">
      <c r="A81" t="s">
        <v>150</v>
      </c>
      <c r="B81">
        <f t="shared" si="1"/>
        <v>3</v>
      </c>
      <c r="E81" t="s">
        <v>12</v>
      </c>
      <c r="AG81" t="s">
        <v>12</v>
      </c>
      <c r="AZ81" t="s">
        <v>12</v>
      </c>
    </row>
    <row r="82" spans="1:52">
      <c r="A82" t="s">
        <v>151</v>
      </c>
      <c r="B82">
        <f t="shared" si="1"/>
        <v>1</v>
      </c>
      <c r="D82" t="s">
        <v>12</v>
      </c>
    </row>
    <row r="83" spans="1:52">
      <c r="A83" t="s">
        <v>152</v>
      </c>
      <c r="B83">
        <f t="shared" si="1"/>
        <v>2</v>
      </c>
      <c r="E83" t="s">
        <v>12</v>
      </c>
      <c r="F83" t="s">
        <v>12</v>
      </c>
    </row>
    <row r="84" spans="1:52">
      <c r="A84" t="s">
        <v>153</v>
      </c>
      <c r="B84">
        <f t="shared" si="1"/>
        <v>1</v>
      </c>
      <c r="D84" t="s">
        <v>12</v>
      </c>
    </row>
    <row r="85" spans="1:52">
      <c r="A85" t="s">
        <v>154</v>
      </c>
      <c r="B85">
        <f t="shared" si="1"/>
        <v>2</v>
      </c>
      <c r="D85" t="s">
        <v>12</v>
      </c>
      <c r="E85" t="s">
        <v>12</v>
      </c>
    </row>
    <row r="86" spans="1:52">
      <c r="A86" t="s">
        <v>155</v>
      </c>
      <c r="B86">
        <f t="shared" si="1"/>
        <v>0</v>
      </c>
      <c r="C86" t="s">
        <v>68</v>
      </c>
    </row>
    <row r="87" spans="1:52">
      <c r="A87" t="s">
        <v>156</v>
      </c>
      <c r="B87">
        <f t="shared" si="1"/>
        <v>1</v>
      </c>
      <c r="E87" t="s">
        <v>12</v>
      </c>
    </row>
    <row r="88" spans="1:52">
      <c r="A88" t="s">
        <v>157</v>
      </c>
      <c r="B88">
        <f t="shared" si="1"/>
        <v>1</v>
      </c>
      <c r="D88" t="s">
        <v>12</v>
      </c>
    </row>
    <row r="89" spans="1:52">
      <c r="A89" t="s">
        <v>158</v>
      </c>
      <c r="B89">
        <f t="shared" si="1"/>
        <v>1</v>
      </c>
      <c r="K89" t="s">
        <v>12</v>
      </c>
    </row>
    <row r="90" spans="1:52">
      <c r="A90" t="s">
        <v>365</v>
      </c>
      <c r="B90">
        <f t="shared" si="1"/>
        <v>2</v>
      </c>
      <c r="D90" t="s">
        <v>12</v>
      </c>
      <c r="E90" t="s">
        <v>12</v>
      </c>
    </row>
    <row r="91" spans="1:52">
      <c r="A91" t="s">
        <v>160</v>
      </c>
      <c r="B91">
        <f t="shared" si="1"/>
        <v>2</v>
      </c>
      <c r="D91" t="s">
        <v>12</v>
      </c>
      <c r="N91" t="s">
        <v>12</v>
      </c>
    </row>
    <row r="92" spans="1:52">
      <c r="A92" t="s">
        <v>161</v>
      </c>
      <c r="B92">
        <f t="shared" si="1"/>
        <v>1</v>
      </c>
      <c r="D92" t="s">
        <v>12</v>
      </c>
    </row>
    <row r="93" spans="1:52">
      <c r="A93" t="s">
        <v>162</v>
      </c>
      <c r="B93">
        <f t="shared" si="1"/>
        <v>1</v>
      </c>
      <c r="G93" t="s">
        <v>12</v>
      </c>
    </row>
    <row r="94" spans="1:52">
      <c r="A94" t="s">
        <v>163</v>
      </c>
      <c r="B94">
        <f t="shared" si="1"/>
        <v>1</v>
      </c>
      <c r="D94" t="s">
        <v>12</v>
      </c>
    </row>
    <row r="95" spans="1:52">
      <c r="A95" t="s">
        <v>164</v>
      </c>
      <c r="B95">
        <f t="shared" si="1"/>
        <v>1</v>
      </c>
      <c r="H95" t="s">
        <v>12</v>
      </c>
    </row>
    <row r="96" spans="1:52">
      <c r="A96" t="s">
        <v>165</v>
      </c>
      <c r="B96">
        <f t="shared" si="1"/>
        <v>1</v>
      </c>
      <c r="D96" t="s">
        <v>12</v>
      </c>
    </row>
    <row r="97" spans="1:36">
      <c r="A97" t="s">
        <v>166</v>
      </c>
      <c r="B97">
        <f t="shared" si="1"/>
        <v>1</v>
      </c>
      <c r="D97" t="s">
        <v>12</v>
      </c>
    </row>
    <row r="98" spans="1:36">
      <c r="A98" t="s">
        <v>167</v>
      </c>
      <c r="B98">
        <f t="shared" si="1"/>
        <v>1</v>
      </c>
      <c r="D98" t="s">
        <v>12</v>
      </c>
    </row>
    <row r="99" spans="1:36">
      <c r="A99" t="s">
        <v>168</v>
      </c>
      <c r="B99">
        <f t="shared" si="1"/>
        <v>2</v>
      </c>
      <c r="E99" t="s">
        <v>12</v>
      </c>
      <c r="G99" t="s">
        <v>12</v>
      </c>
    </row>
    <row r="100" spans="1:36">
      <c r="A100" t="s">
        <v>169</v>
      </c>
      <c r="B100">
        <f t="shared" si="1"/>
        <v>2</v>
      </c>
      <c r="F100" t="s">
        <v>12</v>
      </c>
      <c r="M100" t="s">
        <v>12</v>
      </c>
    </row>
    <row r="101" spans="1:36">
      <c r="A101" t="s">
        <v>170</v>
      </c>
      <c r="B101">
        <f t="shared" si="1"/>
        <v>2</v>
      </c>
      <c r="D101" t="s">
        <v>13</v>
      </c>
      <c r="AJ101" t="s">
        <v>13</v>
      </c>
    </row>
    <row r="102" spans="1:36">
      <c r="A102" t="s">
        <v>171</v>
      </c>
      <c r="B102">
        <f t="shared" si="1"/>
        <v>2</v>
      </c>
      <c r="O102" t="s">
        <v>13</v>
      </c>
      <c r="S102" t="s">
        <v>13</v>
      </c>
    </row>
    <row r="103" spans="1:36">
      <c r="A103" t="s">
        <v>172</v>
      </c>
      <c r="B103">
        <f t="shared" si="1"/>
        <v>3</v>
      </c>
      <c r="E103" t="s">
        <v>13</v>
      </c>
      <c r="R103" t="s">
        <v>13</v>
      </c>
      <c r="Z103" t="s">
        <v>13</v>
      </c>
    </row>
    <row r="104" spans="1:36">
      <c r="A104" t="s">
        <v>366</v>
      </c>
      <c r="B104">
        <f t="shared" si="1"/>
        <v>1</v>
      </c>
      <c r="E104" t="s">
        <v>13</v>
      </c>
    </row>
    <row r="105" spans="1:36">
      <c r="A105" t="s">
        <v>174</v>
      </c>
      <c r="B105">
        <f t="shared" si="1"/>
        <v>1</v>
      </c>
      <c r="M105" t="s">
        <v>13</v>
      </c>
    </row>
    <row r="106" spans="1:36">
      <c r="A106" t="s">
        <v>175</v>
      </c>
      <c r="B106">
        <f t="shared" si="1"/>
        <v>2</v>
      </c>
      <c r="E106" t="s">
        <v>13</v>
      </c>
      <c r="O106" t="s">
        <v>13</v>
      </c>
    </row>
    <row r="107" spans="1:36">
      <c r="A107" t="s">
        <v>176</v>
      </c>
      <c r="B107">
        <f t="shared" si="1"/>
        <v>1</v>
      </c>
      <c r="D107" t="s">
        <v>13</v>
      </c>
    </row>
    <row r="108" spans="1:36">
      <c r="A108" t="s">
        <v>177</v>
      </c>
      <c r="B108">
        <f t="shared" si="1"/>
        <v>1</v>
      </c>
      <c r="D108" t="s">
        <v>13</v>
      </c>
    </row>
    <row r="109" spans="1:36">
      <c r="A109" t="s">
        <v>178</v>
      </c>
      <c r="B109">
        <f t="shared" si="1"/>
        <v>0</v>
      </c>
      <c r="C109" t="s">
        <v>68</v>
      </c>
    </row>
    <row r="110" spans="1:36">
      <c r="A110" t="s">
        <v>179</v>
      </c>
      <c r="B110">
        <f t="shared" si="1"/>
        <v>1</v>
      </c>
      <c r="H110" t="s">
        <v>13</v>
      </c>
    </row>
    <row r="111" spans="1:36">
      <c r="A111" t="s">
        <v>180</v>
      </c>
      <c r="B111">
        <f t="shared" si="1"/>
        <v>0</v>
      </c>
      <c r="C111" t="s">
        <v>352</v>
      </c>
    </row>
    <row r="112" spans="1:36">
      <c r="A112" t="s">
        <v>181</v>
      </c>
      <c r="B112">
        <f t="shared" si="1"/>
        <v>2</v>
      </c>
      <c r="D112" t="s">
        <v>13</v>
      </c>
      <c r="J112" t="s">
        <v>13</v>
      </c>
    </row>
    <row r="113" spans="1:24">
      <c r="A113" t="s">
        <v>182</v>
      </c>
      <c r="B113">
        <f t="shared" si="1"/>
        <v>0</v>
      </c>
      <c r="C113" t="s">
        <v>352</v>
      </c>
    </row>
    <row r="114" spans="1:24">
      <c r="A114" t="s">
        <v>183</v>
      </c>
      <c r="B114">
        <f t="shared" si="1"/>
        <v>1</v>
      </c>
      <c r="D114" t="s">
        <v>13</v>
      </c>
    </row>
    <row r="115" spans="1:24">
      <c r="A115" t="s">
        <v>184</v>
      </c>
      <c r="B115">
        <f t="shared" si="1"/>
        <v>2</v>
      </c>
      <c r="N115" t="s">
        <v>13</v>
      </c>
      <c r="X115" t="s">
        <v>13</v>
      </c>
    </row>
    <row r="116" spans="1:24">
      <c r="A116" t="s">
        <v>185</v>
      </c>
      <c r="B116">
        <f t="shared" si="1"/>
        <v>2</v>
      </c>
      <c r="K116" t="s">
        <v>13</v>
      </c>
      <c r="S116" t="s">
        <v>13</v>
      </c>
    </row>
    <row r="117" spans="1:24">
      <c r="A117" t="s">
        <v>186</v>
      </c>
      <c r="B117">
        <f t="shared" si="1"/>
        <v>0</v>
      </c>
      <c r="C117" t="s">
        <v>68</v>
      </c>
    </row>
    <row r="118" spans="1:24">
      <c r="A118" t="s">
        <v>187</v>
      </c>
      <c r="B118">
        <f t="shared" si="1"/>
        <v>1</v>
      </c>
      <c r="M118" t="s">
        <v>13</v>
      </c>
    </row>
    <row r="119" spans="1:24">
      <c r="A119" t="s">
        <v>188</v>
      </c>
      <c r="B119">
        <f t="shared" si="1"/>
        <v>1</v>
      </c>
      <c r="D119" t="s">
        <v>13</v>
      </c>
    </row>
    <row r="120" spans="1:24">
      <c r="A120" t="s">
        <v>189</v>
      </c>
      <c r="B120">
        <f t="shared" si="1"/>
        <v>2</v>
      </c>
      <c r="H120" t="s">
        <v>13</v>
      </c>
      <c r="N120" t="s">
        <v>13</v>
      </c>
    </row>
    <row r="121" spans="1:24">
      <c r="A121" t="s">
        <v>190</v>
      </c>
      <c r="B121">
        <f t="shared" si="1"/>
        <v>1</v>
      </c>
      <c r="D121" t="s">
        <v>13</v>
      </c>
    </row>
    <row r="122" spans="1:24">
      <c r="A122" t="s">
        <v>191</v>
      </c>
      <c r="B122">
        <f t="shared" si="1"/>
        <v>1</v>
      </c>
      <c r="F122" t="s">
        <v>13</v>
      </c>
    </row>
    <row r="123" spans="1:24">
      <c r="A123" t="s">
        <v>192</v>
      </c>
      <c r="B123">
        <f t="shared" si="1"/>
        <v>1</v>
      </c>
      <c r="F123" t="s">
        <v>13</v>
      </c>
    </row>
    <row r="124" spans="1:24">
      <c r="A124" t="s">
        <v>193</v>
      </c>
      <c r="B124">
        <f>COUNTIF(D124:BA124,"○")</f>
        <v>1</v>
      </c>
      <c r="J124" t="s">
        <v>13</v>
      </c>
    </row>
    <row r="125" spans="1:24">
      <c r="A125" t="s">
        <v>194</v>
      </c>
      <c r="B125">
        <f>COUNTIF(D125:BA125,"○")</f>
        <v>2</v>
      </c>
      <c r="E125" t="s">
        <v>13</v>
      </c>
      <c r="F125" t="s">
        <v>13</v>
      </c>
    </row>
    <row r="126" spans="1:24">
      <c r="A126" t="s">
        <v>195</v>
      </c>
      <c r="B126">
        <f t="shared" si="1"/>
        <v>1</v>
      </c>
      <c r="D126" t="s">
        <v>13</v>
      </c>
    </row>
    <row r="127" spans="1:24">
      <c r="A127" t="s">
        <v>196</v>
      </c>
      <c r="B127">
        <f t="shared" si="1"/>
        <v>0</v>
      </c>
    </row>
    <row r="128" spans="1:24">
      <c r="A128" t="s">
        <v>197</v>
      </c>
      <c r="B128">
        <f t="shared" si="1"/>
        <v>0</v>
      </c>
    </row>
    <row r="129" spans="1:2">
      <c r="A129" t="s">
        <v>198</v>
      </c>
      <c r="B129">
        <f t="shared" si="1"/>
        <v>0</v>
      </c>
    </row>
    <row r="130" spans="1:2">
      <c r="A130" t="s">
        <v>199</v>
      </c>
      <c r="B130">
        <f t="shared" si="1"/>
        <v>0</v>
      </c>
    </row>
    <row r="131" spans="1:2">
      <c r="A131" t="s">
        <v>200</v>
      </c>
      <c r="B131">
        <f t="shared" ref="B131:B194" si="2">COUNTIF(D131:BA131,"○")</f>
        <v>0</v>
      </c>
    </row>
    <row r="132" spans="1:2">
      <c r="A132" t="s">
        <v>201</v>
      </c>
      <c r="B132">
        <f t="shared" si="2"/>
        <v>0</v>
      </c>
    </row>
    <row r="133" spans="1:2">
      <c r="A133" t="s">
        <v>202</v>
      </c>
      <c r="B133">
        <f t="shared" si="2"/>
        <v>0</v>
      </c>
    </row>
    <row r="134" spans="1:2">
      <c r="A134" t="s">
        <v>203</v>
      </c>
      <c r="B134">
        <f t="shared" si="2"/>
        <v>0</v>
      </c>
    </row>
    <row r="135" spans="1:2">
      <c r="A135" t="s">
        <v>204</v>
      </c>
      <c r="B135">
        <f t="shared" si="2"/>
        <v>0</v>
      </c>
    </row>
    <row r="136" spans="1:2">
      <c r="A136" t="s">
        <v>205</v>
      </c>
      <c r="B136">
        <f t="shared" si="2"/>
        <v>0</v>
      </c>
    </row>
    <row r="137" spans="1:2">
      <c r="A137" t="s">
        <v>206</v>
      </c>
      <c r="B137">
        <f t="shared" si="2"/>
        <v>0</v>
      </c>
    </row>
    <row r="138" spans="1:2">
      <c r="A138" t="s">
        <v>207</v>
      </c>
      <c r="B138">
        <f t="shared" si="2"/>
        <v>0</v>
      </c>
    </row>
    <row r="139" spans="1:2">
      <c r="A139" t="s">
        <v>208</v>
      </c>
      <c r="B139">
        <f t="shared" si="2"/>
        <v>0</v>
      </c>
    </row>
    <row r="140" spans="1:2">
      <c r="A140" t="s">
        <v>209</v>
      </c>
      <c r="B140">
        <f t="shared" si="2"/>
        <v>0</v>
      </c>
    </row>
    <row r="141" spans="1:2">
      <c r="A141" t="s">
        <v>210</v>
      </c>
      <c r="B141">
        <f t="shared" si="2"/>
        <v>0</v>
      </c>
    </row>
    <row r="142" spans="1:2">
      <c r="A142" t="s">
        <v>211</v>
      </c>
      <c r="B142">
        <f t="shared" si="2"/>
        <v>0</v>
      </c>
    </row>
    <row r="143" spans="1:2">
      <c r="A143" t="s">
        <v>212</v>
      </c>
      <c r="B143">
        <f t="shared" si="2"/>
        <v>0</v>
      </c>
    </row>
    <row r="144" spans="1:2">
      <c r="A144" t="s">
        <v>213</v>
      </c>
      <c r="B144">
        <f t="shared" si="2"/>
        <v>0</v>
      </c>
    </row>
    <row r="145" spans="1:2">
      <c r="A145" t="s">
        <v>214</v>
      </c>
      <c r="B145">
        <f t="shared" si="2"/>
        <v>0</v>
      </c>
    </row>
    <row r="146" spans="1:2">
      <c r="A146" t="s">
        <v>215</v>
      </c>
      <c r="B146">
        <f t="shared" si="2"/>
        <v>0</v>
      </c>
    </row>
    <row r="147" spans="1:2">
      <c r="A147" t="s">
        <v>216</v>
      </c>
      <c r="B147">
        <f t="shared" si="2"/>
        <v>0</v>
      </c>
    </row>
    <row r="148" spans="1:2">
      <c r="A148" t="s">
        <v>217</v>
      </c>
      <c r="B148">
        <f t="shared" si="2"/>
        <v>0</v>
      </c>
    </row>
    <row r="149" spans="1:2">
      <c r="A149" t="s">
        <v>218</v>
      </c>
      <c r="B149">
        <f t="shared" si="2"/>
        <v>0</v>
      </c>
    </row>
    <row r="150" spans="1:2">
      <c r="A150" t="s">
        <v>219</v>
      </c>
      <c r="B150">
        <f t="shared" si="2"/>
        <v>0</v>
      </c>
    </row>
    <row r="151" spans="1:2">
      <c r="A151" t="s">
        <v>220</v>
      </c>
      <c r="B151">
        <f t="shared" si="2"/>
        <v>0</v>
      </c>
    </row>
    <row r="152" spans="1:2">
      <c r="A152" t="s">
        <v>221</v>
      </c>
      <c r="B152">
        <f t="shared" si="2"/>
        <v>0</v>
      </c>
    </row>
    <row r="153" spans="1:2">
      <c r="A153" t="s">
        <v>222</v>
      </c>
      <c r="B153">
        <f t="shared" si="2"/>
        <v>0</v>
      </c>
    </row>
    <row r="154" spans="1:2">
      <c r="A154" t="s">
        <v>223</v>
      </c>
      <c r="B154">
        <f t="shared" si="2"/>
        <v>0</v>
      </c>
    </row>
    <row r="155" spans="1:2">
      <c r="A155" t="s">
        <v>224</v>
      </c>
      <c r="B155">
        <f t="shared" si="2"/>
        <v>0</v>
      </c>
    </row>
    <row r="156" spans="1:2">
      <c r="A156" t="s">
        <v>225</v>
      </c>
      <c r="B156">
        <f t="shared" si="2"/>
        <v>0</v>
      </c>
    </row>
    <row r="157" spans="1:2">
      <c r="A157" t="s">
        <v>226</v>
      </c>
      <c r="B157">
        <f t="shared" si="2"/>
        <v>0</v>
      </c>
    </row>
    <row r="158" spans="1:2">
      <c r="A158" t="s">
        <v>227</v>
      </c>
      <c r="B158">
        <f t="shared" si="2"/>
        <v>0</v>
      </c>
    </row>
    <row r="159" spans="1:2">
      <c r="A159" s="4" t="s">
        <v>364</v>
      </c>
      <c r="B159">
        <f t="shared" si="2"/>
        <v>0</v>
      </c>
    </row>
    <row r="160" spans="1:2">
      <c r="A160" t="s">
        <v>228</v>
      </c>
      <c r="B160">
        <f t="shared" si="2"/>
        <v>0</v>
      </c>
    </row>
    <row r="161" spans="1:2">
      <c r="A161" t="s">
        <v>229</v>
      </c>
      <c r="B161">
        <f t="shared" si="2"/>
        <v>0</v>
      </c>
    </row>
    <row r="162" spans="1:2">
      <c r="A162" t="s">
        <v>230</v>
      </c>
      <c r="B162">
        <f t="shared" si="2"/>
        <v>0</v>
      </c>
    </row>
    <row r="163" spans="1:2">
      <c r="A163" t="s">
        <v>231</v>
      </c>
      <c r="B163">
        <f t="shared" si="2"/>
        <v>0</v>
      </c>
    </row>
    <row r="164" spans="1:2">
      <c r="A164" t="s">
        <v>232</v>
      </c>
      <c r="B164">
        <f t="shared" si="2"/>
        <v>0</v>
      </c>
    </row>
    <row r="165" spans="1:2">
      <c r="A165" t="s">
        <v>233</v>
      </c>
      <c r="B165">
        <f t="shared" si="2"/>
        <v>0</v>
      </c>
    </row>
    <row r="166" spans="1:2">
      <c r="A166" t="s">
        <v>234</v>
      </c>
      <c r="B166">
        <f t="shared" si="2"/>
        <v>0</v>
      </c>
    </row>
    <row r="167" spans="1:2">
      <c r="A167" t="s">
        <v>235</v>
      </c>
      <c r="B167">
        <f t="shared" si="2"/>
        <v>0</v>
      </c>
    </row>
    <row r="168" spans="1:2">
      <c r="A168" t="s">
        <v>236</v>
      </c>
      <c r="B168">
        <f t="shared" si="2"/>
        <v>0</v>
      </c>
    </row>
    <row r="169" spans="1:2">
      <c r="A169" t="s">
        <v>237</v>
      </c>
      <c r="B169">
        <f t="shared" si="2"/>
        <v>0</v>
      </c>
    </row>
    <row r="170" spans="1:2">
      <c r="A170" t="s">
        <v>238</v>
      </c>
      <c r="B170">
        <f t="shared" si="2"/>
        <v>0</v>
      </c>
    </row>
    <row r="171" spans="1:2">
      <c r="A171" t="s">
        <v>239</v>
      </c>
      <c r="B171">
        <f t="shared" si="2"/>
        <v>0</v>
      </c>
    </row>
    <row r="172" spans="1:2">
      <c r="A172" t="s">
        <v>240</v>
      </c>
      <c r="B172">
        <f t="shared" si="2"/>
        <v>0</v>
      </c>
    </row>
    <row r="173" spans="1:2">
      <c r="A173" t="s">
        <v>241</v>
      </c>
      <c r="B173">
        <f t="shared" si="2"/>
        <v>0</v>
      </c>
    </row>
    <row r="174" spans="1:2">
      <c r="A174" t="s">
        <v>242</v>
      </c>
      <c r="B174">
        <f t="shared" si="2"/>
        <v>0</v>
      </c>
    </row>
    <row r="175" spans="1:2">
      <c r="A175" t="s">
        <v>243</v>
      </c>
      <c r="B175">
        <f t="shared" si="2"/>
        <v>0</v>
      </c>
    </row>
    <row r="176" spans="1:2">
      <c r="A176" t="s">
        <v>244</v>
      </c>
      <c r="B176">
        <f t="shared" si="2"/>
        <v>0</v>
      </c>
    </row>
    <row r="177" spans="1:2">
      <c r="A177" t="s">
        <v>245</v>
      </c>
      <c r="B177">
        <f t="shared" si="2"/>
        <v>0</v>
      </c>
    </row>
    <row r="178" spans="1:2">
      <c r="A178" t="s">
        <v>246</v>
      </c>
      <c r="B178">
        <f t="shared" si="2"/>
        <v>0</v>
      </c>
    </row>
    <row r="179" spans="1:2">
      <c r="A179" t="s">
        <v>247</v>
      </c>
      <c r="B179">
        <f t="shared" si="2"/>
        <v>0</v>
      </c>
    </row>
    <row r="180" spans="1:2">
      <c r="A180" t="s">
        <v>248</v>
      </c>
      <c r="B180">
        <f t="shared" si="2"/>
        <v>0</v>
      </c>
    </row>
    <row r="181" spans="1:2">
      <c r="A181" t="s">
        <v>249</v>
      </c>
      <c r="B181">
        <f t="shared" si="2"/>
        <v>0</v>
      </c>
    </row>
    <row r="182" spans="1:2">
      <c r="A182" t="s">
        <v>250</v>
      </c>
      <c r="B182">
        <f t="shared" si="2"/>
        <v>0</v>
      </c>
    </row>
    <row r="183" spans="1:2">
      <c r="A183" t="s">
        <v>251</v>
      </c>
      <c r="B183">
        <f t="shared" si="2"/>
        <v>0</v>
      </c>
    </row>
    <row r="184" spans="1:2">
      <c r="A184" t="s">
        <v>252</v>
      </c>
      <c r="B184">
        <f t="shared" si="2"/>
        <v>0</v>
      </c>
    </row>
    <row r="185" spans="1:2">
      <c r="A185" t="s">
        <v>253</v>
      </c>
      <c r="B185">
        <f t="shared" si="2"/>
        <v>0</v>
      </c>
    </row>
    <row r="186" spans="1:2">
      <c r="A186" t="s">
        <v>254</v>
      </c>
      <c r="B186">
        <f t="shared" si="2"/>
        <v>0</v>
      </c>
    </row>
    <row r="187" spans="1:2">
      <c r="A187" t="s">
        <v>255</v>
      </c>
      <c r="B187">
        <f t="shared" si="2"/>
        <v>0</v>
      </c>
    </row>
    <row r="188" spans="1:2">
      <c r="A188" t="s">
        <v>256</v>
      </c>
      <c r="B188">
        <f t="shared" si="2"/>
        <v>0</v>
      </c>
    </row>
    <row r="189" spans="1:2">
      <c r="A189" t="s">
        <v>257</v>
      </c>
      <c r="B189">
        <f t="shared" si="2"/>
        <v>0</v>
      </c>
    </row>
    <row r="190" spans="1:2">
      <c r="A190" t="s">
        <v>258</v>
      </c>
      <c r="B190">
        <f t="shared" si="2"/>
        <v>0</v>
      </c>
    </row>
    <row r="191" spans="1:2">
      <c r="A191" t="s">
        <v>259</v>
      </c>
      <c r="B191">
        <f t="shared" si="2"/>
        <v>0</v>
      </c>
    </row>
    <row r="192" spans="1:2">
      <c r="A192" t="s">
        <v>260</v>
      </c>
      <c r="B192">
        <f t="shared" si="2"/>
        <v>0</v>
      </c>
    </row>
    <row r="193" spans="1:2">
      <c r="A193" t="s">
        <v>261</v>
      </c>
      <c r="B193">
        <f t="shared" si="2"/>
        <v>0</v>
      </c>
    </row>
    <row r="194" spans="1:2">
      <c r="A194" t="s">
        <v>262</v>
      </c>
      <c r="B194">
        <f t="shared" si="2"/>
        <v>0</v>
      </c>
    </row>
    <row r="195" spans="1:2">
      <c r="A195" t="s">
        <v>263</v>
      </c>
      <c r="B195">
        <f t="shared" ref="B195:B258" si="3">COUNTIF(D195:BA195,"○")</f>
        <v>0</v>
      </c>
    </row>
    <row r="196" spans="1:2">
      <c r="A196" t="s">
        <v>264</v>
      </c>
      <c r="B196">
        <f t="shared" si="3"/>
        <v>0</v>
      </c>
    </row>
    <row r="197" spans="1:2">
      <c r="A197" t="s">
        <v>265</v>
      </c>
      <c r="B197">
        <f t="shared" si="3"/>
        <v>0</v>
      </c>
    </row>
    <row r="198" spans="1:2">
      <c r="A198" t="s">
        <v>266</v>
      </c>
      <c r="B198">
        <f t="shared" si="3"/>
        <v>0</v>
      </c>
    </row>
    <row r="199" spans="1:2">
      <c r="A199" t="s">
        <v>267</v>
      </c>
      <c r="B199">
        <f t="shared" si="3"/>
        <v>0</v>
      </c>
    </row>
    <row r="200" spans="1:2">
      <c r="A200" t="s">
        <v>268</v>
      </c>
      <c r="B200">
        <f t="shared" si="3"/>
        <v>0</v>
      </c>
    </row>
    <row r="201" spans="1:2">
      <c r="A201" t="s">
        <v>269</v>
      </c>
      <c r="B201">
        <f t="shared" si="3"/>
        <v>0</v>
      </c>
    </row>
    <row r="202" spans="1:2">
      <c r="A202" t="s">
        <v>270</v>
      </c>
      <c r="B202">
        <f t="shared" si="3"/>
        <v>0</v>
      </c>
    </row>
    <row r="203" spans="1:2">
      <c r="A203" t="s">
        <v>271</v>
      </c>
      <c r="B203">
        <f t="shared" si="3"/>
        <v>0</v>
      </c>
    </row>
    <row r="204" spans="1:2">
      <c r="A204" t="s">
        <v>272</v>
      </c>
      <c r="B204">
        <f t="shared" si="3"/>
        <v>0</v>
      </c>
    </row>
    <row r="205" spans="1:2">
      <c r="A205" t="s">
        <v>273</v>
      </c>
      <c r="B205">
        <f t="shared" si="3"/>
        <v>0</v>
      </c>
    </row>
    <row r="206" spans="1:2">
      <c r="A206" t="s">
        <v>274</v>
      </c>
      <c r="B206">
        <f t="shared" si="3"/>
        <v>0</v>
      </c>
    </row>
    <row r="207" spans="1:2">
      <c r="A207" t="s">
        <v>275</v>
      </c>
      <c r="B207">
        <f t="shared" si="3"/>
        <v>0</v>
      </c>
    </row>
    <row r="208" spans="1:2">
      <c r="A208" t="s">
        <v>276</v>
      </c>
      <c r="B208">
        <f t="shared" si="3"/>
        <v>0</v>
      </c>
    </row>
    <row r="209" spans="1:2">
      <c r="A209" t="s">
        <v>277</v>
      </c>
      <c r="B209">
        <f t="shared" si="3"/>
        <v>0</v>
      </c>
    </row>
    <row r="210" spans="1:2">
      <c r="A210" t="s">
        <v>278</v>
      </c>
      <c r="B210">
        <f t="shared" si="3"/>
        <v>0</v>
      </c>
    </row>
    <row r="211" spans="1:2">
      <c r="A211" t="s">
        <v>279</v>
      </c>
      <c r="B211">
        <f t="shared" si="3"/>
        <v>0</v>
      </c>
    </row>
    <row r="212" spans="1:2">
      <c r="A212" t="s">
        <v>280</v>
      </c>
      <c r="B212">
        <f t="shared" si="3"/>
        <v>0</v>
      </c>
    </row>
    <row r="213" spans="1:2">
      <c r="A213" t="s">
        <v>281</v>
      </c>
      <c r="B213">
        <f t="shared" si="3"/>
        <v>0</v>
      </c>
    </row>
    <row r="214" spans="1:2">
      <c r="A214" t="s">
        <v>282</v>
      </c>
      <c r="B214">
        <f t="shared" si="3"/>
        <v>0</v>
      </c>
    </row>
    <row r="215" spans="1:2">
      <c r="A215" t="s">
        <v>283</v>
      </c>
      <c r="B215">
        <f t="shared" si="3"/>
        <v>0</v>
      </c>
    </row>
    <row r="216" spans="1:2">
      <c r="A216" t="s">
        <v>284</v>
      </c>
      <c r="B216">
        <f t="shared" si="3"/>
        <v>0</v>
      </c>
    </row>
    <row r="217" spans="1:2">
      <c r="A217" t="s">
        <v>285</v>
      </c>
      <c r="B217">
        <f t="shared" si="3"/>
        <v>0</v>
      </c>
    </row>
    <row r="218" spans="1:2">
      <c r="A218" t="s">
        <v>286</v>
      </c>
      <c r="B218">
        <f t="shared" si="3"/>
        <v>0</v>
      </c>
    </row>
    <row r="219" spans="1:2">
      <c r="A219" t="s">
        <v>287</v>
      </c>
      <c r="B219">
        <f t="shared" si="3"/>
        <v>0</v>
      </c>
    </row>
    <row r="220" spans="1:2">
      <c r="A220" t="s">
        <v>288</v>
      </c>
      <c r="B220">
        <f t="shared" si="3"/>
        <v>0</v>
      </c>
    </row>
    <row r="221" spans="1:2">
      <c r="A221" t="s">
        <v>289</v>
      </c>
      <c r="B221">
        <f t="shared" si="3"/>
        <v>0</v>
      </c>
    </row>
    <row r="222" spans="1:2">
      <c r="A222" t="s">
        <v>290</v>
      </c>
      <c r="B222">
        <f t="shared" si="3"/>
        <v>0</v>
      </c>
    </row>
    <row r="223" spans="1:2">
      <c r="A223" t="s">
        <v>291</v>
      </c>
      <c r="B223">
        <f t="shared" si="3"/>
        <v>0</v>
      </c>
    </row>
    <row r="224" spans="1:2">
      <c r="A224" t="s">
        <v>292</v>
      </c>
      <c r="B224">
        <f t="shared" si="3"/>
        <v>0</v>
      </c>
    </row>
    <row r="225" spans="1:2">
      <c r="A225" t="s">
        <v>293</v>
      </c>
      <c r="B225">
        <f t="shared" si="3"/>
        <v>0</v>
      </c>
    </row>
    <row r="226" spans="1:2">
      <c r="A226" t="s">
        <v>294</v>
      </c>
      <c r="B226">
        <f t="shared" si="3"/>
        <v>0</v>
      </c>
    </row>
    <row r="227" spans="1:2">
      <c r="A227" t="s">
        <v>295</v>
      </c>
      <c r="B227">
        <f t="shared" si="3"/>
        <v>0</v>
      </c>
    </row>
    <row r="228" spans="1:2">
      <c r="A228" t="s">
        <v>296</v>
      </c>
      <c r="B228">
        <f t="shared" si="3"/>
        <v>0</v>
      </c>
    </row>
    <row r="229" spans="1:2">
      <c r="A229" t="s">
        <v>297</v>
      </c>
      <c r="B229">
        <f t="shared" si="3"/>
        <v>0</v>
      </c>
    </row>
    <row r="230" spans="1:2">
      <c r="A230" t="s">
        <v>298</v>
      </c>
      <c r="B230">
        <f t="shared" si="3"/>
        <v>0</v>
      </c>
    </row>
    <row r="231" spans="1:2">
      <c r="A231" t="s">
        <v>299</v>
      </c>
      <c r="B231">
        <f t="shared" si="3"/>
        <v>0</v>
      </c>
    </row>
    <row r="232" spans="1:2">
      <c r="A232" t="s">
        <v>300</v>
      </c>
      <c r="B232">
        <f t="shared" si="3"/>
        <v>0</v>
      </c>
    </row>
    <row r="233" spans="1:2">
      <c r="A233" t="s">
        <v>301</v>
      </c>
      <c r="B233">
        <f t="shared" si="3"/>
        <v>0</v>
      </c>
    </row>
    <row r="234" spans="1:2">
      <c r="A234" t="s">
        <v>302</v>
      </c>
      <c r="B234">
        <f t="shared" si="3"/>
        <v>0</v>
      </c>
    </row>
    <row r="235" spans="1:2">
      <c r="A235" t="s">
        <v>303</v>
      </c>
      <c r="B235">
        <f t="shared" si="3"/>
        <v>0</v>
      </c>
    </row>
    <row r="236" spans="1:2">
      <c r="A236" t="s">
        <v>304</v>
      </c>
      <c r="B236">
        <f t="shared" si="3"/>
        <v>0</v>
      </c>
    </row>
    <row r="237" spans="1:2">
      <c r="A237" t="s">
        <v>305</v>
      </c>
      <c r="B237">
        <f t="shared" si="3"/>
        <v>0</v>
      </c>
    </row>
    <row r="238" spans="1:2">
      <c r="A238" t="s">
        <v>306</v>
      </c>
      <c r="B238">
        <f t="shared" si="3"/>
        <v>0</v>
      </c>
    </row>
    <row r="239" spans="1:2">
      <c r="A239" t="s">
        <v>307</v>
      </c>
      <c r="B239">
        <f t="shared" si="3"/>
        <v>0</v>
      </c>
    </row>
    <row r="240" spans="1:2">
      <c r="A240" t="s">
        <v>308</v>
      </c>
      <c r="B240">
        <f t="shared" si="3"/>
        <v>0</v>
      </c>
    </row>
    <row r="241" spans="1:2">
      <c r="A241" t="s">
        <v>309</v>
      </c>
      <c r="B241">
        <f t="shared" si="3"/>
        <v>0</v>
      </c>
    </row>
    <row r="242" spans="1:2">
      <c r="A242" t="s">
        <v>310</v>
      </c>
      <c r="B242">
        <f t="shared" si="3"/>
        <v>0</v>
      </c>
    </row>
    <row r="243" spans="1:2">
      <c r="A243" t="s">
        <v>311</v>
      </c>
      <c r="B243">
        <f t="shared" si="3"/>
        <v>0</v>
      </c>
    </row>
    <row r="244" spans="1:2">
      <c r="A244" t="s">
        <v>312</v>
      </c>
      <c r="B244">
        <f t="shared" si="3"/>
        <v>0</v>
      </c>
    </row>
    <row r="245" spans="1:2">
      <c r="A245" t="s">
        <v>313</v>
      </c>
      <c r="B245">
        <f t="shared" si="3"/>
        <v>0</v>
      </c>
    </row>
    <row r="246" spans="1:2">
      <c r="A246" t="s">
        <v>314</v>
      </c>
      <c r="B246">
        <f t="shared" si="3"/>
        <v>0</v>
      </c>
    </row>
    <row r="247" spans="1:2">
      <c r="A247" t="s">
        <v>315</v>
      </c>
      <c r="B247">
        <f t="shared" si="3"/>
        <v>0</v>
      </c>
    </row>
    <row r="248" spans="1:2">
      <c r="A248" t="s">
        <v>316</v>
      </c>
      <c r="B248">
        <f t="shared" si="3"/>
        <v>0</v>
      </c>
    </row>
    <row r="249" spans="1:2">
      <c r="A249" t="s">
        <v>317</v>
      </c>
      <c r="B249">
        <f t="shared" si="3"/>
        <v>0</v>
      </c>
    </row>
    <row r="250" spans="1:2">
      <c r="A250" t="s">
        <v>318</v>
      </c>
      <c r="B250">
        <f t="shared" si="3"/>
        <v>0</v>
      </c>
    </row>
    <row r="251" spans="1:2">
      <c r="A251" t="s">
        <v>319</v>
      </c>
      <c r="B251">
        <f t="shared" si="3"/>
        <v>0</v>
      </c>
    </row>
    <row r="252" spans="1:2">
      <c r="A252" t="s">
        <v>320</v>
      </c>
      <c r="B252">
        <f t="shared" si="3"/>
        <v>0</v>
      </c>
    </row>
    <row r="253" spans="1:2">
      <c r="A253" t="s">
        <v>321</v>
      </c>
      <c r="B253">
        <f t="shared" si="3"/>
        <v>0</v>
      </c>
    </row>
    <row r="254" spans="1:2">
      <c r="A254" t="s">
        <v>322</v>
      </c>
      <c r="B254">
        <f t="shared" si="3"/>
        <v>0</v>
      </c>
    </row>
    <row r="255" spans="1:2">
      <c r="A255" t="s">
        <v>323</v>
      </c>
      <c r="B255">
        <f t="shared" si="3"/>
        <v>0</v>
      </c>
    </row>
    <row r="256" spans="1:2">
      <c r="A256" t="s">
        <v>324</v>
      </c>
      <c r="B256">
        <f t="shared" si="3"/>
        <v>0</v>
      </c>
    </row>
    <row r="257" spans="1:2">
      <c r="A257" t="s">
        <v>325</v>
      </c>
      <c r="B257">
        <f t="shared" si="3"/>
        <v>0</v>
      </c>
    </row>
    <row r="258" spans="1:2">
      <c r="A258" t="s">
        <v>326</v>
      </c>
      <c r="B258">
        <f t="shared" si="3"/>
        <v>0</v>
      </c>
    </row>
    <row r="259" spans="1:2">
      <c r="A259" t="s">
        <v>327</v>
      </c>
      <c r="B259">
        <f t="shared" ref="B259:B274" si="4">COUNTIF(D259:BA259,"○")</f>
        <v>0</v>
      </c>
    </row>
    <row r="260" spans="1:2">
      <c r="A260" t="s">
        <v>328</v>
      </c>
      <c r="B260">
        <f t="shared" si="4"/>
        <v>0</v>
      </c>
    </row>
    <row r="261" spans="1:2">
      <c r="A261" t="s">
        <v>329</v>
      </c>
      <c r="B261">
        <f t="shared" si="4"/>
        <v>0</v>
      </c>
    </row>
    <row r="262" spans="1:2">
      <c r="A262" t="s">
        <v>330</v>
      </c>
      <c r="B262">
        <f t="shared" si="4"/>
        <v>0</v>
      </c>
    </row>
    <row r="263" spans="1:2">
      <c r="A263" t="s">
        <v>331</v>
      </c>
      <c r="B263">
        <f t="shared" si="4"/>
        <v>0</v>
      </c>
    </row>
    <row r="264" spans="1:2">
      <c r="A264" t="s">
        <v>332</v>
      </c>
      <c r="B264">
        <f t="shared" si="4"/>
        <v>0</v>
      </c>
    </row>
    <row r="265" spans="1:2">
      <c r="A265" t="s">
        <v>333</v>
      </c>
      <c r="B265">
        <f t="shared" si="4"/>
        <v>0</v>
      </c>
    </row>
    <row r="266" spans="1:2">
      <c r="A266" t="s">
        <v>334</v>
      </c>
      <c r="B266">
        <f t="shared" si="4"/>
        <v>0</v>
      </c>
    </row>
    <row r="267" spans="1:2">
      <c r="A267" t="s">
        <v>335</v>
      </c>
      <c r="B267">
        <f t="shared" si="4"/>
        <v>0</v>
      </c>
    </row>
    <row r="268" spans="1:2">
      <c r="A268" t="s">
        <v>336</v>
      </c>
      <c r="B268">
        <f t="shared" si="4"/>
        <v>0</v>
      </c>
    </row>
    <row r="269" spans="1:2">
      <c r="A269" t="s">
        <v>337</v>
      </c>
      <c r="B269">
        <f t="shared" si="4"/>
        <v>0</v>
      </c>
    </row>
    <row r="270" spans="1:2">
      <c r="A270" t="s">
        <v>338</v>
      </c>
      <c r="B270">
        <f t="shared" si="4"/>
        <v>0</v>
      </c>
    </row>
    <row r="271" spans="1:2">
      <c r="A271" t="s">
        <v>339</v>
      </c>
      <c r="B271">
        <f t="shared" si="4"/>
        <v>0</v>
      </c>
    </row>
    <row r="272" spans="1:2">
      <c r="A272" t="s">
        <v>340</v>
      </c>
      <c r="B272">
        <f t="shared" si="4"/>
        <v>0</v>
      </c>
    </row>
    <row r="273" spans="1:2">
      <c r="A273" t="s">
        <v>341</v>
      </c>
      <c r="B273">
        <f t="shared" si="4"/>
        <v>0</v>
      </c>
    </row>
    <row r="274" spans="1:2">
      <c r="A274" t="s">
        <v>342</v>
      </c>
      <c r="B274">
        <f t="shared" si="4"/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9183-5F2E-7B4F-9C64-076D10DBDEFD}">
  <dimension ref="A1:T152"/>
  <sheetViews>
    <sheetView workbookViewId="0">
      <pane ySplit="1" topLeftCell="A2" activePane="bottomLeft" state="frozen"/>
      <selection pane="bottomLeft" sqref="A1:XFD1"/>
    </sheetView>
  </sheetViews>
  <sheetFormatPr baseColWidth="10" defaultRowHeight="20"/>
  <cols>
    <col min="1" max="1" width="12.140625" bestFit="1" customWidth="1"/>
    <col min="2" max="2" width="7.42578125" bestFit="1" customWidth="1"/>
    <col min="3" max="3" width="16.7109375" bestFit="1" customWidth="1"/>
    <col min="4" max="4" width="23" bestFit="1" customWidth="1"/>
    <col min="5" max="6" width="10.85546875" bestFit="1" customWidth="1"/>
    <col min="7" max="7" width="11.85546875" bestFit="1" customWidth="1"/>
    <col min="8" max="8" width="9.7109375" bestFit="1" customWidth="1"/>
    <col min="9" max="9" width="28.140625" bestFit="1" customWidth="1"/>
    <col min="10" max="10" width="23.28515625" bestFit="1" customWidth="1"/>
    <col min="11" max="11" width="26.5703125" bestFit="1" customWidth="1"/>
    <col min="12" max="12" width="27.5703125" bestFit="1" customWidth="1"/>
    <col min="13" max="13" width="18.85546875" bestFit="1" customWidth="1"/>
    <col min="14" max="15" width="12.42578125" bestFit="1" customWidth="1"/>
    <col min="16" max="16" width="12.140625" bestFit="1" customWidth="1"/>
    <col min="17" max="17" width="22.7109375" bestFit="1" customWidth="1"/>
    <col min="18" max="18" width="18.85546875" bestFit="1" customWidth="1"/>
    <col min="19" max="19" width="33.7109375" bestFit="1" customWidth="1"/>
    <col min="20" max="20" width="9.140625" bestFit="1" customWidth="1"/>
  </cols>
  <sheetData>
    <row r="1" spans="1:20">
      <c r="A1" t="s">
        <v>344</v>
      </c>
      <c r="B1" t="s">
        <v>65</v>
      </c>
      <c r="C1" t="s">
        <v>70</v>
      </c>
      <c r="D1" t="s">
        <v>69</v>
      </c>
      <c r="E1" t="s">
        <v>71</v>
      </c>
      <c r="F1" t="s">
        <v>72</v>
      </c>
      <c r="G1" t="s">
        <v>73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360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361</v>
      </c>
    </row>
    <row r="2" spans="1:20">
      <c r="A2" t="s">
        <v>74</v>
      </c>
      <c r="B2">
        <v>0.35399999999999998</v>
      </c>
      <c r="C2">
        <v>0.94199999999999995</v>
      </c>
      <c r="D2">
        <v>92</v>
      </c>
      <c r="E2">
        <v>167.12899999999999</v>
      </c>
      <c r="F2">
        <v>50.801000000000002</v>
      </c>
      <c r="G2">
        <v>116.328</v>
      </c>
      <c r="H2">
        <v>665.74599999999998</v>
      </c>
      <c r="I2">
        <v>48.271000000000001</v>
      </c>
      <c r="J2">
        <v>3.9449999999999998</v>
      </c>
      <c r="K2">
        <v>0.49099999999999999</v>
      </c>
      <c r="L2">
        <v>0.64100000000000001</v>
      </c>
      <c r="M2">
        <v>21.2</v>
      </c>
      <c r="N2">
        <v>4</v>
      </c>
      <c r="O2">
        <v>10</v>
      </c>
      <c r="P2">
        <v>-3</v>
      </c>
      <c r="Q2">
        <v>37.255000000000003</v>
      </c>
      <c r="R2">
        <v>5.7460000000000004</v>
      </c>
      <c r="S2">
        <v>15.202</v>
      </c>
      <c r="T2">
        <v>2.7E-2</v>
      </c>
    </row>
    <row r="3" spans="1:20">
      <c r="A3" t="s">
        <v>75</v>
      </c>
      <c r="B3">
        <v>0.436</v>
      </c>
      <c r="C3">
        <v>6.0000000000000001E-3</v>
      </c>
      <c r="D3">
        <v>34</v>
      </c>
      <c r="E3">
        <v>42.276000000000003</v>
      </c>
      <c r="F3">
        <v>30.2</v>
      </c>
      <c r="G3">
        <v>12.076000000000001</v>
      </c>
      <c r="H3">
        <v>141.06</v>
      </c>
      <c r="I3">
        <v>7</v>
      </c>
      <c r="J3">
        <v>3.823</v>
      </c>
      <c r="K3">
        <v>0.438</v>
      </c>
      <c r="L3">
        <v>0.23499999999999999</v>
      </c>
      <c r="M3">
        <v>17.364000000000001</v>
      </c>
      <c r="N3">
        <v>3</v>
      </c>
      <c r="O3">
        <v>6</v>
      </c>
      <c r="P3">
        <v>-1</v>
      </c>
      <c r="Q3">
        <v>63.158000000000001</v>
      </c>
      <c r="R3">
        <v>1.7290000000000001</v>
      </c>
      <c r="S3">
        <v>3.9</v>
      </c>
      <c r="T3">
        <v>0.14599999999999999</v>
      </c>
    </row>
    <row r="4" spans="1:20">
      <c r="A4" t="s">
        <v>346</v>
      </c>
      <c r="B4">
        <v>-1.0999999999999999E-2</v>
      </c>
      <c r="C4">
        <v>0</v>
      </c>
      <c r="D4">
        <v>18</v>
      </c>
      <c r="E4">
        <v>92.674000000000007</v>
      </c>
      <c r="F4">
        <v>60.067999999999998</v>
      </c>
      <c r="G4">
        <v>32.606000000000002</v>
      </c>
      <c r="H4">
        <v>207.22800000000001</v>
      </c>
      <c r="I4">
        <v>2</v>
      </c>
      <c r="J4">
        <v>3.9380000000000002</v>
      </c>
      <c r="K4">
        <v>0.436</v>
      </c>
      <c r="L4">
        <v>0.16700000000000001</v>
      </c>
      <c r="M4">
        <v>38</v>
      </c>
      <c r="N4">
        <v>5.444</v>
      </c>
      <c r="O4">
        <v>7</v>
      </c>
      <c r="P4">
        <v>2</v>
      </c>
      <c r="Q4">
        <v>50</v>
      </c>
      <c r="R4">
        <v>2.6970000000000001</v>
      </c>
      <c r="S4">
        <v>5.694</v>
      </c>
      <c r="T4">
        <v>0.23100000000000001</v>
      </c>
    </row>
    <row r="5" spans="1:20">
      <c r="A5" t="s">
        <v>77</v>
      </c>
      <c r="B5">
        <v>0.20899999999999999</v>
      </c>
      <c r="C5">
        <v>0</v>
      </c>
      <c r="D5">
        <v>32</v>
      </c>
      <c r="E5">
        <v>113.871</v>
      </c>
      <c r="F5">
        <v>74.019000000000005</v>
      </c>
      <c r="G5">
        <v>39.851999999999997</v>
      </c>
      <c r="H5">
        <v>384.428</v>
      </c>
      <c r="I5">
        <v>1</v>
      </c>
      <c r="J5">
        <v>3.9460000000000002</v>
      </c>
      <c r="K5">
        <v>0.52300000000000002</v>
      </c>
      <c r="L5">
        <v>6.2E-2</v>
      </c>
      <c r="M5">
        <v>-4.077</v>
      </c>
      <c r="N5">
        <v>3.2309999999999999</v>
      </c>
      <c r="O5">
        <v>9</v>
      </c>
      <c r="P5">
        <v>-1</v>
      </c>
      <c r="Q5">
        <v>62.963000000000001</v>
      </c>
      <c r="R5">
        <v>4.742</v>
      </c>
      <c r="S5">
        <v>10.391</v>
      </c>
      <c r="T5">
        <v>0.65600000000000003</v>
      </c>
    </row>
    <row r="6" spans="1:20">
      <c r="A6" t="s">
        <v>77</v>
      </c>
      <c r="B6">
        <v>8.3000000000000004E-2</v>
      </c>
      <c r="C6">
        <v>2E-3</v>
      </c>
      <c r="D6">
        <v>23</v>
      </c>
      <c r="E6">
        <v>65.632999999999996</v>
      </c>
      <c r="F6">
        <v>25.780999999999999</v>
      </c>
      <c r="G6">
        <v>39.851999999999997</v>
      </c>
      <c r="H6">
        <v>254.95699999999999</v>
      </c>
      <c r="I6">
        <v>6</v>
      </c>
      <c r="J6">
        <v>4.0659999999999998</v>
      </c>
      <c r="K6">
        <v>0.51300000000000001</v>
      </c>
      <c r="L6">
        <v>0.30399999999999999</v>
      </c>
      <c r="M6">
        <v>14</v>
      </c>
      <c r="N6">
        <v>3.8</v>
      </c>
      <c r="O6">
        <v>4</v>
      </c>
      <c r="P6">
        <v>-2</v>
      </c>
      <c r="Q6">
        <v>52.631999999999998</v>
      </c>
      <c r="R6">
        <v>2.1949999999999998</v>
      </c>
      <c r="S6">
        <v>5.9770000000000003</v>
      </c>
      <c r="T6">
        <v>0.64400000000000002</v>
      </c>
    </row>
    <row r="7" spans="1:20">
      <c r="A7" t="s">
        <v>78</v>
      </c>
      <c r="B7">
        <v>0.19</v>
      </c>
      <c r="C7">
        <v>3.3000000000000002E-2</v>
      </c>
      <c r="D7">
        <v>87</v>
      </c>
      <c r="E7">
        <v>204.55600000000001</v>
      </c>
      <c r="F7">
        <v>106.738</v>
      </c>
      <c r="G7">
        <v>97.817999999999998</v>
      </c>
      <c r="H7">
        <v>837.17399999999998</v>
      </c>
      <c r="I7">
        <v>23.033999999999999</v>
      </c>
      <c r="J7">
        <v>4.0179999999999998</v>
      </c>
      <c r="K7">
        <v>0.53700000000000003</v>
      </c>
      <c r="L7">
        <v>0.33300000000000002</v>
      </c>
      <c r="M7">
        <v>3.5</v>
      </c>
      <c r="N7">
        <v>4.4089999999999998</v>
      </c>
      <c r="O7">
        <v>18</v>
      </c>
      <c r="P7">
        <v>-4</v>
      </c>
      <c r="Q7">
        <v>50</v>
      </c>
      <c r="R7">
        <v>5.3159999999999998</v>
      </c>
      <c r="S7">
        <v>13.334</v>
      </c>
      <c r="T7">
        <v>0.214</v>
      </c>
    </row>
    <row r="8" spans="1:20">
      <c r="A8" t="s">
        <v>79</v>
      </c>
      <c r="B8">
        <v>-2.1000000000000001E-2</v>
      </c>
      <c r="C8">
        <v>4.0000000000000001E-3</v>
      </c>
      <c r="D8">
        <v>66</v>
      </c>
      <c r="E8">
        <v>206.49</v>
      </c>
      <c r="F8">
        <v>112.295</v>
      </c>
      <c r="G8">
        <v>94.194999999999993</v>
      </c>
      <c r="H8">
        <v>683.02300000000002</v>
      </c>
      <c r="I8">
        <v>5.4550000000000001</v>
      </c>
      <c r="J8">
        <v>3.9460000000000002</v>
      </c>
      <c r="K8">
        <v>0.44900000000000001</v>
      </c>
      <c r="L8">
        <v>0.16700000000000001</v>
      </c>
      <c r="M8">
        <v>-1.19</v>
      </c>
      <c r="N8">
        <v>3.952</v>
      </c>
      <c r="O8">
        <v>17</v>
      </c>
      <c r="P8">
        <v>5</v>
      </c>
      <c r="Q8">
        <v>52.273000000000003</v>
      </c>
      <c r="R8">
        <v>6.5339999999999998</v>
      </c>
      <c r="S8">
        <v>16.669</v>
      </c>
      <c r="T8">
        <v>0.312</v>
      </c>
    </row>
    <row r="9" spans="1:20">
      <c r="A9" t="s">
        <v>80</v>
      </c>
      <c r="B9">
        <v>0.217</v>
      </c>
      <c r="C9">
        <v>0.64700000000000002</v>
      </c>
      <c r="D9">
        <v>42</v>
      </c>
      <c r="E9">
        <v>107.01300000000001</v>
      </c>
      <c r="F9">
        <v>33.347999999999999</v>
      </c>
      <c r="G9">
        <v>73.665000000000006</v>
      </c>
      <c r="H9">
        <v>418.50799999999998</v>
      </c>
      <c r="I9">
        <v>25</v>
      </c>
      <c r="J9">
        <v>3.992</v>
      </c>
      <c r="K9">
        <v>0.48299999999999998</v>
      </c>
      <c r="L9">
        <v>0.61899999999999999</v>
      </c>
      <c r="M9">
        <v>40</v>
      </c>
      <c r="N9">
        <v>4.1820000000000004</v>
      </c>
      <c r="O9">
        <v>5</v>
      </c>
      <c r="P9">
        <v>0</v>
      </c>
      <c r="Q9">
        <v>42.856999999999999</v>
      </c>
      <c r="R9">
        <v>3.5009999999999999</v>
      </c>
      <c r="S9">
        <v>9.0589999999999993</v>
      </c>
      <c r="T9">
        <v>9.2999999999999999E-2</v>
      </c>
    </row>
    <row r="10" spans="1:20">
      <c r="A10" t="s">
        <v>80</v>
      </c>
      <c r="B10">
        <v>0.215</v>
      </c>
      <c r="C10">
        <v>2.7E-2</v>
      </c>
      <c r="D10">
        <v>57</v>
      </c>
      <c r="E10">
        <v>188.65799999999999</v>
      </c>
      <c r="F10">
        <v>77.477000000000004</v>
      </c>
      <c r="G10">
        <v>111.181</v>
      </c>
      <c r="H10">
        <v>629.154</v>
      </c>
      <c r="I10">
        <v>12.587999999999999</v>
      </c>
      <c r="J10">
        <v>4.0170000000000003</v>
      </c>
      <c r="K10">
        <v>0.49</v>
      </c>
      <c r="L10">
        <v>0.29799999999999999</v>
      </c>
      <c r="M10">
        <v>26.646999999999998</v>
      </c>
      <c r="N10">
        <v>4.7649999999999997</v>
      </c>
      <c r="O10">
        <v>13</v>
      </c>
      <c r="P10">
        <v>0</v>
      </c>
      <c r="Q10">
        <v>42.5</v>
      </c>
      <c r="R10">
        <v>5.3150000000000004</v>
      </c>
      <c r="S10">
        <v>13.045</v>
      </c>
      <c r="T10">
        <v>9.9000000000000005E-2</v>
      </c>
    </row>
    <row r="11" spans="1:20">
      <c r="A11" t="s">
        <v>82</v>
      </c>
      <c r="B11">
        <v>0.437</v>
      </c>
      <c r="C11">
        <v>1E-3</v>
      </c>
      <c r="D11">
        <v>42</v>
      </c>
      <c r="E11">
        <v>114.43300000000001</v>
      </c>
      <c r="F11">
        <v>60.09</v>
      </c>
      <c r="G11">
        <v>54.343000000000004</v>
      </c>
      <c r="H11">
        <v>430.34100000000001</v>
      </c>
      <c r="I11">
        <v>2.5710000000000002</v>
      </c>
      <c r="J11">
        <v>3.8260000000000001</v>
      </c>
      <c r="K11">
        <v>0.49</v>
      </c>
      <c r="L11">
        <v>0.16700000000000001</v>
      </c>
      <c r="M11">
        <v>31.437999999999999</v>
      </c>
      <c r="N11">
        <v>3.75</v>
      </c>
      <c r="O11">
        <v>8</v>
      </c>
      <c r="P11">
        <v>-1</v>
      </c>
      <c r="Q11">
        <v>41.935000000000002</v>
      </c>
      <c r="R11">
        <v>4.6959999999999997</v>
      </c>
      <c r="S11">
        <v>11.077</v>
      </c>
      <c r="T11">
        <v>0.36399999999999999</v>
      </c>
    </row>
    <row r="12" spans="1:20">
      <c r="A12" t="s">
        <v>83</v>
      </c>
      <c r="B12">
        <v>0.23</v>
      </c>
      <c r="C12">
        <v>1.4E-2</v>
      </c>
      <c r="D12">
        <v>25</v>
      </c>
      <c r="E12">
        <v>83.141999999999996</v>
      </c>
      <c r="F12">
        <v>50.536000000000001</v>
      </c>
      <c r="G12">
        <v>32.606000000000002</v>
      </c>
      <c r="H12">
        <v>294.363</v>
      </c>
      <c r="I12">
        <v>11</v>
      </c>
      <c r="J12">
        <v>3.81</v>
      </c>
      <c r="K12">
        <v>0.499</v>
      </c>
      <c r="L12">
        <v>0.48</v>
      </c>
      <c r="M12">
        <v>47.625</v>
      </c>
      <c r="N12">
        <v>3.875</v>
      </c>
      <c r="O12">
        <v>2</v>
      </c>
      <c r="P12">
        <v>-1</v>
      </c>
      <c r="Q12">
        <v>40</v>
      </c>
      <c r="R12">
        <v>2.7759999999999998</v>
      </c>
      <c r="S12">
        <v>6.5119999999999996</v>
      </c>
      <c r="T12">
        <v>0.33600000000000002</v>
      </c>
    </row>
    <row r="13" spans="1:20">
      <c r="A13" t="s">
        <v>84</v>
      </c>
      <c r="B13">
        <v>0.34499999999999997</v>
      </c>
      <c r="C13">
        <v>0.26200000000000001</v>
      </c>
      <c r="D13">
        <v>55</v>
      </c>
      <c r="E13">
        <v>101.505</v>
      </c>
      <c r="F13">
        <v>37.500999999999998</v>
      </c>
      <c r="G13">
        <v>64.004000000000005</v>
      </c>
      <c r="H13">
        <v>395.61599999999999</v>
      </c>
      <c r="I13">
        <v>37</v>
      </c>
      <c r="J13">
        <v>4.0039999999999996</v>
      </c>
      <c r="K13">
        <v>0.622</v>
      </c>
      <c r="L13">
        <v>0.69099999999999995</v>
      </c>
      <c r="M13">
        <v>61.2</v>
      </c>
      <c r="N13">
        <v>5.6</v>
      </c>
      <c r="O13">
        <v>5</v>
      </c>
      <c r="P13">
        <v>-2</v>
      </c>
      <c r="Q13">
        <v>21.875</v>
      </c>
      <c r="R13">
        <v>3.2040000000000002</v>
      </c>
      <c r="S13">
        <v>10.769</v>
      </c>
      <c r="T13">
        <v>1E-3</v>
      </c>
    </row>
    <row r="14" spans="1:20">
      <c r="A14" t="s">
        <v>84</v>
      </c>
      <c r="B14">
        <v>3.6999999999999998E-2</v>
      </c>
      <c r="C14">
        <v>1E-3</v>
      </c>
      <c r="D14">
        <v>18</v>
      </c>
      <c r="E14">
        <v>74.363</v>
      </c>
      <c r="F14">
        <v>33.304000000000002</v>
      </c>
      <c r="G14">
        <v>41.058999999999997</v>
      </c>
      <c r="H14">
        <v>280.16399999999999</v>
      </c>
      <c r="I14">
        <v>13</v>
      </c>
      <c r="J14">
        <v>4.1050000000000004</v>
      </c>
      <c r="K14">
        <v>0.496</v>
      </c>
      <c r="L14">
        <v>0.77800000000000002</v>
      </c>
      <c r="M14">
        <v>52.332999999999998</v>
      </c>
      <c r="N14">
        <v>5</v>
      </c>
      <c r="O14">
        <v>3</v>
      </c>
      <c r="P14">
        <v>0</v>
      </c>
      <c r="Q14">
        <v>33.332999999999998</v>
      </c>
      <c r="R14">
        <v>2.4300000000000002</v>
      </c>
      <c r="S14">
        <v>7.33</v>
      </c>
      <c r="T14">
        <v>0.16300000000000001</v>
      </c>
    </row>
    <row r="15" spans="1:20">
      <c r="A15" t="s">
        <v>86</v>
      </c>
      <c r="B15">
        <v>0.26800000000000002</v>
      </c>
      <c r="C15">
        <v>3.4000000000000002E-2</v>
      </c>
      <c r="D15">
        <v>28</v>
      </c>
      <c r="E15">
        <v>85.213999999999999</v>
      </c>
      <c r="F15">
        <v>42.947000000000003</v>
      </c>
      <c r="G15">
        <v>42.267000000000003</v>
      </c>
      <c r="H15">
        <v>307.42500000000001</v>
      </c>
      <c r="I15">
        <v>12</v>
      </c>
      <c r="J15">
        <v>4.0170000000000003</v>
      </c>
      <c r="K15">
        <v>0.47299999999999998</v>
      </c>
      <c r="L15">
        <v>0.46400000000000002</v>
      </c>
      <c r="M15">
        <v>18.727</v>
      </c>
      <c r="N15">
        <v>3.2730000000000001</v>
      </c>
      <c r="O15">
        <v>5</v>
      </c>
      <c r="P15">
        <v>-2</v>
      </c>
      <c r="Q15">
        <v>45</v>
      </c>
      <c r="R15">
        <v>3.3980000000000001</v>
      </c>
      <c r="S15">
        <v>7.7140000000000004</v>
      </c>
      <c r="T15">
        <v>0.81899999999999995</v>
      </c>
    </row>
    <row r="16" spans="1:20">
      <c r="A16" t="s">
        <v>86</v>
      </c>
      <c r="B16">
        <v>0.18</v>
      </c>
      <c r="C16">
        <v>0.22</v>
      </c>
      <c r="D16">
        <v>34</v>
      </c>
      <c r="E16">
        <v>140.755</v>
      </c>
      <c r="F16">
        <v>53.905000000000001</v>
      </c>
      <c r="G16">
        <v>86.85</v>
      </c>
      <c r="H16">
        <v>455.387</v>
      </c>
      <c r="I16">
        <v>15.529</v>
      </c>
      <c r="J16">
        <v>4.1139999999999999</v>
      </c>
      <c r="K16">
        <v>0.51100000000000001</v>
      </c>
      <c r="L16">
        <v>0.5</v>
      </c>
      <c r="M16">
        <v>10.833</v>
      </c>
      <c r="N16">
        <v>3.5830000000000002</v>
      </c>
      <c r="O16">
        <v>8</v>
      </c>
      <c r="P16">
        <v>1</v>
      </c>
      <c r="Q16">
        <v>41.667000000000002</v>
      </c>
      <c r="R16">
        <v>3.895</v>
      </c>
      <c r="S16">
        <v>10.589</v>
      </c>
      <c r="T16">
        <v>0.36399999999999999</v>
      </c>
    </row>
    <row r="17" spans="1:20">
      <c r="A17" t="s">
        <v>86</v>
      </c>
      <c r="B17">
        <v>5.7000000000000002E-2</v>
      </c>
      <c r="C17">
        <v>6.0000000000000001E-3</v>
      </c>
      <c r="D17">
        <v>15</v>
      </c>
      <c r="E17">
        <v>56.198</v>
      </c>
      <c r="F17">
        <v>12.901999999999999</v>
      </c>
      <c r="G17">
        <v>43.295999999999999</v>
      </c>
      <c r="H17">
        <v>155.952</v>
      </c>
      <c r="I17">
        <v>9</v>
      </c>
      <c r="J17">
        <v>3.9489999999999998</v>
      </c>
      <c r="K17">
        <v>0.58299999999999996</v>
      </c>
      <c r="L17">
        <v>0.66700000000000004</v>
      </c>
      <c r="M17">
        <v>18.125</v>
      </c>
      <c r="N17">
        <v>3.375</v>
      </c>
      <c r="O17">
        <v>4</v>
      </c>
      <c r="P17">
        <v>0</v>
      </c>
      <c r="Q17">
        <v>21.428999999999998</v>
      </c>
      <c r="R17">
        <v>1.625</v>
      </c>
      <c r="S17">
        <v>3.484</v>
      </c>
      <c r="T17">
        <v>0.36699999999999999</v>
      </c>
    </row>
    <row r="18" spans="1:20">
      <c r="A18" t="s">
        <v>88</v>
      </c>
      <c r="B18">
        <v>0.46</v>
      </c>
      <c r="C18">
        <v>1.9E-2</v>
      </c>
      <c r="D18">
        <v>37</v>
      </c>
      <c r="E18">
        <v>116.767</v>
      </c>
      <c r="F18">
        <v>73.212999999999994</v>
      </c>
      <c r="G18">
        <v>43.554000000000002</v>
      </c>
      <c r="H18">
        <v>513.40800000000002</v>
      </c>
      <c r="I18">
        <v>7.2</v>
      </c>
      <c r="J18">
        <v>4.0620000000000003</v>
      </c>
      <c r="K18">
        <v>0.63300000000000001</v>
      </c>
      <c r="L18">
        <v>0.27</v>
      </c>
      <c r="M18">
        <v>10</v>
      </c>
      <c r="N18">
        <v>2.9329999999999998</v>
      </c>
      <c r="O18">
        <v>8</v>
      </c>
      <c r="P18">
        <v>-1</v>
      </c>
      <c r="Q18">
        <v>60.606000000000002</v>
      </c>
      <c r="R18">
        <v>5.032</v>
      </c>
      <c r="S18">
        <v>15.12</v>
      </c>
      <c r="T18">
        <v>0.56100000000000005</v>
      </c>
    </row>
    <row r="19" spans="1:20">
      <c r="A19" t="s">
        <v>89</v>
      </c>
      <c r="B19">
        <v>0.219</v>
      </c>
      <c r="C19">
        <v>4.7E-2</v>
      </c>
      <c r="D19">
        <v>67</v>
      </c>
      <c r="E19">
        <v>187.85499999999999</v>
      </c>
      <c r="F19">
        <v>79.168000000000006</v>
      </c>
      <c r="G19">
        <v>108.687</v>
      </c>
      <c r="H19">
        <v>612.12</v>
      </c>
      <c r="I19">
        <v>8.1110000000000007</v>
      </c>
      <c r="J19">
        <v>3.9449999999999998</v>
      </c>
      <c r="K19">
        <v>0.45600000000000002</v>
      </c>
      <c r="L19">
        <v>0.26900000000000002</v>
      </c>
      <c r="M19">
        <v>7.2350000000000003</v>
      </c>
      <c r="N19">
        <v>3.6469999999999998</v>
      </c>
      <c r="O19">
        <v>12</v>
      </c>
      <c r="P19">
        <v>2</v>
      </c>
      <c r="Q19">
        <v>40.426000000000002</v>
      </c>
      <c r="R19">
        <v>5.2590000000000003</v>
      </c>
      <c r="S19">
        <v>11.91</v>
      </c>
      <c r="T19">
        <v>0.55400000000000005</v>
      </c>
    </row>
    <row r="20" spans="1:20">
      <c r="A20" t="s">
        <v>91</v>
      </c>
      <c r="B20">
        <v>0.05</v>
      </c>
      <c r="C20">
        <v>0</v>
      </c>
      <c r="D20">
        <v>22</v>
      </c>
      <c r="E20">
        <v>47.470999999999997</v>
      </c>
      <c r="F20">
        <v>26.940999999999999</v>
      </c>
      <c r="G20">
        <v>20.53</v>
      </c>
      <c r="H20">
        <v>221.756</v>
      </c>
      <c r="I20">
        <v>5</v>
      </c>
      <c r="J20">
        <v>3.9319999999999999</v>
      </c>
      <c r="K20">
        <v>0.60299999999999998</v>
      </c>
      <c r="L20">
        <v>0.27300000000000002</v>
      </c>
      <c r="M20">
        <v>34.570999999999998</v>
      </c>
      <c r="N20">
        <v>3.1429999999999998</v>
      </c>
      <c r="O20">
        <v>2</v>
      </c>
      <c r="P20">
        <v>0</v>
      </c>
      <c r="Q20">
        <v>41.176000000000002</v>
      </c>
      <c r="R20">
        <v>2.64</v>
      </c>
      <c r="S20">
        <v>4.875</v>
      </c>
      <c r="T20">
        <v>0.41</v>
      </c>
    </row>
    <row r="21" spans="1:20">
      <c r="A21" t="s">
        <v>91</v>
      </c>
      <c r="B21">
        <v>-7.6999999999999999E-2</v>
      </c>
      <c r="C21">
        <v>0.67200000000000004</v>
      </c>
      <c r="D21">
        <v>274</v>
      </c>
      <c r="E21">
        <v>518.04499999999996</v>
      </c>
      <c r="F21">
        <v>137.899</v>
      </c>
      <c r="G21">
        <v>380.14499999999998</v>
      </c>
      <c r="H21">
        <v>2086.2570000000001</v>
      </c>
      <c r="I21">
        <v>58.670999999999999</v>
      </c>
      <c r="J21">
        <v>3.9670000000000001</v>
      </c>
      <c r="K21">
        <v>0.44900000000000001</v>
      </c>
      <c r="L21">
        <v>0.55500000000000005</v>
      </c>
      <c r="M21">
        <v>36.622</v>
      </c>
      <c r="N21">
        <v>4.0439999999999996</v>
      </c>
      <c r="O21">
        <v>14</v>
      </c>
      <c r="P21">
        <v>3</v>
      </c>
      <c r="Q21">
        <v>32.823999999999998</v>
      </c>
      <c r="R21">
        <v>9.5950000000000006</v>
      </c>
      <c r="S21">
        <v>21.975000000000001</v>
      </c>
      <c r="T21">
        <v>0.28899999999999998</v>
      </c>
    </row>
    <row r="22" spans="1:20">
      <c r="A22" t="s">
        <v>92</v>
      </c>
      <c r="B22">
        <v>0.21</v>
      </c>
      <c r="C22">
        <v>0.01</v>
      </c>
      <c r="D22">
        <v>28</v>
      </c>
      <c r="E22">
        <v>58.265999999999998</v>
      </c>
      <c r="F22">
        <v>18.414000000000001</v>
      </c>
      <c r="G22">
        <v>39.851999999999997</v>
      </c>
      <c r="H22">
        <v>182.94300000000001</v>
      </c>
      <c r="I22">
        <v>10</v>
      </c>
      <c r="J22">
        <v>3.8490000000000002</v>
      </c>
      <c r="K22">
        <v>0.55200000000000005</v>
      </c>
      <c r="L22">
        <v>0.39300000000000002</v>
      </c>
      <c r="M22">
        <v>18.556000000000001</v>
      </c>
      <c r="N22">
        <v>4</v>
      </c>
      <c r="O22">
        <v>5</v>
      </c>
      <c r="P22">
        <v>0</v>
      </c>
      <c r="Q22">
        <v>36.841999999999999</v>
      </c>
      <c r="R22">
        <v>2.032</v>
      </c>
      <c r="S22">
        <v>5.4470000000000001</v>
      </c>
      <c r="T22">
        <v>1.2999999999999999E-2</v>
      </c>
    </row>
    <row r="23" spans="1:20">
      <c r="A23" t="s">
        <v>94</v>
      </c>
      <c r="B23">
        <v>0.249</v>
      </c>
      <c r="C23">
        <v>0</v>
      </c>
      <c r="D23">
        <v>25</v>
      </c>
      <c r="E23">
        <v>74.606999999999999</v>
      </c>
      <c r="F23">
        <v>44.417000000000002</v>
      </c>
      <c r="G23">
        <v>30.190999999999999</v>
      </c>
      <c r="H23">
        <v>227.779</v>
      </c>
      <c r="I23">
        <v>4</v>
      </c>
      <c r="J23">
        <v>3.87</v>
      </c>
      <c r="K23">
        <v>0.40699999999999997</v>
      </c>
      <c r="L23">
        <v>0.2</v>
      </c>
      <c r="M23">
        <v>19.625</v>
      </c>
      <c r="N23">
        <v>5.5</v>
      </c>
      <c r="O23">
        <v>7</v>
      </c>
      <c r="P23">
        <v>2</v>
      </c>
      <c r="Q23">
        <v>41.176000000000002</v>
      </c>
      <c r="R23">
        <v>2.161</v>
      </c>
      <c r="S23">
        <v>4.6849999999999996</v>
      </c>
      <c r="T23">
        <v>0.252</v>
      </c>
    </row>
    <row r="24" spans="1:20">
      <c r="A24" t="s">
        <v>95</v>
      </c>
      <c r="B24">
        <v>0.11899999999999999</v>
      </c>
      <c r="C24">
        <v>1E-3</v>
      </c>
      <c r="D24">
        <v>24</v>
      </c>
      <c r="E24">
        <v>87.832999999999998</v>
      </c>
      <c r="F24">
        <v>63.680999999999997</v>
      </c>
      <c r="G24">
        <v>24.152999999999999</v>
      </c>
      <c r="H24">
        <v>252.33099999999999</v>
      </c>
      <c r="I24">
        <v>5</v>
      </c>
      <c r="J24">
        <v>3.9359999999999999</v>
      </c>
      <c r="K24">
        <v>0.502</v>
      </c>
      <c r="L24">
        <v>0.25</v>
      </c>
      <c r="M24">
        <v>2.75</v>
      </c>
      <c r="N24">
        <v>5.1669999999999998</v>
      </c>
      <c r="O24">
        <v>11</v>
      </c>
      <c r="P24">
        <v>-2</v>
      </c>
      <c r="Q24">
        <v>47.619</v>
      </c>
      <c r="R24">
        <v>2.6909999999999998</v>
      </c>
      <c r="S24">
        <v>5.415</v>
      </c>
      <c r="T24">
        <v>0.56399999999999995</v>
      </c>
    </row>
    <row r="25" spans="1:20">
      <c r="A25" t="s">
        <v>95</v>
      </c>
      <c r="B25">
        <v>7.0000000000000007E-2</v>
      </c>
      <c r="C25">
        <v>0</v>
      </c>
      <c r="D25">
        <v>20</v>
      </c>
      <c r="E25">
        <v>73.085999999999999</v>
      </c>
      <c r="F25">
        <v>34.442</v>
      </c>
      <c r="G25">
        <v>38.643999999999998</v>
      </c>
      <c r="H25">
        <v>218.06399999999999</v>
      </c>
      <c r="I25">
        <v>0</v>
      </c>
      <c r="J25">
        <v>3.879</v>
      </c>
      <c r="K25">
        <v>0.501</v>
      </c>
      <c r="L25">
        <v>0.05</v>
      </c>
      <c r="M25">
        <v>20.571000000000002</v>
      </c>
      <c r="N25">
        <v>4.2859999999999996</v>
      </c>
      <c r="O25">
        <v>4</v>
      </c>
      <c r="P25">
        <v>-1</v>
      </c>
      <c r="Q25">
        <v>43.75</v>
      </c>
      <c r="R25">
        <v>2.0499999999999998</v>
      </c>
      <c r="S25">
        <v>4.9880000000000004</v>
      </c>
      <c r="T25">
        <v>0.754</v>
      </c>
    </row>
    <row r="26" spans="1:20">
      <c r="A26" t="s">
        <v>96</v>
      </c>
      <c r="B26">
        <v>0.309</v>
      </c>
      <c r="C26">
        <v>0.61899999999999999</v>
      </c>
      <c r="D26">
        <v>46</v>
      </c>
      <c r="E26">
        <v>115.703</v>
      </c>
      <c r="F26">
        <v>50.491</v>
      </c>
      <c r="G26">
        <v>65.212000000000003</v>
      </c>
      <c r="H26">
        <v>332.25799999999998</v>
      </c>
      <c r="I26">
        <v>19.760000000000002</v>
      </c>
      <c r="J26">
        <v>3.698</v>
      </c>
      <c r="K26">
        <v>0.46700000000000003</v>
      </c>
      <c r="L26">
        <v>0.54300000000000004</v>
      </c>
      <c r="M26">
        <v>33.908999999999999</v>
      </c>
      <c r="N26">
        <v>4.7270000000000003</v>
      </c>
      <c r="O26">
        <v>5</v>
      </c>
      <c r="P26">
        <v>-1</v>
      </c>
      <c r="Q26">
        <v>34.375</v>
      </c>
      <c r="R26">
        <v>3.472</v>
      </c>
      <c r="S26">
        <v>10.917999999999999</v>
      </c>
      <c r="T26">
        <v>0.23</v>
      </c>
    </row>
    <row r="27" spans="1:20">
      <c r="A27" t="s">
        <v>97</v>
      </c>
      <c r="B27">
        <v>0.17</v>
      </c>
      <c r="C27">
        <v>0.85399999999999998</v>
      </c>
      <c r="D27">
        <v>91</v>
      </c>
      <c r="E27">
        <v>252.21</v>
      </c>
      <c r="F27">
        <v>83.795000000000002</v>
      </c>
      <c r="G27">
        <v>168.41399999999999</v>
      </c>
      <c r="H27">
        <v>887.15700000000004</v>
      </c>
      <c r="I27">
        <v>24.933</v>
      </c>
      <c r="J27">
        <v>4.069</v>
      </c>
      <c r="K27">
        <v>0.48899999999999999</v>
      </c>
      <c r="L27">
        <v>0.495</v>
      </c>
      <c r="M27">
        <v>13.773</v>
      </c>
      <c r="N27">
        <v>3.6819999999999999</v>
      </c>
      <c r="O27">
        <v>11</v>
      </c>
      <c r="P27">
        <v>-3</v>
      </c>
      <c r="Q27">
        <v>43.396000000000001</v>
      </c>
      <c r="R27">
        <v>7.0709999999999997</v>
      </c>
      <c r="S27">
        <v>19.681000000000001</v>
      </c>
      <c r="T27">
        <v>0.29799999999999999</v>
      </c>
    </row>
    <row r="28" spans="1:20">
      <c r="A28" t="s">
        <v>99</v>
      </c>
      <c r="B28">
        <v>1.2999999999999999E-2</v>
      </c>
      <c r="C28">
        <v>1E-3</v>
      </c>
      <c r="D28">
        <v>26</v>
      </c>
      <c r="E28">
        <v>107.86</v>
      </c>
      <c r="F28">
        <v>35.402000000000001</v>
      </c>
      <c r="G28">
        <v>72.457999999999998</v>
      </c>
      <c r="H28">
        <v>350.62799999999999</v>
      </c>
      <c r="I28">
        <v>4.6669999999999998</v>
      </c>
      <c r="J28">
        <v>4.0410000000000004</v>
      </c>
      <c r="K28">
        <v>0.66100000000000003</v>
      </c>
      <c r="L28">
        <v>0.23100000000000001</v>
      </c>
      <c r="M28">
        <v>35.832999999999998</v>
      </c>
      <c r="N28">
        <v>4.5</v>
      </c>
      <c r="O28">
        <v>3</v>
      </c>
      <c r="P28">
        <v>-2</v>
      </c>
      <c r="Q28">
        <v>38.094999999999999</v>
      </c>
      <c r="R28">
        <v>3.7949999999999999</v>
      </c>
      <c r="S28">
        <v>9.4529999999999994</v>
      </c>
      <c r="T28">
        <v>0.78600000000000003</v>
      </c>
    </row>
    <row r="29" spans="1:20">
      <c r="A29" t="s">
        <v>99</v>
      </c>
      <c r="B29">
        <v>-0.11</v>
      </c>
      <c r="C29">
        <v>1E-3</v>
      </c>
      <c r="D29">
        <v>18</v>
      </c>
      <c r="E29">
        <v>113.709</v>
      </c>
      <c r="F29">
        <v>61.780999999999999</v>
      </c>
      <c r="G29">
        <v>51.927999999999997</v>
      </c>
      <c r="H29">
        <v>388.54700000000003</v>
      </c>
      <c r="I29">
        <v>5</v>
      </c>
      <c r="J29">
        <v>4.2030000000000003</v>
      </c>
      <c r="K29">
        <v>0.55300000000000005</v>
      </c>
      <c r="L29">
        <v>0.33300000000000002</v>
      </c>
      <c r="M29">
        <v>26.75</v>
      </c>
      <c r="N29">
        <v>4.375</v>
      </c>
      <c r="O29">
        <v>3</v>
      </c>
      <c r="P29">
        <v>2</v>
      </c>
      <c r="Q29">
        <v>41.176000000000002</v>
      </c>
      <c r="R29">
        <v>3.1720000000000002</v>
      </c>
      <c r="S29">
        <v>7.6859999999999999</v>
      </c>
      <c r="T29">
        <v>0.90700000000000003</v>
      </c>
    </row>
    <row r="30" spans="1:20">
      <c r="A30" t="s">
        <v>100</v>
      </c>
      <c r="B30">
        <v>0.182</v>
      </c>
      <c r="C30">
        <v>0.59599999999999997</v>
      </c>
      <c r="D30">
        <v>48</v>
      </c>
      <c r="E30">
        <v>134.28</v>
      </c>
      <c r="F30">
        <v>21.495999999999999</v>
      </c>
      <c r="G30">
        <v>112.78400000000001</v>
      </c>
      <c r="H30">
        <v>396.53199999999998</v>
      </c>
      <c r="I30">
        <v>29.613</v>
      </c>
      <c r="J30">
        <v>4.0419999999999998</v>
      </c>
      <c r="K30">
        <v>0.52700000000000002</v>
      </c>
      <c r="L30">
        <v>0.64600000000000002</v>
      </c>
      <c r="M30">
        <v>47.533000000000001</v>
      </c>
      <c r="N30">
        <v>4.4669999999999996</v>
      </c>
      <c r="O30">
        <v>4</v>
      </c>
      <c r="P30">
        <v>0</v>
      </c>
      <c r="Q30">
        <v>19.355</v>
      </c>
      <c r="R30">
        <v>3.5739999999999998</v>
      </c>
      <c r="S30">
        <v>8.6950000000000003</v>
      </c>
      <c r="T30">
        <v>0.59599999999999997</v>
      </c>
    </row>
    <row r="31" spans="1:20">
      <c r="A31" t="s">
        <v>100</v>
      </c>
      <c r="B31">
        <v>9.9000000000000005E-2</v>
      </c>
      <c r="C31">
        <v>1E-3</v>
      </c>
      <c r="D31">
        <v>19</v>
      </c>
      <c r="E31">
        <v>94.016999999999996</v>
      </c>
      <c r="F31">
        <v>33.636000000000003</v>
      </c>
      <c r="G31">
        <v>60.381</v>
      </c>
      <c r="H31">
        <v>365.86399999999998</v>
      </c>
      <c r="I31">
        <v>3</v>
      </c>
      <c r="J31">
        <v>3.9630000000000001</v>
      </c>
      <c r="K31">
        <v>0.53600000000000003</v>
      </c>
      <c r="L31">
        <v>0.21099999999999999</v>
      </c>
      <c r="M31">
        <v>24.556000000000001</v>
      </c>
      <c r="N31">
        <v>4.1109999999999998</v>
      </c>
      <c r="O31">
        <v>3</v>
      </c>
      <c r="P31">
        <v>0</v>
      </c>
      <c r="Q31">
        <v>42.856999999999999</v>
      </c>
      <c r="R31">
        <v>3.827</v>
      </c>
      <c r="S31">
        <v>9.4139999999999997</v>
      </c>
      <c r="T31">
        <v>0.51300000000000001</v>
      </c>
    </row>
    <row r="32" spans="1:20">
      <c r="A32" t="s">
        <v>101</v>
      </c>
      <c r="B32">
        <v>-0.21</v>
      </c>
      <c r="C32">
        <v>0.33400000000000002</v>
      </c>
      <c r="D32">
        <v>46</v>
      </c>
      <c r="E32">
        <v>202.214</v>
      </c>
      <c r="F32">
        <v>45.222999999999999</v>
      </c>
      <c r="G32">
        <v>156.99199999999999</v>
      </c>
      <c r="H32">
        <v>563.43299999999999</v>
      </c>
      <c r="I32">
        <v>34.167000000000002</v>
      </c>
      <c r="J32">
        <v>4.1379999999999999</v>
      </c>
      <c r="K32">
        <v>0.436</v>
      </c>
      <c r="L32">
        <v>0.78300000000000003</v>
      </c>
      <c r="M32">
        <v>38.091000000000001</v>
      </c>
      <c r="N32">
        <v>4.2729999999999997</v>
      </c>
      <c r="O32">
        <v>4</v>
      </c>
      <c r="P32">
        <v>1</v>
      </c>
      <c r="Q32">
        <v>17.241</v>
      </c>
      <c r="R32">
        <v>4.5279999999999996</v>
      </c>
      <c r="S32">
        <v>13.090999999999999</v>
      </c>
      <c r="T32">
        <v>0.55700000000000005</v>
      </c>
    </row>
    <row r="33" spans="1:20">
      <c r="A33" t="s">
        <v>102</v>
      </c>
      <c r="B33">
        <v>0.153</v>
      </c>
      <c r="C33">
        <v>0.67700000000000005</v>
      </c>
      <c r="D33">
        <v>183</v>
      </c>
      <c r="E33">
        <v>388.95</v>
      </c>
      <c r="F33">
        <v>184.702</v>
      </c>
      <c r="G33">
        <v>204.24700000000001</v>
      </c>
      <c r="H33">
        <v>1593.9849999999999</v>
      </c>
      <c r="I33">
        <v>40.363999999999997</v>
      </c>
      <c r="J33">
        <v>3.9860000000000002</v>
      </c>
      <c r="K33">
        <v>0.503</v>
      </c>
      <c r="L33">
        <v>0.36099999999999999</v>
      </c>
      <c r="M33">
        <v>18.969000000000001</v>
      </c>
      <c r="N33">
        <v>4.25</v>
      </c>
      <c r="O33">
        <v>16</v>
      </c>
      <c r="P33">
        <v>-1</v>
      </c>
      <c r="Q33">
        <v>46.295999999999999</v>
      </c>
      <c r="R33">
        <v>9.1929999999999996</v>
      </c>
      <c r="S33">
        <v>25.387</v>
      </c>
      <c r="T33">
        <v>0.23300000000000001</v>
      </c>
    </row>
    <row r="34" spans="1:20">
      <c r="A34" t="s">
        <v>102</v>
      </c>
      <c r="B34">
        <v>0.126</v>
      </c>
      <c r="C34">
        <v>3.1E-2</v>
      </c>
      <c r="D34">
        <v>52</v>
      </c>
      <c r="E34">
        <v>108.804</v>
      </c>
      <c r="F34">
        <v>44.482999999999997</v>
      </c>
      <c r="G34">
        <v>64.320999999999998</v>
      </c>
      <c r="H34">
        <v>511.35500000000002</v>
      </c>
      <c r="I34">
        <v>23.8</v>
      </c>
      <c r="J34">
        <v>4.0999999999999996</v>
      </c>
      <c r="K34">
        <v>0.54600000000000004</v>
      </c>
      <c r="L34">
        <v>0.57699999999999996</v>
      </c>
      <c r="M34">
        <v>55.875</v>
      </c>
      <c r="N34">
        <v>4.9379999999999997</v>
      </c>
      <c r="O34">
        <v>5</v>
      </c>
      <c r="P34">
        <v>2</v>
      </c>
      <c r="Q34">
        <v>27.027000000000001</v>
      </c>
      <c r="R34">
        <v>4.819</v>
      </c>
      <c r="S34">
        <v>11.347</v>
      </c>
      <c r="T34">
        <v>0.45700000000000002</v>
      </c>
    </row>
    <row r="35" spans="1:20">
      <c r="A35" t="s">
        <v>103</v>
      </c>
      <c r="B35">
        <v>0.37</v>
      </c>
      <c r="C35">
        <v>0.40200000000000002</v>
      </c>
      <c r="D35">
        <v>84</v>
      </c>
      <c r="E35">
        <v>157.648</v>
      </c>
      <c r="F35">
        <v>86.734999999999999</v>
      </c>
      <c r="G35">
        <v>70.912999999999997</v>
      </c>
      <c r="H35">
        <v>804.55</v>
      </c>
      <c r="I35">
        <v>26.727</v>
      </c>
      <c r="J35">
        <v>4.1059999999999999</v>
      </c>
      <c r="K35">
        <v>0.56000000000000005</v>
      </c>
      <c r="L35">
        <v>0.39300000000000002</v>
      </c>
      <c r="M35">
        <v>39.457999999999998</v>
      </c>
      <c r="N35">
        <v>4.75</v>
      </c>
      <c r="O35">
        <v>14</v>
      </c>
      <c r="P35">
        <v>1</v>
      </c>
      <c r="Q35">
        <v>38.462000000000003</v>
      </c>
      <c r="R35">
        <v>5.3659999999999997</v>
      </c>
      <c r="S35">
        <v>12.8</v>
      </c>
      <c r="T35">
        <v>0.307</v>
      </c>
    </row>
    <row r="36" spans="1:20">
      <c r="A36" t="s">
        <v>104</v>
      </c>
      <c r="B36">
        <v>0.46899999999999997</v>
      </c>
      <c r="C36">
        <v>0</v>
      </c>
      <c r="D36">
        <v>50</v>
      </c>
      <c r="E36">
        <v>129.92400000000001</v>
      </c>
      <c r="F36">
        <v>74.373000000000005</v>
      </c>
      <c r="G36">
        <v>55.551000000000002</v>
      </c>
      <c r="H36">
        <v>522.48900000000003</v>
      </c>
      <c r="I36">
        <v>1</v>
      </c>
      <c r="J36">
        <v>3.8820000000000001</v>
      </c>
      <c r="K36">
        <v>0.51500000000000001</v>
      </c>
      <c r="L36">
        <v>0.04</v>
      </c>
      <c r="M36">
        <v>5.133</v>
      </c>
      <c r="N36">
        <v>3.4670000000000001</v>
      </c>
      <c r="O36">
        <v>9</v>
      </c>
      <c r="P36">
        <v>1</v>
      </c>
      <c r="Q36">
        <v>60</v>
      </c>
      <c r="R36">
        <v>5.6159999999999997</v>
      </c>
      <c r="S36">
        <v>12.88</v>
      </c>
      <c r="T36">
        <v>0.28499999999999998</v>
      </c>
    </row>
    <row r="37" spans="1:20">
      <c r="A37" t="s">
        <v>104</v>
      </c>
      <c r="B37">
        <v>0.10299999999999999</v>
      </c>
      <c r="C37">
        <v>4.7E-2</v>
      </c>
      <c r="D37">
        <v>22</v>
      </c>
      <c r="E37">
        <v>80.731999999999999</v>
      </c>
      <c r="F37">
        <v>11.897</v>
      </c>
      <c r="G37">
        <v>68.834999999999994</v>
      </c>
      <c r="H37">
        <v>293.79000000000002</v>
      </c>
      <c r="I37">
        <v>10</v>
      </c>
      <c r="J37">
        <v>4.0739999999999998</v>
      </c>
      <c r="K37">
        <v>0.54700000000000004</v>
      </c>
      <c r="L37">
        <v>0.5</v>
      </c>
      <c r="M37">
        <v>33.875</v>
      </c>
      <c r="N37">
        <v>3.25</v>
      </c>
      <c r="O37">
        <v>2</v>
      </c>
      <c r="P37">
        <v>1</v>
      </c>
      <c r="Q37">
        <v>31.579000000000001</v>
      </c>
      <c r="R37">
        <v>2.8140000000000001</v>
      </c>
      <c r="S37">
        <v>6.1139999999999999</v>
      </c>
      <c r="T37">
        <v>0.72</v>
      </c>
    </row>
    <row r="38" spans="1:20">
      <c r="A38" t="s">
        <v>105</v>
      </c>
      <c r="B38">
        <v>0.156</v>
      </c>
      <c r="C38">
        <v>0.97599999999999998</v>
      </c>
      <c r="D38">
        <v>124</v>
      </c>
      <c r="E38">
        <v>291.19200000000001</v>
      </c>
      <c r="F38">
        <v>84.37</v>
      </c>
      <c r="G38">
        <v>206.821</v>
      </c>
      <c r="H38">
        <v>1178.1110000000001</v>
      </c>
      <c r="I38">
        <v>56.616999999999997</v>
      </c>
      <c r="J38">
        <v>4.1120000000000001</v>
      </c>
      <c r="K38">
        <v>0.54100000000000004</v>
      </c>
      <c r="L38">
        <v>0.65300000000000002</v>
      </c>
      <c r="M38">
        <v>31.12</v>
      </c>
      <c r="N38">
        <v>3.88</v>
      </c>
      <c r="O38">
        <v>10</v>
      </c>
      <c r="P38">
        <v>3</v>
      </c>
      <c r="Q38">
        <v>33.75</v>
      </c>
      <c r="R38">
        <v>7.4539999999999997</v>
      </c>
      <c r="S38">
        <v>25.178999999999998</v>
      </c>
      <c r="T38">
        <v>0.23</v>
      </c>
    </row>
    <row r="39" spans="1:20">
      <c r="A39" t="s">
        <v>106</v>
      </c>
      <c r="B39">
        <v>0.34200000000000003</v>
      </c>
      <c r="C39">
        <v>0.66700000000000004</v>
      </c>
      <c r="D39">
        <v>79</v>
      </c>
      <c r="E39">
        <v>173.71899999999999</v>
      </c>
      <c r="F39">
        <v>71.069999999999993</v>
      </c>
      <c r="G39">
        <v>102.648</v>
      </c>
      <c r="H39">
        <v>653.61</v>
      </c>
      <c r="I39">
        <v>32.216000000000001</v>
      </c>
      <c r="J39">
        <v>3.879</v>
      </c>
      <c r="K39">
        <v>0.47499999999999998</v>
      </c>
      <c r="L39">
        <v>0.46800000000000003</v>
      </c>
      <c r="M39">
        <v>23.667000000000002</v>
      </c>
      <c r="N39">
        <v>3.952</v>
      </c>
      <c r="O39">
        <v>15</v>
      </c>
      <c r="P39">
        <v>3</v>
      </c>
      <c r="Q39">
        <v>36.734999999999999</v>
      </c>
      <c r="R39">
        <v>5.7690000000000001</v>
      </c>
      <c r="S39">
        <v>15.481</v>
      </c>
      <c r="T39">
        <v>0.188</v>
      </c>
    </row>
    <row r="40" spans="1:20">
      <c r="A40" t="s">
        <v>108</v>
      </c>
      <c r="B40">
        <v>0.312</v>
      </c>
      <c r="C40">
        <v>0.65</v>
      </c>
      <c r="D40">
        <v>70</v>
      </c>
      <c r="E40">
        <v>131.715</v>
      </c>
      <c r="F40">
        <v>40.826000000000001</v>
      </c>
      <c r="G40">
        <v>90.888999999999996</v>
      </c>
      <c r="H40">
        <v>467.52199999999999</v>
      </c>
      <c r="I40">
        <v>31.029</v>
      </c>
      <c r="J40">
        <v>3.9790000000000001</v>
      </c>
      <c r="K40">
        <v>0.496</v>
      </c>
      <c r="L40">
        <v>0.5</v>
      </c>
      <c r="M40">
        <v>42.625</v>
      </c>
      <c r="N40">
        <v>4.625</v>
      </c>
      <c r="O40">
        <v>6</v>
      </c>
      <c r="P40">
        <v>1</v>
      </c>
      <c r="Q40">
        <v>30</v>
      </c>
      <c r="R40">
        <v>4.0839999999999996</v>
      </c>
      <c r="S40">
        <v>9.9619999999999997</v>
      </c>
      <c r="T40">
        <v>0.26700000000000002</v>
      </c>
    </row>
    <row r="41" spans="1:20">
      <c r="A41" t="s">
        <v>109</v>
      </c>
      <c r="B41">
        <v>0.28999999999999998</v>
      </c>
      <c r="C41">
        <v>7.0000000000000001E-3</v>
      </c>
      <c r="D41">
        <v>24</v>
      </c>
      <c r="E41">
        <v>85.215000000000003</v>
      </c>
      <c r="F41">
        <v>53.816000000000003</v>
      </c>
      <c r="G41">
        <v>31.398</v>
      </c>
      <c r="H41">
        <v>338.25299999999999</v>
      </c>
      <c r="I41">
        <v>5</v>
      </c>
      <c r="J41">
        <v>4.0410000000000004</v>
      </c>
      <c r="K41">
        <v>0.56499999999999995</v>
      </c>
      <c r="L41">
        <v>0.25</v>
      </c>
      <c r="M41">
        <v>-19</v>
      </c>
      <c r="N41">
        <v>3.4169999999999998</v>
      </c>
      <c r="O41">
        <v>9</v>
      </c>
      <c r="P41">
        <v>-5</v>
      </c>
      <c r="Q41">
        <v>69.564999999999998</v>
      </c>
      <c r="R41">
        <v>4.1239999999999997</v>
      </c>
      <c r="S41">
        <v>9.9179999999999993</v>
      </c>
      <c r="T41">
        <v>0.48699999999999999</v>
      </c>
    </row>
    <row r="42" spans="1:20">
      <c r="A42" t="s">
        <v>109</v>
      </c>
      <c r="B42">
        <v>0.218</v>
      </c>
      <c r="C42">
        <v>1E-3</v>
      </c>
      <c r="D42">
        <v>23</v>
      </c>
      <c r="E42">
        <v>56.838000000000001</v>
      </c>
      <c r="F42">
        <v>29.062000000000001</v>
      </c>
      <c r="G42">
        <v>27.774999999999999</v>
      </c>
      <c r="H42">
        <v>236.72900000000001</v>
      </c>
      <c r="I42">
        <v>5</v>
      </c>
      <c r="J42">
        <v>3.9590000000000001</v>
      </c>
      <c r="K42">
        <v>0.59799999999999998</v>
      </c>
      <c r="L42">
        <v>0.26100000000000001</v>
      </c>
      <c r="M42">
        <v>9.4440000000000008</v>
      </c>
      <c r="N42">
        <v>4.2220000000000004</v>
      </c>
      <c r="O42">
        <v>6</v>
      </c>
      <c r="P42">
        <v>-2</v>
      </c>
      <c r="Q42">
        <v>44.444000000000003</v>
      </c>
      <c r="R42">
        <v>2.3050000000000002</v>
      </c>
      <c r="S42">
        <v>4.99</v>
      </c>
      <c r="T42">
        <v>0.54900000000000004</v>
      </c>
    </row>
    <row r="43" spans="1:20">
      <c r="A43" t="s">
        <v>110</v>
      </c>
      <c r="B43">
        <v>0.32500000000000001</v>
      </c>
      <c r="C43">
        <v>0</v>
      </c>
      <c r="D43">
        <v>35</v>
      </c>
      <c r="E43">
        <v>117.34699999999999</v>
      </c>
      <c r="F43">
        <v>78.703000000000003</v>
      </c>
      <c r="G43">
        <v>38.643999999999998</v>
      </c>
      <c r="H43">
        <v>403.65600000000001</v>
      </c>
      <c r="I43">
        <v>1</v>
      </c>
      <c r="J43">
        <v>3.9670000000000001</v>
      </c>
      <c r="K43">
        <v>0.498</v>
      </c>
      <c r="L43">
        <v>5.7000000000000002E-2</v>
      </c>
      <c r="M43">
        <v>32.454999999999998</v>
      </c>
      <c r="N43">
        <v>4.4550000000000001</v>
      </c>
      <c r="O43">
        <v>7</v>
      </c>
      <c r="P43">
        <v>-2</v>
      </c>
      <c r="Q43">
        <v>54.167000000000002</v>
      </c>
      <c r="R43">
        <v>3.6989999999999998</v>
      </c>
      <c r="S43">
        <v>9.1430000000000007</v>
      </c>
      <c r="T43">
        <v>0.221</v>
      </c>
    </row>
    <row r="44" spans="1:20">
      <c r="A44" t="s">
        <v>111</v>
      </c>
      <c r="B44">
        <v>0.314</v>
      </c>
      <c r="C44">
        <v>0.37</v>
      </c>
      <c r="D44">
        <v>33</v>
      </c>
      <c r="E44">
        <v>123.913</v>
      </c>
      <c r="F44">
        <v>35.756</v>
      </c>
      <c r="G44">
        <v>88.156999999999996</v>
      </c>
      <c r="H44">
        <v>356.62900000000002</v>
      </c>
      <c r="I44">
        <v>13.7</v>
      </c>
      <c r="J44">
        <v>3.92</v>
      </c>
      <c r="K44">
        <v>0.47599999999999998</v>
      </c>
      <c r="L44">
        <v>0.60599999999999998</v>
      </c>
      <c r="M44">
        <v>39.929000000000002</v>
      </c>
      <c r="N44">
        <v>4.2859999999999996</v>
      </c>
      <c r="O44">
        <v>6</v>
      </c>
      <c r="P44">
        <v>2</v>
      </c>
      <c r="Q44">
        <v>26.922999999999998</v>
      </c>
      <c r="R44">
        <v>4.1879999999999997</v>
      </c>
      <c r="S44">
        <v>9.8149999999999995</v>
      </c>
      <c r="T44">
        <v>0</v>
      </c>
    </row>
    <row r="45" spans="1:20">
      <c r="A45" t="s">
        <v>111</v>
      </c>
      <c r="B45">
        <v>0.20799999999999999</v>
      </c>
      <c r="C45">
        <v>1E-3</v>
      </c>
      <c r="D45">
        <v>21</v>
      </c>
      <c r="E45">
        <v>57.290999999999997</v>
      </c>
      <c r="F45">
        <v>36.762</v>
      </c>
      <c r="G45">
        <v>20.53</v>
      </c>
      <c r="H45">
        <v>144.75899999999999</v>
      </c>
      <c r="I45">
        <v>3</v>
      </c>
      <c r="J45">
        <v>3.7629999999999999</v>
      </c>
      <c r="K45">
        <v>0.47099999999999997</v>
      </c>
      <c r="L45">
        <v>0.19</v>
      </c>
      <c r="M45">
        <v>8.3330000000000002</v>
      </c>
      <c r="N45">
        <v>3.778</v>
      </c>
      <c r="O45">
        <v>8</v>
      </c>
      <c r="P45">
        <v>3</v>
      </c>
      <c r="Q45">
        <v>58.823999999999998</v>
      </c>
      <c r="R45">
        <v>2.085</v>
      </c>
      <c r="S45">
        <v>5.0389999999999997</v>
      </c>
      <c r="T45">
        <v>0.253</v>
      </c>
    </row>
    <row r="46" spans="1:20">
      <c r="A46" t="s">
        <v>113</v>
      </c>
      <c r="B46">
        <v>0.154</v>
      </c>
      <c r="C46">
        <v>0.745</v>
      </c>
      <c r="D46">
        <v>113</v>
      </c>
      <c r="E46">
        <v>233.84399999999999</v>
      </c>
      <c r="F46">
        <v>87.563000000000002</v>
      </c>
      <c r="G46">
        <v>146.28100000000001</v>
      </c>
      <c r="H46">
        <v>834.00199999999995</v>
      </c>
      <c r="I46">
        <v>40.195999999999998</v>
      </c>
      <c r="J46">
        <v>4.1020000000000003</v>
      </c>
      <c r="K46">
        <v>0.53900000000000003</v>
      </c>
      <c r="L46">
        <v>0.45100000000000001</v>
      </c>
      <c r="M46">
        <v>38.457999999999998</v>
      </c>
      <c r="N46">
        <v>4.3330000000000002</v>
      </c>
      <c r="O46">
        <v>10</v>
      </c>
      <c r="P46">
        <v>1</v>
      </c>
      <c r="Q46">
        <v>37.704999999999998</v>
      </c>
      <c r="R46">
        <v>5.9669999999999996</v>
      </c>
      <c r="S46">
        <v>13.44</v>
      </c>
      <c r="T46">
        <v>0.57999999999999996</v>
      </c>
    </row>
    <row r="47" spans="1:20">
      <c r="A47" t="s">
        <v>113</v>
      </c>
      <c r="B47">
        <v>-2.1000000000000001E-2</v>
      </c>
      <c r="C47">
        <v>1E-3</v>
      </c>
      <c r="D47">
        <v>15</v>
      </c>
      <c r="E47">
        <v>64.11</v>
      </c>
      <c r="F47">
        <v>38.75</v>
      </c>
      <c r="G47">
        <v>25.36</v>
      </c>
      <c r="H47">
        <v>143.59</v>
      </c>
      <c r="I47">
        <v>6</v>
      </c>
      <c r="J47">
        <v>3.7250000000000001</v>
      </c>
      <c r="K47">
        <v>0.46100000000000002</v>
      </c>
      <c r="L47">
        <v>0.46700000000000003</v>
      </c>
      <c r="M47">
        <v>8</v>
      </c>
      <c r="N47">
        <v>4.1669999999999998</v>
      </c>
      <c r="O47">
        <v>4</v>
      </c>
      <c r="P47">
        <v>0</v>
      </c>
      <c r="Q47">
        <v>46.667000000000002</v>
      </c>
      <c r="R47">
        <v>2.35</v>
      </c>
      <c r="S47">
        <v>5.1189999999999998</v>
      </c>
      <c r="T47">
        <v>0.72799999999999998</v>
      </c>
    </row>
    <row r="48" spans="1:20">
      <c r="A48" t="s">
        <v>114</v>
      </c>
      <c r="B48">
        <v>8.4000000000000005E-2</v>
      </c>
      <c r="C48">
        <v>1.6E-2</v>
      </c>
      <c r="D48">
        <v>31</v>
      </c>
      <c r="E48">
        <v>79.701999999999998</v>
      </c>
      <c r="F48">
        <v>23.992999999999999</v>
      </c>
      <c r="G48">
        <v>55.709000000000003</v>
      </c>
      <c r="H48">
        <v>292.62900000000002</v>
      </c>
      <c r="I48">
        <v>14</v>
      </c>
      <c r="J48">
        <v>3.996</v>
      </c>
      <c r="K48">
        <v>0.45100000000000001</v>
      </c>
      <c r="L48">
        <v>0.48399999999999999</v>
      </c>
      <c r="M48">
        <v>23.2</v>
      </c>
      <c r="N48">
        <v>4.2</v>
      </c>
      <c r="O48">
        <v>6</v>
      </c>
      <c r="P48">
        <v>2</v>
      </c>
      <c r="Q48">
        <v>23.81</v>
      </c>
      <c r="R48">
        <v>2.649</v>
      </c>
      <c r="S48">
        <v>5.141</v>
      </c>
      <c r="T48">
        <v>0.64300000000000002</v>
      </c>
    </row>
    <row r="49" spans="1:20">
      <c r="A49" t="s">
        <v>115</v>
      </c>
      <c r="B49">
        <v>0.24</v>
      </c>
      <c r="C49">
        <v>9.8000000000000004E-2</v>
      </c>
      <c r="D49">
        <v>122</v>
      </c>
      <c r="E49">
        <v>292.01799999999997</v>
      </c>
      <c r="F49">
        <v>179.708</v>
      </c>
      <c r="G49">
        <v>112.309</v>
      </c>
      <c r="H49">
        <v>1210.8979999999999</v>
      </c>
      <c r="I49">
        <v>11.586</v>
      </c>
      <c r="J49">
        <v>3.9350000000000001</v>
      </c>
      <c r="K49">
        <v>0.47699999999999998</v>
      </c>
      <c r="L49">
        <v>0.23799999999999999</v>
      </c>
      <c r="M49">
        <v>18.966000000000001</v>
      </c>
      <c r="N49">
        <v>4.9660000000000002</v>
      </c>
      <c r="O49">
        <v>23</v>
      </c>
      <c r="P49">
        <v>1</v>
      </c>
      <c r="Q49">
        <v>48.570999999999998</v>
      </c>
      <c r="R49">
        <v>7.6470000000000002</v>
      </c>
      <c r="S49">
        <v>19.827000000000002</v>
      </c>
      <c r="T49">
        <v>0.31900000000000001</v>
      </c>
    </row>
    <row r="50" spans="1:20">
      <c r="A50" t="s">
        <v>116</v>
      </c>
      <c r="B50">
        <v>0.33500000000000002</v>
      </c>
      <c r="C50">
        <v>0.89800000000000002</v>
      </c>
      <c r="D50">
        <v>111</v>
      </c>
      <c r="E50">
        <v>177.16800000000001</v>
      </c>
      <c r="F50">
        <v>114.371</v>
      </c>
      <c r="G50">
        <v>62.796999999999997</v>
      </c>
      <c r="H50">
        <v>634.67999999999995</v>
      </c>
      <c r="I50">
        <v>34.054000000000002</v>
      </c>
      <c r="J50">
        <v>3.9039999999999999</v>
      </c>
      <c r="K50">
        <v>0.52300000000000002</v>
      </c>
      <c r="L50">
        <v>0.33300000000000002</v>
      </c>
      <c r="M50">
        <v>28.143000000000001</v>
      </c>
      <c r="N50">
        <v>4.6070000000000002</v>
      </c>
      <c r="O50">
        <v>17</v>
      </c>
      <c r="P50">
        <v>-2</v>
      </c>
      <c r="Q50">
        <v>46.97</v>
      </c>
      <c r="R50">
        <v>5.9020000000000001</v>
      </c>
      <c r="S50">
        <v>17.286999999999999</v>
      </c>
      <c r="T50">
        <v>0.42699999999999999</v>
      </c>
    </row>
    <row r="51" spans="1:20">
      <c r="A51" t="s">
        <v>349</v>
      </c>
      <c r="B51">
        <v>0.41799999999999998</v>
      </c>
      <c r="C51">
        <v>4.3999999999999997E-2</v>
      </c>
      <c r="D51">
        <v>72</v>
      </c>
      <c r="E51">
        <v>129.602</v>
      </c>
      <c r="F51">
        <v>61.737000000000002</v>
      </c>
      <c r="G51">
        <v>67.864999999999995</v>
      </c>
      <c r="H51">
        <v>502.82600000000002</v>
      </c>
      <c r="I51">
        <v>10.75</v>
      </c>
      <c r="J51">
        <v>3.8149999999999999</v>
      </c>
      <c r="K51">
        <v>0.437</v>
      </c>
      <c r="L51">
        <v>0.222</v>
      </c>
      <c r="M51">
        <v>13.526</v>
      </c>
      <c r="N51">
        <v>4.8949999999999996</v>
      </c>
      <c r="O51">
        <v>14</v>
      </c>
      <c r="P51">
        <v>3</v>
      </c>
      <c r="Q51">
        <v>51.162999999999997</v>
      </c>
      <c r="R51">
        <v>4.97</v>
      </c>
      <c r="S51">
        <v>14.298999999999999</v>
      </c>
      <c r="T51">
        <v>0.47199999999999998</v>
      </c>
    </row>
    <row r="52" spans="1:20">
      <c r="A52" t="s">
        <v>118</v>
      </c>
      <c r="B52">
        <v>0.33</v>
      </c>
      <c r="C52">
        <v>0.80600000000000005</v>
      </c>
      <c r="D52">
        <v>90</v>
      </c>
      <c r="E52">
        <v>218.67500000000001</v>
      </c>
      <c r="F52">
        <v>91.715999999999994</v>
      </c>
      <c r="G52">
        <v>126.959</v>
      </c>
      <c r="H52">
        <v>833.24699999999996</v>
      </c>
      <c r="I52">
        <v>36.14</v>
      </c>
      <c r="J52">
        <v>4.0380000000000003</v>
      </c>
      <c r="K52">
        <v>0.51800000000000002</v>
      </c>
      <c r="L52">
        <v>0.63300000000000001</v>
      </c>
      <c r="M52">
        <v>36.454999999999998</v>
      </c>
      <c r="N52">
        <v>5.1820000000000004</v>
      </c>
      <c r="O52">
        <v>14</v>
      </c>
      <c r="P52">
        <v>-3</v>
      </c>
      <c r="Q52">
        <v>33.332999999999998</v>
      </c>
      <c r="R52">
        <v>7.1079999999999997</v>
      </c>
      <c r="S52">
        <v>16.143999999999998</v>
      </c>
      <c r="T52">
        <v>0.29899999999999999</v>
      </c>
    </row>
    <row r="53" spans="1:20">
      <c r="A53" t="s">
        <v>118</v>
      </c>
      <c r="B53">
        <v>7.6999999999999999E-2</v>
      </c>
      <c r="C53">
        <v>1E-3</v>
      </c>
      <c r="D53">
        <v>34</v>
      </c>
      <c r="E53">
        <v>86.536000000000001</v>
      </c>
      <c r="F53">
        <v>41.853000000000002</v>
      </c>
      <c r="G53">
        <v>44.682000000000002</v>
      </c>
      <c r="H53">
        <v>292.82100000000003</v>
      </c>
      <c r="I53">
        <v>6</v>
      </c>
      <c r="J53">
        <v>3.9089999999999998</v>
      </c>
      <c r="K53">
        <v>0.502</v>
      </c>
      <c r="L53">
        <v>0.20599999999999999</v>
      </c>
      <c r="M53">
        <v>18.8</v>
      </c>
      <c r="N53">
        <v>4.2</v>
      </c>
      <c r="O53">
        <v>6</v>
      </c>
      <c r="P53">
        <v>1</v>
      </c>
      <c r="Q53">
        <v>43.478000000000002</v>
      </c>
      <c r="R53">
        <v>3.0179999999999998</v>
      </c>
      <c r="S53">
        <v>7.2359999999999998</v>
      </c>
      <c r="T53">
        <v>0.42699999999999999</v>
      </c>
    </row>
    <row r="54" spans="1:20">
      <c r="A54" t="s">
        <v>118</v>
      </c>
      <c r="B54">
        <v>4.2000000000000003E-2</v>
      </c>
      <c r="C54">
        <v>0.28299999999999997</v>
      </c>
      <c r="D54">
        <v>74</v>
      </c>
      <c r="E54">
        <v>211.982</v>
      </c>
      <c r="F54">
        <v>76.649000000000001</v>
      </c>
      <c r="G54">
        <v>135.334</v>
      </c>
      <c r="H54">
        <v>806.47400000000005</v>
      </c>
      <c r="I54">
        <v>31.73</v>
      </c>
      <c r="J54">
        <v>4.1820000000000004</v>
      </c>
      <c r="K54">
        <v>0.41399999999999998</v>
      </c>
      <c r="L54">
        <v>0.5</v>
      </c>
      <c r="M54">
        <v>46.941000000000003</v>
      </c>
      <c r="N54">
        <v>5</v>
      </c>
      <c r="O54">
        <v>8</v>
      </c>
      <c r="P54">
        <v>-2</v>
      </c>
      <c r="Q54">
        <v>32</v>
      </c>
      <c r="R54">
        <v>5.1040000000000001</v>
      </c>
      <c r="S54">
        <v>12.029</v>
      </c>
      <c r="T54">
        <v>0.5</v>
      </c>
    </row>
    <row r="55" spans="1:20">
      <c r="A55" t="s">
        <v>119</v>
      </c>
      <c r="B55">
        <v>0.39400000000000002</v>
      </c>
      <c r="C55">
        <v>0.88900000000000001</v>
      </c>
      <c r="D55">
        <v>69</v>
      </c>
      <c r="E55">
        <v>112.223</v>
      </c>
      <c r="F55">
        <v>21.65</v>
      </c>
      <c r="G55">
        <v>90.572000000000003</v>
      </c>
      <c r="H55">
        <v>442.767</v>
      </c>
      <c r="I55">
        <v>48.872999999999998</v>
      </c>
      <c r="J55">
        <v>3.9340000000000002</v>
      </c>
      <c r="K55">
        <v>0.47399999999999998</v>
      </c>
      <c r="L55">
        <v>0.79700000000000004</v>
      </c>
      <c r="M55">
        <v>41.65</v>
      </c>
      <c r="N55">
        <v>4.25</v>
      </c>
      <c r="O55">
        <v>8</v>
      </c>
      <c r="P55">
        <v>1</v>
      </c>
      <c r="Q55">
        <v>23.81</v>
      </c>
      <c r="R55">
        <v>4.1139999999999999</v>
      </c>
      <c r="S55">
        <v>11.497999999999999</v>
      </c>
      <c r="T55">
        <v>0.53500000000000003</v>
      </c>
    </row>
    <row r="56" spans="1:20">
      <c r="A56" t="s">
        <v>119</v>
      </c>
      <c r="B56">
        <v>0.24099999999999999</v>
      </c>
      <c r="C56">
        <v>1.2999999999999999E-2</v>
      </c>
      <c r="D56">
        <v>23</v>
      </c>
      <c r="E56">
        <v>101.496</v>
      </c>
      <c r="F56">
        <v>51.982999999999997</v>
      </c>
      <c r="G56">
        <v>49.512999999999998</v>
      </c>
      <c r="H56">
        <v>558.029</v>
      </c>
      <c r="I56">
        <v>10</v>
      </c>
      <c r="J56">
        <v>4.1269999999999998</v>
      </c>
      <c r="K56">
        <v>0.66100000000000003</v>
      </c>
      <c r="L56">
        <v>0.47799999999999998</v>
      </c>
      <c r="M56">
        <v>27.6</v>
      </c>
      <c r="N56">
        <v>4.3</v>
      </c>
      <c r="O56">
        <v>4</v>
      </c>
      <c r="P56">
        <v>4</v>
      </c>
      <c r="Q56">
        <v>46.154000000000003</v>
      </c>
      <c r="R56">
        <v>5.6159999999999997</v>
      </c>
      <c r="S56">
        <v>14.801</v>
      </c>
      <c r="T56">
        <v>0.245</v>
      </c>
    </row>
    <row r="57" spans="1:20">
      <c r="A57" t="s">
        <v>119</v>
      </c>
      <c r="B57">
        <v>6.3E-2</v>
      </c>
      <c r="C57">
        <v>0</v>
      </c>
      <c r="D57">
        <v>18</v>
      </c>
      <c r="E57">
        <v>34.481000000000002</v>
      </c>
      <c r="F57">
        <v>13.951000000000001</v>
      </c>
      <c r="G57">
        <v>20.53</v>
      </c>
      <c r="H57">
        <v>74.409000000000006</v>
      </c>
      <c r="I57">
        <v>1</v>
      </c>
      <c r="J57">
        <v>3.492</v>
      </c>
      <c r="K57">
        <v>0.42299999999999999</v>
      </c>
      <c r="L57">
        <v>0.111</v>
      </c>
      <c r="M57">
        <v>57</v>
      </c>
      <c r="N57">
        <v>4.125</v>
      </c>
      <c r="O57">
        <v>1</v>
      </c>
      <c r="P57">
        <v>-1</v>
      </c>
      <c r="Q57">
        <v>40</v>
      </c>
      <c r="R57">
        <v>1.3109999999999999</v>
      </c>
      <c r="S57">
        <v>2.8220000000000001</v>
      </c>
      <c r="T57">
        <v>5.8000000000000003E-2</v>
      </c>
    </row>
    <row r="58" spans="1:20">
      <c r="A58" t="s">
        <v>120</v>
      </c>
      <c r="B58">
        <v>0.106</v>
      </c>
      <c r="C58">
        <v>0.94399999999999995</v>
      </c>
      <c r="D58">
        <v>103</v>
      </c>
      <c r="E58">
        <v>304.73399999999998</v>
      </c>
      <c r="F58">
        <v>129.173</v>
      </c>
      <c r="G58">
        <v>175.56100000000001</v>
      </c>
      <c r="H58">
        <v>1100.3589999999999</v>
      </c>
      <c r="I58">
        <v>21.59</v>
      </c>
      <c r="J58">
        <v>3.9809999999999999</v>
      </c>
      <c r="K58">
        <v>0.49299999999999999</v>
      </c>
      <c r="L58">
        <v>0.379</v>
      </c>
      <c r="M58">
        <v>15.167</v>
      </c>
      <c r="N58">
        <v>3.6669999999999998</v>
      </c>
      <c r="O58">
        <v>15</v>
      </c>
      <c r="P58">
        <v>-2</v>
      </c>
      <c r="Q58">
        <v>44.776000000000003</v>
      </c>
      <c r="R58">
        <v>7.4349999999999996</v>
      </c>
      <c r="S58">
        <v>21.356999999999999</v>
      </c>
      <c r="T58">
        <v>0.51800000000000002</v>
      </c>
    </row>
    <row r="59" spans="1:20">
      <c r="A59" t="s">
        <v>121</v>
      </c>
      <c r="B59">
        <v>0.31900000000000001</v>
      </c>
      <c r="C59">
        <v>3.0000000000000001E-3</v>
      </c>
      <c r="D59">
        <v>63</v>
      </c>
      <c r="E59">
        <v>147.83199999999999</v>
      </c>
      <c r="F59">
        <v>110.395</v>
      </c>
      <c r="G59">
        <v>37.436</v>
      </c>
      <c r="H59">
        <v>472.53300000000002</v>
      </c>
      <c r="I59">
        <v>3.1429999999999998</v>
      </c>
      <c r="J59">
        <v>3.7959999999999998</v>
      </c>
      <c r="K59">
        <v>0.442</v>
      </c>
      <c r="L59">
        <v>0.111</v>
      </c>
      <c r="M59">
        <v>1.889</v>
      </c>
      <c r="N59">
        <v>4.3890000000000002</v>
      </c>
      <c r="O59">
        <v>13</v>
      </c>
      <c r="P59">
        <v>5</v>
      </c>
      <c r="Q59">
        <v>55</v>
      </c>
      <c r="R59">
        <v>5.5279999999999996</v>
      </c>
      <c r="S59">
        <v>16.109000000000002</v>
      </c>
      <c r="T59">
        <v>0.48899999999999999</v>
      </c>
    </row>
    <row r="60" spans="1:20">
      <c r="A60" t="s">
        <v>122</v>
      </c>
      <c r="B60">
        <v>0.25700000000000001</v>
      </c>
      <c r="C60">
        <v>0.60599999999999998</v>
      </c>
      <c r="D60">
        <v>66</v>
      </c>
      <c r="E60">
        <v>112.604</v>
      </c>
      <c r="F60">
        <v>57.052999999999997</v>
      </c>
      <c r="G60">
        <v>55.551000000000002</v>
      </c>
      <c r="H60">
        <v>383.83800000000002</v>
      </c>
      <c r="I60">
        <v>25</v>
      </c>
      <c r="J60">
        <v>3.8959999999999999</v>
      </c>
      <c r="K60">
        <v>0.48299999999999998</v>
      </c>
      <c r="L60">
        <v>0.39400000000000002</v>
      </c>
      <c r="M60">
        <v>21.8</v>
      </c>
      <c r="N60">
        <v>3.6</v>
      </c>
      <c r="O60">
        <v>9</v>
      </c>
      <c r="P60">
        <v>0</v>
      </c>
      <c r="Q60">
        <v>44.737000000000002</v>
      </c>
      <c r="R60">
        <v>3.3620000000000001</v>
      </c>
      <c r="S60">
        <v>9.9130000000000003</v>
      </c>
      <c r="T60">
        <v>0.31900000000000001</v>
      </c>
    </row>
    <row r="61" spans="1:20">
      <c r="A61" t="s">
        <v>122</v>
      </c>
      <c r="B61">
        <v>0.20399999999999999</v>
      </c>
      <c r="C61">
        <v>0.23400000000000001</v>
      </c>
      <c r="D61">
        <v>75</v>
      </c>
      <c r="E61">
        <v>214.023</v>
      </c>
      <c r="F61">
        <v>112.58199999999999</v>
      </c>
      <c r="G61">
        <v>101.441</v>
      </c>
      <c r="H61">
        <v>807.46400000000006</v>
      </c>
      <c r="I61">
        <v>20.614999999999998</v>
      </c>
      <c r="J61">
        <v>3.9</v>
      </c>
      <c r="K61">
        <v>0.433</v>
      </c>
      <c r="L61">
        <v>0.34699999999999998</v>
      </c>
      <c r="M61">
        <v>18.210999999999999</v>
      </c>
      <c r="N61">
        <v>4.3159999999999998</v>
      </c>
      <c r="O61">
        <v>11</v>
      </c>
      <c r="P61">
        <v>0</v>
      </c>
      <c r="Q61">
        <v>47.726999999999997</v>
      </c>
      <c r="R61">
        <v>5.82</v>
      </c>
      <c r="S61">
        <v>14.654999999999999</v>
      </c>
      <c r="T61">
        <v>0.34300000000000003</v>
      </c>
    </row>
    <row r="62" spans="1:20">
      <c r="A62" t="s">
        <v>123</v>
      </c>
      <c r="B62">
        <v>0.159</v>
      </c>
      <c r="C62">
        <v>0</v>
      </c>
      <c r="D62">
        <v>20</v>
      </c>
      <c r="E62">
        <v>48.085999999999999</v>
      </c>
      <c r="F62">
        <v>32.387</v>
      </c>
      <c r="G62">
        <v>15.699</v>
      </c>
      <c r="H62">
        <v>186.80500000000001</v>
      </c>
      <c r="I62">
        <v>3</v>
      </c>
      <c r="J62">
        <v>3.9569999999999999</v>
      </c>
      <c r="K62">
        <v>0.59</v>
      </c>
      <c r="L62">
        <v>0.2</v>
      </c>
      <c r="M62">
        <v>5.5709999999999997</v>
      </c>
      <c r="N62">
        <v>3.714</v>
      </c>
      <c r="O62">
        <v>4</v>
      </c>
      <c r="P62">
        <v>0</v>
      </c>
      <c r="Q62">
        <v>47.058999999999997</v>
      </c>
      <c r="R62">
        <v>1.6040000000000001</v>
      </c>
      <c r="S62">
        <v>3.8490000000000002</v>
      </c>
      <c r="T62">
        <v>0.17599999999999999</v>
      </c>
    </row>
    <row r="63" spans="1:20">
      <c r="A63" t="s">
        <v>124</v>
      </c>
      <c r="B63">
        <v>0.35199999999999998</v>
      </c>
      <c r="C63">
        <v>0.52600000000000002</v>
      </c>
      <c r="D63">
        <v>68</v>
      </c>
      <c r="E63">
        <v>130.82400000000001</v>
      </c>
      <c r="F63">
        <v>37.677999999999997</v>
      </c>
      <c r="G63">
        <v>93.146000000000001</v>
      </c>
      <c r="H63">
        <v>509.93200000000002</v>
      </c>
      <c r="I63">
        <v>32</v>
      </c>
      <c r="J63">
        <v>3.9910000000000001</v>
      </c>
      <c r="K63">
        <v>0.48399999999999999</v>
      </c>
      <c r="L63">
        <v>0.5</v>
      </c>
      <c r="M63">
        <v>48.706000000000003</v>
      </c>
      <c r="N63">
        <v>5</v>
      </c>
      <c r="O63">
        <v>8</v>
      </c>
      <c r="P63">
        <v>2</v>
      </c>
      <c r="Q63">
        <v>35</v>
      </c>
      <c r="R63">
        <v>4.3099999999999996</v>
      </c>
      <c r="S63">
        <v>8.827</v>
      </c>
      <c r="T63">
        <v>0.52800000000000002</v>
      </c>
    </row>
    <row r="64" spans="1:20">
      <c r="A64" t="s">
        <v>125</v>
      </c>
      <c r="B64">
        <v>0.33400000000000002</v>
      </c>
      <c r="C64">
        <v>1E-3</v>
      </c>
      <c r="D64">
        <v>34</v>
      </c>
      <c r="E64">
        <v>142.965</v>
      </c>
      <c r="F64">
        <v>84.998999999999995</v>
      </c>
      <c r="G64">
        <v>57.966000000000001</v>
      </c>
      <c r="H64">
        <v>448.1</v>
      </c>
      <c r="I64">
        <v>2</v>
      </c>
      <c r="J64">
        <v>3.948</v>
      </c>
      <c r="K64">
        <v>0.55200000000000005</v>
      </c>
      <c r="L64">
        <v>8.7999999999999995E-2</v>
      </c>
      <c r="M64">
        <v>17.462</v>
      </c>
      <c r="N64">
        <v>3.5379999999999998</v>
      </c>
      <c r="O64">
        <v>7</v>
      </c>
      <c r="P64">
        <v>1</v>
      </c>
      <c r="Q64">
        <v>48.276000000000003</v>
      </c>
      <c r="R64">
        <v>4.7130000000000001</v>
      </c>
      <c r="S64">
        <v>12.715999999999999</v>
      </c>
      <c r="T64">
        <v>0.32300000000000001</v>
      </c>
    </row>
    <row r="65" spans="1:20">
      <c r="A65" t="s">
        <v>126</v>
      </c>
      <c r="B65">
        <v>0.34599999999999997</v>
      </c>
      <c r="C65">
        <v>0.115</v>
      </c>
      <c r="D65">
        <v>40</v>
      </c>
      <c r="E65">
        <v>109.07</v>
      </c>
      <c r="F65">
        <v>68.010999999999996</v>
      </c>
      <c r="G65">
        <v>41.058999999999997</v>
      </c>
      <c r="H65">
        <v>430.66</v>
      </c>
      <c r="I65">
        <v>11.692</v>
      </c>
      <c r="J65">
        <v>3.8860000000000001</v>
      </c>
      <c r="K65">
        <v>0.44400000000000001</v>
      </c>
      <c r="L65">
        <v>0.32500000000000001</v>
      </c>
      <c r="M65">
        <v>16.428999999999998</v>
      </c>
      <c r="N65">
        <v>2.5</v>
      </c>
      <c r="O65">
        <v>6</v>
      </c>
      <c r="P65">
        <v>0</v>
      </c>
      <c r="Q65">
        <v>51.851999999999997</v>
      </c>
      <c r="R65">
        <v>3.5979999999999999</v>
      </c>
      <c r="S65">
        <v>8.5269999999999992</v>
      </c>
      <c r="T65">
        <v>0.39800000000000002</v>
      </c>
    </row>
    <row r="66" spans="1:20">
      <c r="A66" t="s">
        <v>126</v>
      </c>
      <c r="B66">
        <v>0.29499999999999998</v>
      </c>
      <c r="C66">
        <v>2E-3</v>
      </c>
      <c r="D66">
        <v>30</v>
      </c>
      <c r="E66">
        <v>112.22499999999999</v>
      </c>
      <c r="F66">
        <v>68.75</v>
      </c>
      <c r="G66">
        <v>43.475000000000001</v>
      </c>
      <c r="H66">
        <v>426.72500000000002</v>
      </c>
      <c r="I66">
        <v>4</v>
      </c>
      <c r="J66">
        <v>3.9279999999999999</v>
      </c>
      <c r="K66">
        <v>0.501</v>
      </c>
      <c r="L66">
        <v>0.2</v>
      </c>
      <c r="M66">
        <v>22.922999999999998</v>
      </c>
      <c r="N66">
        <v>3.077</v>
      </c>
      <c r="O66">
        <v>6</v>
      </c>
      <c r="P66">
        <v>1</v>
      </c>
      <c r="Q66">
        <v>45.832999999999998</v>
      </c>
      <c r="R66">
        <v>4.5110000000000001</v>
      </c>
      <c r="S66">
        <v>11.209</v>
      </c>
      <c r="T66">
        <v>0.46899999999999997</v>
      </c>
    </row>
    <row r="67" spans="1:20">
      <c r="A67" t="s">
        <v>127</v>
      </c>
      <c r="B67">
        <v>0.45700000000000002</v>
      </c>
      <c r="C67">
        <v>0.374</v>
      </c>
      <c r="D67">
        <v>53</v>
      </c>
      <c r="E67">
        <v>99.263000000000005</v>
      </c>
      <c r="F67">
        <v>28.013000000000002</v>
      </c>
      <c r="G67">
        <v>71.25</v>
      </c>
      <c r="H67">
        <v>348.13799999999998</v>
      </c>
      <c r="I67">
        <v>24.713999999999999</v>
      </c>
      <c r="J67">
        <v>3.73</v>
      </c>
      <c r="K67">
        <v>0.438</v>
      </c>
      <c r="L67">
        <v>0.52800000000000002</v>
      </c>
      <c r="M67">
        <v>34.6</v>
      </c>
      <c r="N67">
        <v>3.9329999999999998</v>
      </c>
      <c r="O67">
        <v>4</v>
      </c>
      <c r="P67">
        <v>0</v>
      </c>
      <c r="Q67">
        <v>35.293999999999997</v>
      </c>
      <c r="R67">
        <v>4.3739999999999997</v>
      </c>
      <c r="S67">
        <v>10.608000000000001</v>
      </c>
      <c r="T67">
        <v>0.19600000000000001</v>
      </c>
    </row>
    <row r="68" spans="1:20">
      <c r="A68" t="s">
        <v>127</v>
      </c>
      <c r="B68">
        <v>0.23499999999999999</v>
      </c>
      <c r="C68">
        <v>0.76600000000000001</v>
      </c>
      <c r="D68">
        <v>54</v>
      </c>
      <c r="E68">
        <v>170.72399999999999</v>
      </c>
      <c r="F68">
        <v>46.338000000000001</v>
      </c>
      <c r="G68">
        <v>124.386</v>
      </c>
      <c r="H68">
        <v>659.07600000000002</v>
      </c>
      <c r="I68">
        <v>32.895000000000003</v>
      </c>
      <c r="J68">
        <v>4.109</v>
      </c>
      <c r="K68">
        <v>0.54800000000000004</v>
      </c>
      <c r="L68">
        <v>0.70399999999999996</v>
      </c>
      <c r="M68">
        <v>38.133000000000003</v>
      </c>
      <c r="N68">
        <v>4.5330000000000004</v>
      </c>
      <c r="O68">
        <v>6</v>
      </c>
      <c r="P68">
        <v>0</v>
      </c>
      <c r="Q68">
        <v>28.571000000000002</v>
      </c>
      <c r="R68">
        <v>4.593</v>
      </c>
      <c r="S68">
        <v>13.047000000000001</v>
      </c>
      <c r="T68">
        <v>0.191</v>
      </c>
    </row>
    <row r="69" spans="1:20">
      <c r="A69" t="s">
        <v>127</v>
      </c>
      <c r="B69">
        <v>0.11899999999999999</v>
      </c>
      <c r="C69">
        <v>0</v>
      </c>
      <c r="D69">
        <v>26</v>
      </c>
      <c r="E69">
        <v>53.789000000000001</v>
      </c>
      <c r="F69">
        <v>33.259</v>
      </c>
      <c r="G69">
        <v>20.53</v>
      </c>
      <c r="H69">
        <v>153.97999999999999</v>
      </c>
      <c r="I69">
        <v>5</v>
      </c>
      <c r="J69">
        <v>3.9830000000000001</v>
      </c>
      <c r="K69">
        <v>0.48399999999999999</v>
      </c>
      <c r="L69">
        <v>0.23100000000000001</v>
      </c>
      <c r="M69">
        <v>16.777999999999999</v>
      </c>
      <c r="N69">
        <v>3.6669999999999998</v>
      </c>
      <c r="O69">
        <v>4</v>
      </c>
      <c r="P69">
        <v>0</v>
      </c>
      <c r="Q69">
        <v>50</v>
      </c>
      <c r="R69">
        <v>1.5840000000000001</v>
      </c>
      <c r="S69">
        <v>3.4830000000000001</v>
      </c>
      <c r="T69">
        <v>0.496</v>
      </c>
    </row>
    <row r="70" spans="1:20">
      <c r="A70" t="s">
        <v>127</v>
      </c>
      <c r="B70">
        <v>-0.04</v>
      </c>
      <c r="C70">
        <v>0</v>
      </c>
      <c r="D70">
        <v>16</v>
      </c>
      <c r="E70">
        <v>112.565</v>
      </c>
      <c r="F70">
        <v>88.412999999999997</v>
      </c>
      <c r="G70">
        <v>24.152999999999999</v>
      </c>
      <c r="H70">
        <v>325.17899999999997</v>
      </c>
      <c r="I70">
        <v>0</v>
      </c>
      <c r="J70">
        <v>3.9969999999999999</v>
      </c>
      <c r="K70">
        <v>0.61199999999999999</v>
      </c>
      <c r="L70">
        <v>6.2E-2</v>
      </c>
      <c r="M70">
        <v>-3.3</v>
      </c>
      <c r="N70">
        <v>4.5999999999999996</v>
      </c>
      <c r="O70">
        <v>9</v>
      </c>
      <c r="P70">
        <v>1</v>
      </c>
      <c r="Q70">
        <v>76.471000000000004</v>
      </c>
      <c r="R70">
        <v>3.3740000000000001</v>
      </c>
      <c r="S70">
        <v>7.4279999999999999</v>
      </c>
      <c r="T70">
        <v>0.436</v>
      </c>
    </row>
    <row r="71" spans="1:20">
      <c r="A71" t="s">
        <v>128</v>
      </c>
      <c r="B71">
        <v>0.21099999999999999</v>
      </c>
      <c r="C71">
        <v>1.7000000000000001E-2</v>
      </c>
      <c r="D71">
        <v>56</v>
      </c>
      <c r="E71">
        <v>158.09</v>
      </c>
      <c r="F71">
        <v>66.311000000000007</v>
      </c>
      <c r="G71">
        <v>91.78</v>
      </c>
      <c r="H71">
        <v>604.89499999999998</v>
      </c>
      <c r="I71">
        <v>7.7140000000000004</v>
      </c>
      <c r="J71">
        <v>3.992</v>
      </c>
      <c r="K71">
        <v>0.55700000000000005</v>
      </c>
      <c r="L71">
        <v>0.25</v>
      </c>
      <c r="M71">
        <v>-0.33300000000000002</v>
      </c>
      <c r="N71">
        <v>3.8889999999999998</v>
      </c>
      <c r="O71">
        <v>11</v>
      </c>
      <c r="P71">
        <v>5</v>
      </c>
      <c r="Q71">
        <v>42.856999999999999</v>
      </c>
      <c r="R71">
        <v>5.2140000000000004</v>
      </c>
      <c r="S71">
        <v>12.427</v>
      </c>
      <c r="T71">
        <v>0.77500000000000002</v>
      </c>
    </row>
    <row r="72" spans="1:20">
      <c r="A72" t="s">
        <v>129</v>
      </c>
      <c r="B72">
        <v>6.4000000000000001E-2</v>
      </c>
      <c r="C72">
        <v>0</v>
      </c>
      <c r="D72">
        <v>15</v>
      </c>
      <c r="E72">
        <v>53.941000000000003</v>
      </c>
      <c r="F72">
        <v>34.619</v>
      </c>
      <c r="G72">
        <v>19.321999999999999</v>
      </c>
      <c r="H72">
        <v>180.626</v>
      </c>
      <c r="I72">
        <v>0</v>
      </c>
      <c r="J72">
        <v>3.9140000000000001</v>
      </c>
      <c r="K72">
        <v>0.72699999999999998</v>
      </c>
      <c r="L72">
        <v>0</v>
      </c>
      <c r="M72">
        <v>20.332999999999998</v>
      </c>
      <c r="N72">
        <v>3.8330000000000002</v>
      </c>
      <c r="O72">
        <v>4</v>
      </c>
      <c r="P72">
        <v>0</v>
      </c>
      <c r="Q72">
        <v>53.332999999999998</v>
      </c>
      <c r="R72">
        <v>1.8779999999999999</v>
      </c>
      <c r="S72">
        <v>5.548</v>
      </c>
      <c r="T72">
        <v>15</v>
      </c>
    </row>
    <row r="73" spans="1:20">
      <c r="A73" t="s">
        <v>130</v>
      </c>
      <c r="B73">
        <v>0.27800000000000002</v>
      </c>
      <c r="C73">
        <v>4.0000000000000001E-3</v>
      </c>
      <c r="D73">
        <v>26</v>
      </c>
      <c r="E73">
        <v>112.6</v>
      </c>
      <c r="F73">
        <v>47.387999999999998</v>
      </c>
      <c r="G73">
        <v>65.212000000000003</v>
      </c>
      <c r="H73">
        <v>353.178</v>
      </c>
      <c r="I73">
        <v>11</v>
      </c>
      <c r="J73">
        <v>4.1059999999999999</v>
      </c>
      <c r="K73">
        <v>0.68500000000000005</v>
      </c>
      <c r="L73">
        <v>0.46200000000000002</v>
      </c>
      <c r="M73">
        <v>34.110999999999997</v>
      </c>
      <c r="N73">
        <v>4.8890000000000002</v>
      </c>
      <c r="O73">
        <v>6</v>
      </c>
      <c r="P73">
        <v>0</v>
      </c>
      <c r="Q73">
        <v>43.478000000000002</v>
      </c>
      <c r="R73">
        <v>3.3980000000000001</v>
      </c>
      <c r="S73">
        <v>7.0910000000000002</v>
      </c>
      <c r="T73">
        <v>0.436</v>
      </c>
    </row>
    <row r="74" spans="1:20">
      <c r="A74" t="s">
        <v>130</v>
      </c>
      <c r="B74">
        <v>0.27200000000000002</v>
      </c>
      <c r="C74">
        <v>7.0000000000000001E-3</v>
      </c>
      <c r="D74">
        <v>21</v>
      </c>
      <c r="E74">
        <v>106.07599999999999</v>
      </c>
      <c r="F74">
        <v>54.148000000000003</v>
      </c>
      <c r="G74">
        <v>51.927999999999997</v>
      </c>
      <c r="H74">
        <v>400.846</v>
      </c>
      <c r="I74">
        <v>10</v>
      </c>
      <c r="J74">
        <v>3.9220000000000002</v>
      </c>
      <c r="K74">
        <v>0.61599999999999999</v>
      </c>
      <c r="L74">
        <v>0.52400000000000002</v>
      </c>
      <c r="M74">
        <v>12.778</v>
      </c>
      <c r="N74">
        <v>4.2220000000000004</v>
      </c>
      <c r="O74">
        <v>6</v>
      </c>
      <c r="P74">
        <v>-1</v>
      </c>
      <c r="Q74">
        <v>48</v>
      </c>
      <c r="R74">
        <v>4.0030000000000001</v>
      </c>
      <c r="S74">
        <v>8.0879999999999992</v>
      </c>
      <c r="T74">
        <v>0.34</v>
      </c>
    </row>
    <row r="75" spans="1:20">
      <c r="A75" t="s">
        <v>369</v>
      </c>
      <c r="B75">
        <v>0.24099999999999999</v>
      </c>
      <c r="C75">
        <v>1E-3</v>
      </c>
      <c r="D75">
        <v>21</v>
      </c>
      <c r="E75">
        <v>82.742999999999995</v>
      </c>
      <c r="F75">
        <v>35.646000000000001</v>
      </c>
      <c r="G75">
        <v>47.097999999999999</v>
      </c>
      <c r="H75">
        <v>285.42200000000003</v>
      </c>
      <c r="I75">
        <v>5</v>
      </c>
      <c r="J75">
        <v>3.8420000000000001</v>
      </c>
      <c r="K75">
        <v>0.374</v>
      </c>
      <c r="L75">
        <v>0.28599999999999998</v>
      </c>
      <c r="M75">
        <v>19.25</v>
      </c>
      <c r="N75">
        <v>4.25</v>
      </c>
      <c r="O75">
        <v>5</v>
      </c>
      <c r="P75">
        <v>1</v>
      </c>
      <c r="Q75">
        <v>41.176000000000002</v>
      </c>
      <c r="R75">
        <v>2.7480000000000002</v>
      </c>
      <c r="S75">
        <v>6.85</v>
      </c>
      <c r="T75">
        <v>0.57099999999999995</v>
      </c>
    </row>
    <row r="76" spans="1:20">
      <c r="A76" t="s">
        <v>131</v>
      </c>
      <c r="B76">
        <v>0.314</v>
      </c>
      <c r="C76">
        <v>1E-3</v>
      </c>
      <c r="D76">
        <v>32</v>
      </c>
      <c r="E76">
        <v>46.012999999999998</v>
      </c>
      <c r="F76">
        <v>29.106000000000002</v>
      </c>
      <c r="G76">
        <v>16.907</v>
      </c>
      <c r="H76">
        <v>130.81899999999999</v>
      </c>
      <c r="I76">
        <v>1</v>
      </c>
      <c r="J76">
        <v>3.6760000000000002</v>
      </c>
      <c r="K76">
        <v>0.48399999999999999</v>
      </c>
      <c r="L76">
        <v>6.2E-2</v>
      </c>
      <c r="M76">
        <v>12.909000000000001</v>
      </c>
      <c r="N76">
        <v>2.8180000000000001</v>
      </c>
      <c r="O76">
        <v>6</v>
      </c>
      <c r="P76">
        <v>-1</v>
      </c>
      <c r="Q76">
        <v>60</v>
      </c>
      <c r="R76">
        <v>1.9550000000000001</v>
      </c>
      <c r="S76">
        <v>4.2619999999999996</v>
      </c>
      <c r="T76">
        <v>0.27100000000000002</v>
      </c>
    </row>
    <row r="77" spans="1:20">
      <c r="A77" t="s">
        <v>131</v>
      </c>
      <c r="B77">
        <v>0.13800000000000001</v>
      </c>
      <c r="C77">
        <v>0.24399999999999999</v>
      </c>
      <c r="D77">
        <v>34</v>
      </c>
      <c r="E77">
        <v>161.80199999999999</v>
      </c>
      <c r="F77">
        <v>51.828000000000003</v>
      </c>
      <c r="G77">
        <v>109.973</v>
      </c>
      <c r="H77">
        <v>439.49799999999999</v>
      </c>
      <c r="I77">
        <v>9.2729999999999997</v>
      </c>
      <c r="J77">
        <v>4.0229999999999997</v>
      </c>
      <c r="K77">
        <v>0.57199999999999995</v>
      </c>
      <c r="L77">
        <v>0.32400000000000001</v>
      </c>
      <c r="M77">
        <v>21.75</v>
      </c>
      <c r="N77">
        <v>3.8330000000000002</v>
      </c>
      <c r="O77">
        <v>8</v>
      </c>
      <c r="P77">
        <v>1</v>
      </c>
      <c r="Q77">
        <v>36.667000000000002</v>
      </c>
      <c r="R77">
        <v>4.665</v>
      </c>
      <c r="S77">
        <v>12.148999999999999</v>
      </c>
      <c r="T77">
        <v>0.33200000000000002</v>
      </c>
    </row>
    <row r="78" spans="1:20">
      <c r="A78" t="s">
        <v>132</v>
      </c>
      <c r="B78">
        <v>0.33800000000000002</v>
      </c>
      <c r="C78">
        <v>0.51300000000000001</v>
      </c>
      <c r="D78">
        <v>65</v>
      </c>
      <c r="E78">
        <v>156.72300000000001</v>
      </c>
      <c r="F78">
        <v>70.981999999999999</v>
      </c>
      <c r="G78">
        <v>85.742000000000004</v>
      </c>
      <c r="H78">
        <v>620.05499999999995</v>
      </c>
      <c r="I78">
        <v>20.344999999999999</v>
      </c>
      <c r="J78">
        <v>3.8159999999999998</v>
      </c>
      <c r="K78">
        <v>0.49099999999999999</v>
      </c>
      <c r="L78">
        <v>0.44600000000000001</v>
      </c>
      <c r="M78">
        <v>16.875</v>
      </c>
      <c r="N78">
        <v>4.9379999999999997</v>
      </c>
      <c r="O78">
        <v>12</v>
      </c>
      <c r="P78">
        <v>0</v>
      </c>
      <c r="Q78">
        <v>39.534999999999997</v>
      </c>
      <c r="R78">
        <v>5.1189999999999998</v>
      </c>
      <c r="S78">
        <v>13.502000000000001</v>
      </c>
      <c r="T78">
        <v>0.41199999999999998</v>
      </c>
    </row>
    <row r="79" spans="1:20">
      <c r="A79" t="s">
        <v>134</v>
      </c>
      <c r="B79">
        <v>0.25600000000000001</v>
      </c>
      <c r="C79">
        <v>2E-3</v>
      </c>
      <c r="D79">
        <v>32</v>
      </c>
      <c r="E79">
        <v>102.05200000000001</v>
      </c>
      <c r="F79">
        <v>54.954000000000001</v>
      </c>
      <c r="G79">
        <v>47.097999999999999</v>
      </c>
      <c r="H79">
        <v>430.26900000000001</v>
      </c>
      <c r="I79">
        <v>4.2859999999999996</v>
      </c>
      <c r="J79">
        <v>3.9590000000000001</v>
      </c>
      <c r="K79">
        <v>0.54800000000000004</v>
      </c>
      <c r="L79">
        <v>0.219</v>
      </c>
      <c r="M79">
        <v>18.818000000000001</v>
      </c>
      <c r="N79">
        <v>3.4550000000000001</v>
      </c>
      <c r="O79">
        <v>7</v>
      </c>
      <c r="P79">
        <v>2</v>
      </c>
      <c r="Q79">
        <v>45.832999999999998</v>
      </c>
      <c r="R79">
        <v>3.9319999999999999</v>
      </c>
      <c r="S79">
        <v>11.398999999999999</v>
      </c>
      <c r="T79">
        <v>0.11799999999999999</v>
      </c>
    </row>
    <row r="80" spans="1:20">
      <c r="A80" t="s">
        <v>134</v>
      </c>
      <c r="B80">
        <v>0.16300000000000001</v>
      </c>
      <c r="C80">
        <v>3.6999999999999998E-2</v>
      </c>
      <c r="D80">
        <v>47</v>
      </c>
      <c r="E80">
        <v>140.87</v>
      </c>
      <c r="F80">
        <v>67.204999999999998</v>
      </c>
      <c r="G80">
        <v>73.665000000000006</v>
      </c>
      <c r="H80">
        <v>351.97399999999999</v>
      </c>
      <c r="I80">
        <v>28</v>
      </c>
      <c r="J80">
        <v>4.0190000000000001</v>
      </c>
      <c r="K80">
        <v>0.496</v>
      </c>
      <c r="L80">
        <v>0.61699999999999999</v>
      </c>
      <c r="M80">
        <v>31</v>
      </c>
      <c r="N80">
        <v>4.444</v>
      </c>
      <c r="O80">
        <v>5</v>
      </c>
      <c r="P80">
        <v>-1</v>
      </c>
      <c r="Q80">
        <v>38.462000000000003</v>
      </c>
      <c r="R80">
        <v>2.9820000000000002</v>
      </c>
      <c r="S80">
        <v>7.94</v>
      </c>
      <c r="T80">
        <v>0.433</v>
      </c>
    </row>
    <row r="81" spans="1:20">
      <c r="A81" t="s">
        <v>135</v>
      </c>
      <c r="B81">
        <v>4.2999999999999997E-2</v>
      </c>
      <c r="C81">
        <v>0.97899999999999998</v>
      </c>
      <c r="D81">
        <v>193</v>
      </c>
      <c r="E81">
        <v>365.83100000000002</v>
      </c>
      <c r="F81">
        <v>90.512</v>
      </c>
      <c r="G81">
        <v>275.31900000000002</v>
      </c>
      <c r="H81">
        <v>1408.566</v>
      </c>
      <c r="I81">
        <v>59.027000000000001</v>
      </c>
      <c r="J81">
        <v>3.944</v>
      </c>
      <c r="K81">
        <v>0.45800000000000002</v>
      </c>
      <c r="L81">
        <v>0.57499999999999996</v>
      </c>
      <c r="M81">
        <v>44.311</v>
      </c>
      <c r="N81">
        <v>4.1559999999999997</v>
      </c>
      <c r="O81">
        <v>15</v>
      </c>
      <c r="P81">
        <v>1</v>
      </c>
      <c r="Q81">
        <v>34.694000000000003</v>
      </c>
      <c r="R81">
        <v>8.1240000000000006</v>
      </c>
      <c r="S81">
        <v>19.146999999999998</v>
      </c>
      <c r="T81">
        <v>0.17399999999999999</v>
      </c>
    </row>
    <row r="82" spans="1:20">
      <c r="A82" t="s">
        <v>135</v>
      </c>
      <c r="B82">
        <v>-6.0999999999999999E-2</v>
      </c>
      <c r="C82">
        <v>1E-3</v>
      </c>
      <c r="D82">
        <v>21</v>
      </c>
      <c r="E82">
        <v>44.256</v>
      </c>
      <c r="F82">
        <v>12.858000000000001</v>
      </c>
      <c r="G82">
        <v>31.398</v>
      </c>
      <c r="H82">
        <v>134.07</v>
      </c>
      <c r="I82">
        <v>12</v>
      </c>
      <c r="J82">
        <v>3.9430000000000001</v>
      </c>
      <c r="K82">
        <v>0.48399999999999999</v>
      </c>
      <c r="L82">
        <v>0.61899999999999999</v>
      </c>
      <c r="M82">
        <v>63.667000000000002</v>
      </c>
      <c r="N82">
        <v>4.8330000000000002</v>
      </c>
      <c r="O82">
        <v>2</v>
      </c>
      <c r="P82">
        <v>1</v>
      </c>
      <c r="Q82">
        <v>38.462000000000003</v>
      </c>
      <c r="R82">
        <v>1.1519999999999999</v>
      </c>
      <c r="S82">
        <v>4.077</v>
      </c>
      <c r="T82">
        <v>0.42399999999999999</v>
      </c>
    </row>
    <row r="83" spans="1:20">
      <c r="A83" t="s">
        <v>136</v>
      </c>
      <c r="B83">
        <v>0.157</v>
      </c>
      <c r="C83">
        <v>0.14000000000000001</v>
      </c>
      <c r="D83">
        <v>84</v>
      </c>
      <c r="E83">
        <v>195.35</v>
      </c>
      <c r="F83">
        <v>80.625</v>
      </c>
      <c r="G83">
        <v>114.72499999999999</v>
      </c>
      <c r="H83">
        <v>686.07600000000002</v>
      </c>
      <c r="I83">
        <v>43.777999999999999</v>
      </c>
      <c r="J83">
        <v>4.0599999999999996</v>
      </c>
      <c r="K83">
        <v>0.46300000000000002</v>
      </c>
      <c r="L83">
        <v>0.53600000000000003</v>
      </c>
      <c r="M83">
        <v>7.4210000000000003</v>
      </c>
      <c r="N83">
        <v>4</v>
      </c>
      <c r="O83">
        <v>16</v>
      </c>
      <c r="P83">
        <v>-2</v>
      </c>
      <c r="Q83">
        <v>47.917000000000002</v>
      </c>
      <c r="R83">
        <v>4.7850000000000001</v>
      </c>
      <c r="S83">
        <v>11.087999999999999</v>
      </c>
      <c r="T83">
        <v>0.51200000000000001</v>
      </c>
    </row>
    <row r="84" spans="1:20">
      <c r="A84" t="s">
        <v>137</v>
      </c>
      <c r="B84">
        <v>0.374</v>
      </c>
      <c r="C84">
        <v>0.59499999999999997</v>
      </c>
      <c r="D84">
        <v>52</v>
      </c>
      <c r="E84">
        <v>112.922</v>
      </c>
      <c r="F84">
        <v>22.765999999999998</v>
      </c>
      <c r="G84">
        <v>90.156000000000006</v>
      </c>
      <c r="H84">
        <v>395.36</v>
      </c>
      <c r="I84">
        <v>36.841999999999999</v>
      </c>
      <c r="J84">
        <v>3.9460000000000002</v>
      </c>
      <c r="K84">
        <v>0.439</v>
      </c>
      <c r="L84">
        <v>0.73099999999999998</v>
      </c>
      <c r="M84">
        <v>42.332999999999998</v>
      </c>
      <c r="N84">
        <v>4.9329999999999998</v>
      </c>
      <c r="O84">
        <v>7</v>
      </c>
      <c r="P84">
        <v>4</v>
      </c>
      <c r="Q84">
        <v>29.032</v>
      </c>
      <c r="R84">
        <v>3.9289999999999998</v>
      </c>
      <c r="S84">
        <v>7.8120000000000003</v>
      </c>
      <c r="T84">
        <v>0.54400000000000004</v>
      </c>
    </row>
    <row r="85" spans="1:20">
      <c r="A85" t="s">
        <v>138</v>
      </c>
      <c r="B85">
        <v>0.35099999999999998</v>
      </c>
      <c r="C85">
        <v>2E-3</v>
      </c>
      <c r="D85">
        <v>37</v>
      </c>
      <c r="E85">
        <v>61.554000000000002</v>
      </c>
      <c r="F85">
        <v>32.253999999999998</v>
      </c>
      <c r="G85">
        <v>29.3</v>
      </c>
      <c r="H85">
        <v>220.24</v>
      </c>
      <c r="I85">
        <v>7</v>
      </c>
      <c r="J85">
        <v>3.847</v>
      </c>
      <c r="K85">
        <v>0.46300000000000002</v>
      </c>
      <c r="L85">
        <v>0.216</v>
      </c>
      <c r="M85">
        <v>17.364000000000001</v>
      </c>
      <c r="N85">
        <v>3</v>
      </c>
      <c r="O85">
        <v>6</v>
      </c>
      <c r="P85">
        <v>-1</v>
      </c>
      <c r="Q85">
        <v>63.636000000000003</v>
      </c>
      <c r="R85">
        <v>2.048</v>
      </c>
      <c r="S85">
        <v>5.524</v>
      </c>
      <c r="T85">
        <v>0.218</v>
      </c>
    </row>
    <row r="86" spans="1:20">
      <c r="A86" t="s">
        <v>362</v>
      </c>
      <c r="B86">
        <v>0.35299999999999998</v>
      </c>
      <c r="C86">
        <v>0.74</v>
      </c>
      <c r="D86">
        <v>54</v>
      </c>
      <c r="E86">
        <v>142.874</v>
      </c>
      <c r="F86">
        <v>57.052999999999997</v>
      </c>
      <c r="G86">
        <v>85.820999999999998</v>
      </c>
      <c r="H86">
        <v>483.88600000000002</v>
      </c>
      <c r="I86">
        <v>28.529</v>
      </c>
      <c r="J86">
        <v>3.7410000000000001</v>
      </c>
      <c r="K86">
        <v>0.49199999999999999</v>
      </c>
      <c r="L86">
        <v>0.63</v>
      </c>
      <c r="M86">
        <v>46.636000000000003</v>
      </c>
      <c r="N86">
        <v>4.7270000000000003</v>
      </c>
      <c r="O86">
        <v>6</v>
      </c>
      <c r="P86">
        <v>-1</v>
      </c>
      <c r="Q86">
        <v>33.332999999999998</v>
      </c>
      <c r="R86">
        <v>4.7160000000000002</v>
      </c>
      <c r="S86">
        <v>11.781000000000001</v>
      </c>
      <c r="T86">
        <v>0.754</v>
      </c>
    </row>
    <row r="87" spans="1:20">
      <c r="A87" t="s">
        <v>140</v>
      </c>
      <c r="B87">
        <v>2.3E-2</v>
      </c>
      <c r="C87">
        <v>2E-3</v>
      </c>
      <c r="D87">
        <v>23</v>
      </c>
      <c r="E87">
        <v>88.852000000000004</v>
      </c>
      <c r="F87">
        <v>45.377000000000002</v>
      </c>
      <c r="G87">
        <v>43.475000000000001</v>
      </c>
      <c r="H87">
        <v>304.59899999999999</v>
      </c>
      <c r="I87">
        <v>11</v>
      </c>
      <c r="J87">
        <v>3.907</v>
      </c>
      <c r="K87">
        <v>0.55400000000000005</v>
      </c>
      <c r="L87">
        <v>0.52200000000000002</v>
      </c>
      <c r="M87">
        <v>41.1</v>
      </c>
      <c r="N87">
        <v>4.3</v>
      </c>
      <c r="O87">
        <v>4</v>
      </c>
      <c r="P87">
        <v>-1</v>
      </c>
      <c r="Q87">
        <v>40.908999999999999</v>
      </c>
      <c r="R87">
        <v>2.8879999999999999</v>
      </c>
      <c r="S87">
        <v>5.4420000000000002</v>
      </c>
      <c r="T87">
        <v>0.27600000000000002</v>
      </c>
    </row>
    <row r="88" spans="1:20">
      <c r="A88" t="s">
        <v>142</v>
      </c>
      <c r="B88">
        <v>0.14099999999999999</v>
      </c>
      <c r="C88">
        <v>0</v>
      </c>
      <c r="D88">
        <v>23</v>
      </c>
      <c r="E88">
        <v>100.599</v>
      </c>
      <c r="F88">
        <v>51.74</v>
      </c>
      <c r="G88">
        <v>48.859000000000002</v>
      </c>
      <c r="H88">
        <v>345.565</v>
      </c>
      <c r="I88">
        <v>2</v>
      </c>
      <c r="J88">
        <v>4.0730000000000004</v>
      </c>
      <c r="K88">
        <v>0.46800000000000003</v>
      </c>
      <c r="L88">
        <v>0.13</v>
      </c>
      <c r="M88">
        <v>25.417000000000002</v>
      </c>
      <c r="N88">
        <v>4.3330000000000002</v>
      </c>
      <c r="O88">
        <v>8</v>
      </c>
      <c r="P88">
        <v>0</v>
      </c>
      <c r="Q88">
        <v>52.381</v>
      </c>
      <c r="R88">
        <v>3.085</v>
      </c>
      <c r="S88">
        <v>8.7789999999999999</v>
      </c>
      <c r="T88">
        <v>0.68</v>
      </c>
    </row>
    <row r="89" spans="1:20">
      <c r="A89" t="s">
        <v>143</v>
      </c>
      <c r="B89">
        <v>0.05</v>
      </c>
      <c r="C89">
        <v>0.14799999999999999</v>
      </c>
      <c r="D89">
        <v>23</v>
      </c>
      <c r="E89">
        <v>88.647999999999996</v>
      </c>
      <c r="F89">
        <v>24.643999999999998</v>
      </c>
      <c r="G89">
        <v>64.004000000000005</v>
      </c>
      <c r="H89">
        <v>373.38</v>
      </c>
      <c r="I89">
        <v>17</v>
      </c>
      <c r="J89">
        <v>3.9980000000000002</v>
      </c>
      <c r="K89">
        <v>0.68799999999999994</v>
      </c>
      <c r="L89">
        <v>0.78300000000000003</v>
      </c>
      <c r="M89">
        <v>30.713999999999999</v>
      </c>
      <c r="N89">
        <v>5.1429999999999998</v>
      </c>
      <c r="O89">
        <v>4</v>
      </c>
      <c r="P89">
        <v>-1</v>
      </c>
      <c r="Q89">
        <v>20</v>
      </c>
      <c r="R89">
        <v>3.3559999999999999</v>
      </c>
      <c r="S89">
        <v>7.4530000000000003</v>
      </c>
      <c r="T89">
        <v>0.33500000000000002</v>
      </c>
    </row>
    <row r="90" spans="1:20">
      <c r="A90" t="s">
        <v>144</v>
      </c>
      <c r="B90">
        <v>0.20200000000000001</v>
      </c>
      <c r="C90">
        <v>0</v>
      </c>
      <c r="D90">
        <v>15</v>
      </c>
      <c r="E90">
        <v>75.97</v>
      </c>
      <c r="F90">
        <v>59.063000000000002</v>
      </c>
      <c r="G90">
        <v>16.907</v>
      </c>
      <c r="H90">
        <v>275.95600000000002</v>
      </c>
      <c r="I90">
        <v>0</v>
      </c>
      <c r="J90">
        <v>4.1680000000000001</v>
      </c>
      <c r="K90">
        <v>0.64300000000000002</v>
      </c>
      <c r="L90">
        <v>0</v>
      </c>
      <c r="M90">
        <v>-27.6</v>
      </c>
      <c r="N90">
        <v>2.7</v>
      </c>
      <c r="O90">
        <v>9</v>
      </c>
      <c r="P90">
        <v>-5</v>
      </c>
      <c r="Q90">
        <v>76.471000000000004</v>
      </c>
      <c r="R90">
        <v>2.5630000000000002</v>
      </c>
      <c r="S90">
        <v>5.3680000000000003</v>
      </c>
      <c r="T90">
        <v>0.32800000000000001</v>
      </c>
    </row>
    <row r="91" spans="1:20">
      <c r="A91" t="s">
        <v>145</v>
      </c>
      <c r="B91">
        <v>-8.0000000000000002E-3</v>
      </c>
      <c r="C91">
        <v>2E-3</v>
      </c>
      <c r="D91">
        <v>28</v>
      </c>
      <c r="E91">
        <v>78.668999999999997</v>
      </c>
      <c r="F91">
        <v>49.685000000000002</v>
      </c>
      <c r="G91">
        <v>28.983000000000001</v>
      </c>
      <c r="H91">
        <v>225.81399999999999</v>
      </c>
      <c r="I91">
        <v>6</v>
      </c>
      <c r="J91">
        <v>3.903</v>
      </c>
      <c r="K91">
        <v>0.42599999999999999</v>
      </c>
      <c r="L91">
        <v>0.25</v>
      </c>
      <c r="M91">
        <v>37</v>
      </c>
      <c r="N91">
        <v>5</v>
      </c>
      <c r="O91">
        <v>6</v>
      </c>
      <c r="P91">
        <v>-1</v>
      </c>
      <c r="Q91">
        <v>52.631999999999998</v>
      </c>
      <c r="R91">
        <v>2.1419999999999999</v>
      </c>
      <c r="S91">
        <v>5.8920000000000003</v>
      </c>
      <c r="T91">
        <v>0.12</v>
      </c>
    </row>
    <row r="92" spans="1:20">
      <c r="A92" t="s">
        <v>145</v>
      </c>
      <c r="B92">
        <v>-6.2E-2</v>
      </c>
      <c r="C92">
        <v>5.2999999999999999E-2</v>
      </c>
      <c r="D92">
        <v>34</v>
      </c>
      <c r="E92">
        <v>137.57499999999999</v>
      </c>
      <c r="F92">
        <v>72.363</v>
      </c>
      <c r="G92">
        <v>65.212000000000003</v>
      </c>
      <c r="H92">
        <v>462.30200000000002</v>
      </c>
      <c r="I92">
        <v>13</v>
      </c>
      <c r="J92">
        <v>4.0289999999999999</v>
      </c>
      <c r="K92">
        <v>0.61599999999999999</v>
      </c>
      <c r="L92">
        <v>0.41199999999999998</v>
      </c>
      <c r="M92">
        <v>1.385</v>
      </c>
      <c r="N92">
        <v>4.6150000000000002</v>
      </c>
      <c r="O92">
        <v>11</v>
      </c>
      <c r="P92">
        <v>-2</v>
      </c>
      <c r="Q92">
        <v>41.176000000000002</v>
      </c>
      <c r="R92">
        <v>3.6190000000000002</v>
      </c>
      <c r="S92">
        <v>8.202</v>
      </c>
      <c r="T92">
        <v>0.315</v>
      </c>
    </row>
    <row r="93" spans="1:20">
      <c r="A93" t="s">
        <v>146</v>
      </c>
      <c r="B93">
        <v>0.192</v>
      </c>
      <c r="C93">
        <v>0.55200000000000005</v>
      </c>
      <c r="D93">
        <v>60</v>
      </c>
      <c r="E93">
        <v>191.483</v>
      </c>
      <c r="F93">
        <v>65.89</v>
      </c>
      <c r="G93">
        <v>125.593</v>
      </c>
      <c r="H93">
        <v>732.64499999999998</v>
      </c>
      <c r="I93">
        <v>32.811</v>
      </c>
      <c r="J93">
        <v>4.1109999999999998</v>
      </c>
      <c r="K93">
        <v>0.52300000000000002</v>
      </c>
      <c r="L93">
        <v>0.61699999999999999</v>
      </c>
      <c r="M93">
        <v>11.587999999999999</v>
      </c>
      <c r="N93">
        <v>4</v>
      </c>
      <c r="O93">
        <v>9</v>
      </c>
      <c r="P93">
        <v>4</v>
      </c>
      <c r="Q93">
        <v>38.094999999999999</v>
      </c>
      <c r="R93">
        <v>4.8479999999999999</v>
      </c>
      <c r="S93">
        <v>15.504</v>
      </c>
      <c r="T93">
        <v>0.49399999999999999</v>
      </c>
    </row>
    <row r="94" spans="1:20">
      <c r="A94" t="s">
        <v>148</v>
      </c>
      <c r="B94">
        <v>0.29499999999999998</v>
      </c>
      <c r="C94">
        <v>2E-3</v>
      </c>
      <c r="D94">
        <v>40</v>
      </c>
      <c r="E94">
        <v>143.86799999999999</v>
      </c>
      <c r="F94">
        <v>90.733000000000004</v>
      </c>
      <c r="G94">
        <v>53.136000000000003</v>
      </c>
      <c r="H94">
        <v>607.01</v>
      </c>
      <c r="I94">
        <v>10.769</v>
      </c>
      <c r="J94">
        <v>4.0990000000000002</v>
      </c>
      <c r="K94">
        <v>0.52500000000000002</v>
      </c>
      <c r="L94">
        <v>0.32500000000000001</v>
      </c>
      <c r="M94">
        <v>21.841999999999999</v>
      </c>
      <c r="N94">
        <v>3.7370000000000001</v>
      </c>
      <c r="O94">
        <v>11</v>
      </c>
      <c r="P94">
        <v>-2</v>
      </c>
      <c r="Q94">
        <v>58.823999999999998</v>
      </c>
      <c r="R94">
        <v>4.3719999999999999</v>
      </c>
      <c r="S94">
        <v>11.271000000000001</v>
      </c>
      <c r="T94">
        <v>0.26700000000000002</v>
      </c>
    </row>
    <row r="95" spans="1:20">
      <c r="A95" t="s">
        <v>150</v>
      </c>
      <c r="B95">
        <v>0.15</v>
      </c>
      <c r="C95">
        <v>0.64200000000000002</v>
      </c>
      <c r="D95">
        <v>44</v>
      </c>
      <c r="E95">
        <v>93.513999999999996</v>
      </c>
      <c r="F95">
        <v>5.3570000000000002</v>
      </c>
      <c r="G95">
        <v>88.156999999999996</v>
      </c>
      <c r="H95">
        <v>405.90600000000001</v>
      </c>
      <c r="I95">
        <v>36.872</v>
      </c>
      <c r="J95">
        <v>3.9620000000000002</v>
      </c>
      <c r="K95">
        <v>0.504</v>
      </c>
      <c r="L95">
        <v>0.88600000000000001</v>
      </c>
      <c r="M95">
        <v>75.537999999999997</v>
      </c>
      <c r="N95">
        <v>4.3849999999999998</v>
      </c>
      <c r="O95">
        <v>1</v>
      </c>
      <c r="P95">
        <v>0</v>
      </c>
      <c r="Q95">
        <v>20</v>
      </c>
      <c r="R95">
        <v>3.617</v>
      </c>
      <c r="S95">
        <v>8.0809999999999995</v>
      </c>
      <c r="T95">
        <v>0.755</v>
      </c>
    </row>
    <row r="96" spans="1:20">
      <c r="A96" t="s">
        <v>150</v>
      </c>
      <c r="B96">
        <v>-2.8000000000000001E-2</v>
      </c>
      <c r="C96">
        <v>1.7999999999999999E-2</v>
      </c>
      <c r="D96">
        <v>27</v>
      </c>
      <c r="E96">
        <v>98.102999999999994</v>
      </c>
      <c r="F96">
        <v>26.853000000000002</v>
      </c>
      <c r="G96">
        <v>71.25</v>
      </c>
      <c r="H96">
        <v>215.99600000000001</v>
      </c>
      <c r="I96">
        <v>15</v>
      </c>
      <c r="J96">
        <v>3.7789999999999999</v>
      </c>
      <c r="K96">
        <v>0.41099999999999998</v>
      </c>
      <c r="L96">
        <v>0.59299999999999997</v>
      </c>
      <c r="M96">
        <v>54.332999999999998</v>
      </c>
      <c r="N96">
        <v>4.8890000000000002</v>
      </c>
      <c r="O96">
        <v>2</v>
      </c>
      <c r="P96">
        <v>0</v>
      </c>
      <c r="Q96">
        <v>23.81</v>
      </c>
      <c r="R96">
        <v>2.9630000000000001</v>
      </c>
      <c r="S96">
        <v>8.4689999999999994</v>
      </c>
      <c r="T96">
        <v>0.68600000000000005</v>
      </c>
    </row>
    <row r="97" spans="1:20">
      <c r="A97" t="s">
        <v>150</v>
      </c>
      <c r="B97">
        <v>-0.14599999999999999</v>
      </c>
      <c r="C97">
        <v>3.0000000000000001E-3</v>
      </c>
      <c r="D97">
        <v>18</v>
      </c>
      <c r="E97">
        <v>120.964</v>
      </c>
      <c r="F97">
        <v>36.43</v>
      </c>
      <c r="G97">
        <v>84.534000000000006</v>
      </c>
      <c r="H97">
        <v>430.892</v>
      </c>
      <c r="I97">
        <v>12</v>
      </c>
      <c r="J97">
        <v>4.0279999999999996</v>
      </c>
      <c r="K97">
        <v>0.58899999999999997</v>
      </c>
      <c r="L97">
        <v>0.72199999999999998</v>
      </c>
      <c r="M97">
        <v>63.375</v>
      </c>
      <c r="N97">
        <v>4.75</v>
      </c>
      <c r="O97">
        <v>2</v>
      </c>
      <c r="P97">
        <v>-1</v>
      </c>
      <c r="Q97">
        <v>30</v>
      </c>
      <c r="R97">
        <v>3.1419999999999999</v>
      </c>
      <c r="S97">
        <v>7.7869999999999999</v>
      </c>
      <c r="T97">
        <v>0.84099999999999997</v>
      </c>
    </row>
    <row r="98" spans="1:20">
      <c r="A98" t="s">
        <v>151</v>
      </c>
      <c r="B98">
        <v>0.35</v>
      </c>
      <c r="C98">
        <v>0.51</v>
      </c>
      <c r="D98">
        <v>79</v>
      </c>
      <c r="E98">
        <v>140.41399999999999</v>
      </c>
      <c r="F98">
        <v>71.578999999999994</v>
      </c>
      <c r="G98">
        <v>68.834999999999994</v>
      </c>
      <c r="H98">
        <v>595.52300000000002</v>
      </c>
      <c r="I98">
        <v>26.75</v>
      </c>
      <c r="J98">
        <v>3.9359999999999999</v>
      </c>
      <c r="K98">
        <v>0.48699999999999999</v>
      </c>
      <c r="L98">
        <v>0.40500000000000003</v>
      </c>
      <c r="M98">
        <v>8.6</v>
      </c>
      <c r="N98">
        <v>4.55</v>
      </c>
      <c r="O98">
        <v>17</v>
      </c>
      <c r="P98">
        <v>-3</v>
      </c>
      <c r="Q98">
        <v>48.837000000000003</v>
      </c>
      <c r="R98">
        <v>4.6059999999999999</v>
      </c>
      <c r="S98">
        <v>11.741</v>
      </c>
      <c r="T98">
        <v>0.54100000000000004</v>
      </c>
    </row>
    <row r="99" spans="1:20">
      <c r="A99" t="s">
        <v>152</v>
      </c>
      <c r="B99">
        <v>0.31900000000000001</v>
      </c>
      <c r="C99">
        <v>1E-3</v>
      </c>
      <c r="D99">
        <v>28</v>
      </c>
      <c r="E99">
        <v>74.548000000000002</v>
      </c>
      <c r="F99">
        <v>41.942</v>
      </c>
      <c r="G99">
        <v>32.606000000000002</v>
      </c>
      <c r="H99">
        <v>310.27999999999997</v>
      </c>
      <c r="I99">
        <v>4</v>
      </c>
      <c r="J99">
        <v>3.907</v>
      </c>
      <c r="K99">
        <v>0.505</v>
      </c>
      <c r="L99">
        <v>0.17899999999999999</v>
      </c>
      <c r="M99">
        <v>4.5999999999999996</v>
      </c>
      <c r="N99">
        <v>3.2</v>
      </c>
      <c r="O99">
        <v>8</v>
      </c>
      <c r="P99">
        <v>0</v>
      </c>
      <c r="Q99">
        <v>59.091000000000001</v>
      </c>
      <c r="R99">
        <v>3.633</v>
      </c>
      <c r="S99">
        <v>10.090999999999999</v>
      </c>
      <c r="T99">
        <v>0.38900000000000001</v>
      </c>
    </row>
    <row r="100" spans="1:20">
      <c r="A100" t="s">
        <v>152</v>
      </c>
      <c r="B100">
        <v>0.27800000000000002</v>
      </c>
      <c r="C100">
        <v>0.57499999999999996</v>
      </c>
      <c r="D100">
        <v>39</v>
      </c>
      <c r="E100">
        <v>121.122</v>
      </c>
      <c r="F100">
        <v>35.380000000000003</v>
      </c>
      <c r="G100">
        <v>85.742000000000004</v>
      </c>
      <c r="H100">
        <v>405.37700000000001</v>
      </c>
      <c r="I100">
        <v>28.129000000000001</v>
      </c>
      <c r="J100">
        <v>4.0339999999999998</v>
      </c>
      <c r="K100">
        <v>0.54300000000000004</v>
      </c>
      <c r="L100">
        <v>0.79500000000000004</v>
      </c>
      <c r="M100">
        <v>24.5</v>
      </c>
      <c r="N100">
        <v>4.8330000000000002</v>
      </c>
      <c r="O100">
        <v>4</v>
      </c>
      <c r="P100">
        <v>0</v>
      </c>
      <c r="Q100">
        <v>26.087</v>
      </c>
      <c r="R100">
        <v>3.8069999999999999</v>
      </c>
      <c r="S100">
        <v>10.428000000000001</v>
      </c>
      <c r="T100">
        <v>0.63900000000000001</v>
      </c>
    </row>
    <row r="101" spans="1:20">
      <c r="A101" t="s">
        <v>363</v>
      </c>
      <c r="B101">
        <v>0.50800000000000001</v>
      </c>
      <c r="C101">
        <v>3.1E-2</v>
      </c>
      <c r="D101">
        <v>46</v>
      </c>
      <c r="E101">
        <v>63.53</v>
      </c>
      <c r="F101">
        <v>14.016999999999999</v>
      </c>
      <c r="G101">
        <v>49.512999999999998</v>
      </c>
      <c r="H101">
        <v>288.79199999999997</v>
      </c>
      <c r="I101">
        <v>15.412000000000001</v>
      </c>
      <c r="J101">
        <v>3.8679999999999999</v>
      </c>
      <c r="K101">
        <v>0.45</v>
      </c>
      <c r="L101">
        <v>0.37</v>
      </c>
      <c r="M101">
        <v>31</v>
      </c>
      <c r="N101">
        <v>4.5</v>
      </c>
      <c r="O101">
        <v>9</v>
      </c>
      <c r="P101">
        <v>2</v>
      </c>
      <c r="Q101">
        <v>42.856999999999999</v>
      </c>
      <c r="R101">
        <v>3.343</v>
      </c>
      <c r="S101">
        <v>8.6470000000000002</v>
      </c>
      <c r="T101">
        <v>0.33800000000000002</v>
      </c>
    </row>
    <row r="102" spans="1:20">
      <c r="A102" t="s">
        <v>154</v>
      </c>
      <c r="B102">
        <v>0.15</v>
      </c>
      <c r="C102">
        <v>3.0000000000000001E-3</v>
      </c>
      <c r="D102">
        <v>53</v>
      </c>
      <c r="E102">
        <v>149.435</v>
      </c>
      <c r="F102">
        <v>92.677000000000007</v>
      </c>
      <c r="G102">
        <v>56.759</v>
      </c>
      <c r="H102">
        <v>476.13799999999998</v>
      </c>
      <c r="I102">
        <v>9</v>
      </c>
      <c r="J102">
        <v>4.0490000000000004</v>
      </c>
      <c r="K102">
        <v>0.502</v>
      </c>
      <c r="L102">
        <v>0.189</v>
      </c>
      <c r="M102">
        <v>-0.86699999999999999</v>
      </c>
      <c r="N102">
        <v>2.9329999999999998</v>
      </c>
      <c r="O102">
        <v>9</v>
      </c>
      <c r="P102">
        <v>1</v>
      </c>
      <c r="Q102">
        <v>54.838999999999999</v>
      </c>
      <c r="R102">
        <v>3.16</v>
      </c>
      <c r="S102">
        <v>9.1020000000000003</v>
      </c>
      <c r="T102">
        <v>0.26400000000000001</v>
      </c>
    </row>
    <row r="103" spans="1:20">
      <c r="A103" t="s">
        <v>154</v>
      </c>
      <c r="B103">
        <v>0.108</v>
      </c>
      <c r="C103">
        <v>0.16500000000000001</v>
      </c>
      <c r="D103">
        <v>30</v>
      </c>
      <c r="E103">
        <v>86.912000000000006</v>
      </c>
      <c r="F103">
        <v>42.228999999999999</v>
      </c>
      <c r="G103">
        <v>44.682000000000002</v>
      </c>
      <c r="H103">
        <v>275.06099999999998</v>
      </c>
      <c r="I103">
        <v>21</v>
      </c>
      <c r="J103">
        <v>4.05</v>
      </c>
      <c r="K103">
        <v>0.61099999999999999</v>
      </c>
      <c r="L103">
        <v>0.73299999999999998</v>
      </c>
      <c r="M103">
        <v>46.7</v>
      </c>
      <c r="N103">
        <v>4.7</v>
      </c>
      <c r="O103">
        <v>4</v>
      </c>
      <c r="P103">
        <v>2</v>
      </c>
      <c r="Q103">
        <v>26.087</v>
      </c>
      <c r="R103">
        <v>2.4500000000000002</v>
      </c>
      <c r="S103">
        <v>5.9429999999999996</v>
      </c>
      <c r="T103">
        <v>0</v>
      </c>
    </row>
    <row r="104" spans="1:20">
      <c r="A104" t="s">
        <v>156</v>
      </c>
      <c r="B104">
        <v>4.1000000000000002E-2</v>
      </c>
      <c r="C104">
        <v>0.42099999999999999</v>
      </c>
      <c r="D104">
        <v>204</v>
      </c>
      <c r="E104">
        <v>432.10500000000002</v>
      </c>
      <c r="F104">
        <v>226.80799999999999</v>
      </c>
      <c r="G104">
        <v>205.297</v>
      </c>
      <c r="H104">
        <v>1569.73</v>
      </c>
      <c r="I104">
        <v>69.132000000000005</v>
      </c>
      <c r="J104">
        <v>3.8959999999999999</v>
      </c>
      <c r="K104">
        <v>0.48899999999999999</v>
      </c>
      <c r="L104">
        <v>0.52</v>
      </c>
      <c r="M104">
        <v>34.774999999999999</v>
      </c>
      <c r="N104">
        <v>4.3</v>
      </c>
      <c r="O104">
        <v>22</v>
      </c>
      <c r="P104">
        <v>-2</v>
      </c>
      <c r="Q104">
        <v>37.069000000000003</v>
      </c>
      <c r="R104">
        <v>8.56</v>
      </c>
      <c r="S104">
        <v>19.981000000000002</v>
      </c>
      <c r="T104">
        <v>0.22800000000000001</v>
      </c>
    </row>
    <row r="105" spans="1:20">
      <c r="A105" t="s">
        <v>157</v>
      </c>
      <c r="B105">
        <v>0.43099999999999999</v>
      </c>
      <c r="C105">
        <v>0.84699999999999998</v>
      </c>
      <c r="D105">
        <v>82</v>
      </c>
      <c r="E105">
        <v>117.17100000000001</v>
      </c>
      <c r="F105">
        <v>21.451000000000001</v>
      </c>
      <c r="G105">
        <v>95.718999999999994</v>
      </c>
      <c r="H105">
        <v>491.964</v>
      </c>
      <c r="I105">
        <v>67.459000000000003</v>
      </c>
      <c r="J105">
        <v>3.992</v>
      </c>
      <c r="K105">
        <v>0.44800000000000001</v>
      </c>
      <c r="L105">
        <v>0.90200000000000002</v>
      </c>
      <c r="M105">
        <v>77.158000000000001</v>
      </c>
      <c r="N105">
        <v>4.8419999999999996</v>
      </c>
      <c r="O105">
        <v>3</v>
      </c>
      <c r="P105">
        <v>0</v>
      </c>
      <c r="Q105">
        <v>16.279</v>
      </c>
      <c r="R105">
        <v>4.4960000000000004</v>
      </c>
      <c r="S105">
        <v>10.496</v>
      </c>
      <c r="T105">
        <v>0.26</v>
      </c>
    </row>
    <row r="106" spans="1:20">
      <c r="A106" t="s">
        <v>158</v>
      </c>
      <c r="B106">
        <v>0</v>
      </c>
      <c r="C106">
        <v>0</v>
      </c>
      <c r="D106">
        <v>18</v>
      </c>
      <c r="E106">
        <v>101.34099999999999</v>
      </c>
      <c r="F106">
        <v>51.828000000000003</v>
      </c>
      <c r="G106">
        <v>49.512999999999998</v>
      </c>
      <c r="H106">
        <v>221.45500000000001</v>
      </c>
      <c r="I106">
        <v>6</v>
      </c>
      <c r="J106">
        <v>4.1849999999999996</v>
      </c>
      <c r="K106">
        <v>0.41799999999999998</v>
      </c>
      <c r="L106">
        <v>0.38900000000000001</v>
      </c>
      <c r="M106">
        <v>30.6</v>
      </c>
      <c r="N106">
        <v>4.2</v>
      </c>
      <c r="O106">
        <v>6</v>
      </c>
      <c r="P106">
        <v>1</v>
      </c>
      <c r="Q106">
        <v>50</v>
      </c>
      <c r="R106">
        <v>1.968</v>
      </c>
      <c r="S106">
        <v>4.3760000000000003</v>
      </c>
      <c r="T106">
        <v>0.66600000000000004</v>
      </c>
    </row>
    <row r="107" spans="1:20">
      <c r="A107" t="s">
        <v>365</v>
      </c>
      <c r="B107">
        <v>0.45400000000000001</v>
      </c>
      <c r="C107">
        <v>0.22</v>
      </c>
      <c r="D107">
        <v>37</v>
      </c>
      <c r="E107">
        <v>86.343000000000004</v>
      </c>
      <c r="F107">
        <v>24.754000000000001</v>
      </c>
      <c r="G107">
        <v>61.588999999999999</v>
      </c>
      <c r="H107">
        <v>237.69200000000001</v>
      </c>
      <c r="I107">
        <v>18.2</v>
      </c>
      <c r="J107">
        <v>3.738</v>
      </c>
      <c r="K107">
        <v>0.436</v>
      </c>
      <c r="L107">
        <v>0.54100000000000004</v>
      </c>
      <c r="M107">
        <v>30.082999999999998</v>
      </c>
      <c r="N107">
        <v>5.3330000000000002</v>
      </c>
      <c r="O107">
        <v>8</v>
      </c>
      <c r="P107">
        <v>2</v>
      </c>
      <c r="Q107">
        <v>41.667000000000002</v>
      </c>
      <c r="R107">
        <v>3.8690000000000002</v>
      </c>
      <c r="S107">
        <v>9.1720000000000006</v>
      </c>
      <c r="T107">
        <v>0.315</v>
      </c>
    </row>
    <row r="108" spans="1:20">
      <c r="A108" t="s">
        <v>365</v>
      </c>
      <c r="B108">
        <v>0.32700000000000001</v>
      </c>
      <c r="C108">
        <v>0</v>
      </c>
      <c r="D108">
        <v>33</v>
      </c>
      <c r="E108">
        <v>88.956000000000003</v>
      </c>
      <c r="F108">
        <v>62.387999999999998</v>
      </c>
      <c r="G108">
        <v>26.568000000000001</v>
      </c>
      <c r="H108">
        <v>265.58499999999998</v>
      </c>
      <c r="I108">
        <v>4</v>
      </c>
      <c r="J108">
        <v>3.7719999999999998</v>
      </c>
      <c r="K108">
        <v>0.41199999999999998</v>
      </c>
      <c r="L108">
        <v>0.152</v>
      </c>
      <c r="M108">
        <v>7.9</v>
      </c>
      <c r="N108">
        <v>4.5999999999999996</v>
      </c>
      <c r="O108">
        <v>8</v>
      </c>
      <c r="P108">
        <v>0</v>
      </c>
      <c r="Q108">
        <v>60.87</v>
      </c>
      <c r="R108">
        <v>3.1190000000000002</v>
      </c>
      <c r="S108">
        <v>7.766</v>
      </c>
      <c r="T108">
        <v>0.185</v>
      </c>
    </row>
    <row r="109" spans="1:20">
      <c r="A109" t="s">
        <v>160</v>
      </c>
      <c r="B109">
        <v>8.1000000000000003E-2</v>
      </c>
      <c r="C109">
        <v>2E-3</v>
      </c>
      <c r="D109">
        <v>21</v>
      </c>
      <c r="E109">
        <v>34.774999999999999</v>
      </c>
      <c r="F109">
        <v>11.83</v>
      </c>
      <c r="G109">
        <v>22.945</v>
      </c>
      <c r="H109">
        <v>110.145</v>
      </c>
      <c r="I109">
        <v>5</v>
      </c>
      <c r="J109">
        <v>3.5430000000000001</v>
      </c>
      <c r="K109">
        <v>0.38500000000000001</v>
      </c>
      <c r="L109">
        <v>0.28599999999999998</v>
      </c>
      <c r="M109">
        <v>36.332999999999998</v>
      </c>
      <c r="N109">
        <v>4.1109999999999998</v>
      </c>
      <c r="O109">
        <v>4</v>
      </c>
      <c r="P109">
        <v>0</v>
      </c>
      <c r="Q109">
        <v>41.176000000000002</v>
      </c>
      <c r="R109">
        <v>2.3719999999999999</v>
      </c>
      <c r="S109">
        <v>5.149</v>
      </c>
      <c r="T109">
        <v>0.19500000000000001</v>
      </c>
    </row>
    <row r="110" spans="1:20">
      <c r="A110" t="s">
        <v>160</v>
      </c>
      <c r="B110">
        <v>-0.124</v>
      </c>
      <c r="C110">
        <v>0</v>
      </c>
      <c r="D110">
        <v>15</v>
      </c>
      <c r="E110">
        <v>63.451999999999998</v>
      </c>
      <c r="F110">
        <v>26.986000000000001</v>
      </c>
      <c r="G110">
        <v>36.466000000000001</v>
      </c>
      <c r="H110">
        <v>153.90199999999999</v>
      </c>
      <c r="I110">
        <v>3</v>
      </c>
      <c r="J110">
        <v>3.9470000000000001</v>
      </c>
      <c r="K110">
        <v>0.53100000000000003</v>
      </c>
      <c r="L110">
        <v>0.26700000000000002</v>
      </c>
      <c r="M110">
        <v>0.66700000000000004</v>
      </c>
      <c r="N110">
        <v>4.1669999999999998</v>
      </c>
      <c r="O110">
        <v>5</v>
      </c>
      <c r="P110">
        <v>1</v>
      </c>
      <c r="Q110">
        <v>40</v>
      </c>
      <c r="R110">
        <v>1.532</v>
      </c>
      <c r="S110">
        <v>2.794</v>
      </c>
      <c r="T110">
        <v>0.52300000000000002</v>
      </c>
    </row>
    <row r="111" spans="1:20">
      <c r="A111" t="s">
        <v>161</v>
      </c>
      <c r="B111">
        <v>0.46300000000000002</v>
      </c>
      <c r="C111">
        <v>3.0000000000000001E-3</v>
      </c>
      <c r="D111">
        <v>51</v>
      </c>
      <c r="E111">
        <v>88.763999999999996</v>
      </c>
      <c r="F111">
        <v>45.289000000000001</v>
      </c>
      <c r="G111">
        <v>43.475000000000001</v>
      </c>
      <c r="H111">
        <v>365.75299999999999</v>
      </c>
      <c r="I111">
        <v>6</v>
      </c>
      <c r="J111">
        <v>3.843</v>
      </c>
      <c r="K111">
        <v>0.46</v>
      </c>
      <c r="L111">
        <v>0.13700000000000001</v>
      </c>
      <c r="M111">
        <v>27.125</v>
      </c>
      <c r="N111">
        <v>4.5620000000000003</v>
      </c>
      <c r="O111">
        <v>11</v>
      </c>
      <c r="P111">
        <v>-1</v>
      </c>
      <c r="Q111">
        <v>51.613</v>
      </c>
      <c r="R111">
        <v>4.0910000000000002</v>
      </c>
      <c r="S111">
        <v>8.0310000000000006</v>
      </c>
      <c r="T111">
        <v>0.33600000000000002</v>
      </c>
    </row>
    <row r="112" spans="1:20">
      <c r="A112" t="s">
        <v>162</v>
      </c>
      <c r="B112">
        <v>0.29099999999999998</v>
      </c>
      <c r="C112">
        <v>0.90400000000000003</v>
      </c>
      <c r="D112">
        <v>49</v>
      </c>
      <c r="E112">
        <v>170.32900000000001</v>
      </c>
      <c r="F112">
        <v>30.244</v>
      </c>
      <c r="G112">
        <v>140.08500000000001</v>
      </c>
      <c r="H112">
        <v>524.596</v>
      </c>
      <c r="I112">
        <v>26.263000000000002</v>
      </c>
      <c r="J112">
        <v>3.9079999999999999</v>
      </c>
      <c r="K112">
        <v>0.49</v>
      </c>
      <c r="L112">
        <v>0.77600000000000002</v>
      </c>
      <c r="M112">
        <v>40.332999999999998</v>
      </c>
      <c r="N112">
        <v>3.5</v>
      </c>
      <c r="O112">
        <v>4</v>
      </c>
      <c r="P112">
        <v>0</v>
      </c>
      <c r="Q112">
        <v>28.571000000000002</v>
      </c>
      <c r="R112">
        <v>5.758</v>
      </c>
      <c r="S112">
        <v>14.821</v>
      </c>
      <c r="T112">
        <v>0.308</v>
      </c>
    </row>
    <row r="113" spans="1:20">
      <c r="A113" t="s">
        <v>163</v>
      </c>
      <c r="B113">
        <v>0.33200000000000002</v>
      </c>
      <c r="C113">
        <v>0.52100000000000002</v>
      </c>
      <c r="D113">
        <v>125</v>
      </c>
      <c r="E113">
        <v>303.12</v>
      </c>
      <c r="F113">
        <v>154.50200000000001</v>
      </c>
      <c r="G113">
        <v>148.61699999999999</v>
      </c>
      <c r="H113">
        <v>1094.5340000000001</v>
      </c>
      <c r="I113">
        <v>17.568000000000001</v>
      </c>
      <c r="J113">
        <v>3.891</v>
      </c>
      <c r="K113">
        <v>0.47499999999999998</v>
      </c>
      <c r="L113">
        <v>0.29599999999999999</v>
      </c>
      <c r="M113">
        <v>16.379000000000001</v>
      </c>
      <c r="N113">
        <v>3.9660000000000002</v>
      </c>
      <c r="O113">
        <v>15</v>
      </c>
      <c r="P113">
        <v>-4</v>
      </c>
      <c r="Q113">
        <v>44.872</v>
      </c>
      <c r="R113">
        <v>9.3320000000000007</v>
      </c>
      <c r="S113">
        <v>23.116</v>
      </c>
      <c r="T113">
        <v>0.50700000000000001</v>
      </c>
    </row>
    <row r="114" spans="1:20">
      <c r="A114" t="s">
        <v>164</v>
      </c>
      <c r="B114">
        <v>0.11799999999999999</v>
      </c>
      <c r="C114">
        <v>0.27200000000000002</v>
      </c>
      <c r="D114">
        <v>30</v>
      </c>
      <c r="E114">
        <v>103.18</v>
      </c>
      <c r="F114">
        <v>25.891999999999999</v>
      </c>
      <c r="G114">
        <v>77.287999999999997</v>
      </c>
      <c r="H114">
        <v>341.97699999999998</v>
      </c>
      <c r="I114">
        <v>13</v>
      </c>
      <c r="J114">
        <v>3.99</v>
      </c>
      <c r="K114">
        <v>0.42899999999999999</v>
      </c>
      <c r="L114">
        <v>0.46700000000000003</v>
      </c>
      <c r="M114">
        <v>24.727</v>
      </c>
      <c r="N114">
        <v>4.3639999999999999</v>
      </c>
      <c r="O114">
        <v>8</v>
      </c>
      <c r="P114">
        <v>2</v>
      </c>
      <c r="Q114">
        <v>40</v>
      </c>
      <c r="R114">
        <v>3.085</v>
      </c>
      <c r="S114">
        <v>9.5589999999999993</v>
      </c>
      <c r="T114">
        <v>0.16500000000000001</v>
      </c>
    </row>
    <row r="115" spans="1:20">
      <c r="A115" t="s">
        <v>165</v>
      </c>
      <c r="B115">
        <v>0.16900000000000001</v>
      </c>
      <c r="C115">
        <v>0.66900000000000004</v>
      </c>
      <c r="D115">
        <v>58</v>
      </c>
      <c r="E115">
        <v>161.55000000000001</v>
      </c>
      <c r="F115">
        <v>61.317</v>
      </c>
      <c r="G115">
        <v>100.233</v>
      </c>
      <c r="H115">
        <v>536.07100000000003</v>
      </c>
      <c r="I115">
        <v>25.765000000000001</v>
      </c>
      <c r="J115">
        <v>3.952</v>
      </c>
      <c r="K115">
        <v>0.58099999999999996</v>
      </c>
      <c r="L115">
        <v>0.58599999999999997</v>
      </c>
      <c r="M115">
        <v>61.8</v>
      </c>
      <c r="N115">
        <v>6</v>
      </c>
      <c r="O115">
        <v>6</v>
      </c>
      <c r="P115">
        <v>1</v>
      </c>
      <c r="Q115">
        <v>32.558</v>
      </c>
      <c r="R115">
        <v>5.5659999999999998</v>
      </c>
      <c r="S115">
        <v>13.747999999999999</v>
      </c>
      <c r="T115">
        <v>0.439</v>
      </c>
    </row>
    <row r="116" spans="1:20">
      <c r="A116" t="s">
        <v>166</v>
      </c>
      <c r="B116">
        <v>0.11600000000000001</v>
      </c>
      <c r="C116">
        <v>0.92700000000000005</v>
      </c>
      <c r="D116">
        <v>251</v>
      </c>
      <c r="E116">
        <v>385.45400000000001</v>
      </c>
      <c r="F116">
        <v>129.61500000000001</v>
      </c>
      <c r="G116">
        <v>255.839</v>
      </c>
      <c r="H116">
        <v>1579.17</v>
      </c>
      <c r="I116">
        <v>54.719000000000001</v>
      </c>
      <c r="J116">
        <v>3.8140000000000001</v>
      </c>
      <c r="K116">
        <v>0.42799999999999999</v>
      </c>
      <c r="L116">
        <v>0.45400000000000001</v>
      </c>
      <c r="M116">
        <v>31.952000000000002</v>
      </c>
      <c r="N116">
        <v>3.976</v>
      </c>
      <c r="O116">
        <v>17</v>
      </c>
      <c r="P116">
        <v>2</v>
      </c>
      <c r="Q116">
        <v>34.746000000000002</v>
      </c>
      <c r="R116">
        <v>8.58</v>
      </c>
      <c r="S116">
        <v>20.695</v>
      </c>
      <c r="T116">
        <v>0.255</v>
      </c>
    </row>
    <row r="117" spans="1:20">
      <c r="A117" t="s">
        <v>167</v>
      </c>
      <c r="B117">
        <v>0.30299999999999999</v>
      </c>
      <c r="C117">
        <v>0.48699999999999999</v>
      </c>
      <c r="D117">
        <v>72</v>
      </c>
      <c r="E117">
        <v>173.80199999999999</v>
      </c>
      <c r="F117">
        <v>95.305999999999997</v>
      </c>
      <c r="G117">
        <v>78.495999999999995</v>
      </c>
      <c r="H117">
        <v>602.13499999999999</v>
      </c>
      <c r="I117">
        <v>37.951999999999998</v>
      </c>
      <c r="J117">
        <v>3.9089999999999998</v>
      </c>
      <c r="K117">
        <v>0.49299999999999999</v>
      </c>
      <c r="L117">
        <v>0.58299999999999996</v>
      </c>
      <c r="M117">
        <v>15.667</v>
      </c>
      <c r="N117">
        <v>5.2220000000000004</v>
      </c>
      <c r="O117">
        <v>15</v>
      </c>
      <c r="P117">
        <v>5</v>
      </c>
      <c r="Q117">
        <v>42.222000000000001</v>
      </c>
      <c r="R117">
        <v>5.3390000000000004</v>
      </c>
      <c r="S117">
        <v>13.282999999999999</v>
      </c>
      <c r="T117">
        <v>0.3</v>
      </c>
    </row>
    <row r="118" spans="1:20">
      <c r="A118" t="s">
        <v>168</v>
      </c>
      <c r="B118">
        <v>0.251</v>
      </c>
      <c r="C118">
        <v>0</v>
      </c>
      <c r="D118">
        <v>19</v>
      </c>
      <c r="E118">
        <v>81.054000000000002</v>
      </c>
      <c r="F118">
        <v>41.201999999999998</v>
      </c>
      <c r="G118">
        <v>39.851999999999997</v>
      </c>
      <c r="H118">
        <v>376.87799999999999</v>
      </c>
      <c r="I118">
        <v>0</v>
      </c>
      <c r="J118">
        <v>3.968</v>
      </c>
      <c r="K118">
        <v>0.52200000000000002</v>
      </c>
      <c r="L118">
        <v>5.2999999999999999E-2</v>
      </c>
      <c r="M118">
        <v>52.4</v>
      </c>
      <c r="N118">
        <v>5.4</v>
      </c>
      <c r="O118">
        <v>6</v>
      </c>
      <c r="P118">
        <v>3</v>
      </c>
      <c r="Q118">
        <v>52.631999999999998</v>
      </c>
      <c r="R118">
        <v>3.222</v>
      </c>
      <c r="S118">
        <v>6.6749999999999998</v>
      </c>
      <c r="T118">
        <v>0.22900000000000001</v>
      </c>
    </row>
    <row r="119" spans="1:20">
      <c r="A119" t="s">
        <v>168</v>
      </c>
      <c r="B119">
        <v>0.223</v>
      </c>
      <c r="C119">
        <v>3.0000000000000001E-3</v>
      </c>
      <c r="D119">
        <v>16</v>
      </c>
      <c r="E119">
        <v>53.41</v>
      </c>
      <c r="F119">
        <v>20.645</v>
      </c>
      <c r="G119">
        <v>32.764000000000003</v>
      </c>
      <c r="H119">
        <v>188.22499999999999</v>
      </c>
      <c r="I119">
        <v>7</v>
      </c>
      <c r="J119">
        <v>3.8610000000000002</v>
      </c>
      <c r="K119">
        <v>0.48</v>
      </c>
      <c r="L119">
        <v>0.5</v>
      </c>
      <c r="M119">
        <v>-0.66700000000000004</v>
      </c>
      <c r="N119">
        <v>3.556</v>
      </c>
      <c r="O119">
        <v>6</v>
      </c>
      <c r="P119">
        <v>0</v>
      </c>
      <c r="Q119">
        <v>40</v>
      </c>
      <c r="R119">
        <v>2.3780000000000001</v>
      </c>
      <c r="S119">
        <v>5.3380000000000001</v>
      </c>
      <c r="T119">
        <v>0.60899999999999999</v>
      </c>
    </row>
    <row r="120" spans="1:20">
      <c r="A120" t="s">
        <v>169</v>
      </c>
      <c r="B120">
        <v>0.16500000000000001</v>
      </c>
      <c r="C120">
        <v>1.2999999999999999E-2</v>
      </c>
      <c r="D120">
        <v>38</v>
      </c>
      <c r="E120">
        <v>128.58000000000001</v>
      </c>
      <c r="F120">
        <v>65.625</v>
      </c>
      <c r="G120">
        <v>62.954999999999998</v>
      </c>
      <c r="H120">
        <v>400.01100000000002</v>
      </c>
      <c r="I120">
        <v>13.529</v>
      </c>
      <c r="J120">
        <v>3.7970000000000002</v>
      </c>
      <c r="K120">
        <v>0.441</v>
      </c>
      <c r="L120">
        <v>0.44700000000000001</v>
      </c>
      <c r="M120">
        <v>5.2140000000000004</v>
      </c>
      <c r="N120">
        <v>3.1429999999999998</v>
      </c>
      <c r="O120">
        <v>8</v>
      </c>
      <c r="P120">
        <v>0</v>
      </c>
      <c r="Q120">
        <v>44.828000000000003</v>
      </c>
      <c r="R120">
        <v>4.6230000000000002</v>
      </c>
      <c r="S120">
        <v>10.095000000000001</v>
      </c>
      <c r="T120">
        <v>0.35399999999999998</v>
      </c>
    </row>
    <row r="121" spans="1:20">
      <c r="A121" t="s">
        <v>169</v>
      </c>
      <c r="B121">
        <v>0.124</v>
      </c>
      <c r="C121">
        <v>2E-3</v>
      </c>
      <c r="D121">
        <v>67</v>
      </c>
      <c r="E121">
        <v>206.387</v>
      </c>
      <c r="F121">
        <v>106.154</v>
      </c>
      <c r="G121">
        <v>100.233</v>
      </c>
      <c r="H121">
        <v>740.22</v>
      </c>
      <c r="I121">
        <v>3.6669999999999998</v>
      </c>
      <c r="J121">
        <v>4.085</v>
      </c>
      <c r="K121">
        <v>0.56599999999999995</v>
      </c>
      <c r="L121">
        <v>0.09</v>
      </c>
      <c r="M121">
        <v>5.9329999999999998</v>
      </c>
      <c r="N121">
        <v>3.4</v>
      </c>
      <c r="O121">
        <v>9</v>
      </c>
      <c r="P121">
        <v>2</v>
      </c>
      <c r="Q121">
        <v>48.889000000000003</v>
      </c>
      <c r="R121">
        <v>4.931</v>
      </c>
      <c r="S121">
        <v>15.426</v>
      </c>
      <c r="T121">
        <v>0.26700000000000002</v>
      </c>
    </row>
    <row r="122" spans="1:20">
      <c r="A122" t="s">
        <v>170</v>
      </c>
      <c r="B122">
        <v>0.189</v>
      </c>
      <c r="C122">
        <v>0.94399999999999995</v>
      </c>
      <c r="D122">
        <v>94</v>
      </c>
      <c r="E122">
        <v>158.828</v>
      </c>
      <c r="F122">
        <v>48.459000000000003</v>
      </c>
      <c r="G122">
        <v>110.369</v>
      </c>
      <c r="H122">
        <v>544.81399999999996</v>
      </c>
      <c r="I122">
        <v>41.244999999999997</v>
      </c>
      <c r="J122">
        <v>3.794</v>
      </c>
      <c r="K122">
        <v>0.41199999999999998</v>
      </c>
      <c r="L122">
        <v>0.56399999999999995</v>
      </c>
      <c r="M122">
        <v>40.68</v>
      </c>
      <c r="N122">
        <v>4.5999999999999996</v>
      </c>
      <c r="O122">
        <v>14</v>
      </c>
      <c r="P122">
        <v>1</v>
      </c>
      <c r="Q122">
        <v>36.537999999999997</v>
      </c>
      <c r="R122">
        <v>6.0869999999999997</v>
      </c>
      <c r="S122">
        <v>14.417</v>
      </c>
      <c r="T122">
        <v>0.19800000000000001</v>
      </c>
    </row>
    <row r="123" spans="1:20">
      <c r="A123" t="s">
        <v>171</v>
      </c>
      <c r="B123">
        <v>5.0000000000000001E-3</v>
      </c>
      <c r="C123">
        <v>2.9000000000000001E-2</v>
      </c>
      <c r="D123">
        <v>21</v>
      </c>
      <c r="E123">
        <v>100.173</v>
      </c>
      <c r="F123">
        <v>31.338000000000001</v>
      </c>
      <c r="G123">
        <v>68.834999999999994</v>
      </c>
      <c r="H123">
        <v>419.70400000000001</v>
      </c>
      <c r="I123">
        <v>10.333</v>
      </c>
      <c r="J123">
        <v>4.3170000000000002</v>
      </c>
      <c r="K123">
        <v>0.68200000000000005</v>
      </c>
      <c r="L123">
        <v>0.57099999999999995</v>
      </c>
      <c r="M123">
        <v>10.222</v>
      </c>
      <c r="N123">
        <v>4</v>
      </c>
      <c r="O123">
        <v>5</v>
      </c>
      <c r="P123">
        <v>3</v>
      </c>
      <c r="Q123">
        <v>35</v>
      </c>
      <c r="R123">
        <v>4.1980000000000004</v>
      </c>
      <c r="S123">
        <v>11.558999999999999</v>
      </c>
      <c r="T123">
        <v>0.247</v>
      </c>
    </row>
    <row r="124" spans="1:20">
      <c r="A124" t="s">
        <v>171</v>
      </c>
      <c r="B124">
        <v>-1.4E-2</v>
      </c>
      <c r="C124">
        <v>1.2E-2</v>
      </c>
      <c r="D124">
        <v>154</v>
      </c>
      <c r="E124">
        <v>418.77800000000002</v>
      </c>
      <c r="F124">
        <v>163.96799999999999</v>
      </c>
      <c r="G124">
        <v>254.81</v>
      </c>
      <c r="H124">
        <v>1439.7950000000001</v>
      </c>
      <c r="I124">
        <v>12.484999999999999</v>
      </c>
      <c r="J124">
        <v>3.8929999999999998</v>
      </c>
      <c r="K124">
        <v>0.45</v>
      </c>
      <c r="L124">
        <v>0.214</v>
      </c>
      <c r="M124">
        <v>12.5</v>
      </c>
      <c r="N124">
        <v>3.7370000000000001</v>
      </c>
      <c r="O124">
        <v>25</v>
      </c>
      <c r="P124">
        <v>1</v>
      </c>
      <c r="Q124">
        <v>53.332999999999998</v>
      </c>
      <c r="R124">
        <v>9.2710000000000008</v>
      </c>
      <c r="S124">
        <v>24.762</v>
      </c>
      <c r="T124">
        <v>0.441</v>
      </c>
    </row>
    <row r="125" spans="1:20">
      <c r="A125" t="s">
        <v>172</v>
      </c>
      <c r="B125">
        <v>0.156</v>
      </c>
      <c r="C125">
        <v>0.85699999999999998</v>
      </c>
      <c r="D125">
        <v>106</v>
      </c>
      <c r="E125">
        <v>205.10499999999999</v>
      </c>
      <c r="F125">
        <v>24.931000000000001</v>
      </c>
      <c r="G125">
        <v>180.17400000000001</v>
      </c>
      <c r="H125">
        <v>755.173</v>
      </c>
      <c r="I125">
        <v>61.173999999999999</v>
      </c>
      <c r="J125">
        <v>3.9060000000000001</v>
      </c>
      <c r="K125">
        <v>0.46200000000000002</v>
      </c>
      <c r="L125">
        <v>0.86799999999999999</v>
      </c>
      <c r="M125">
        <v>61.76</v>
      </c>
      <c r="N125">
        <v>4.4800000000000004</v>
      </c>
      <c r="O125">
        <v>8</v>
      </c>
      <c r="P125">
        <v>3</v>
      </c>
      <c r="Q125">
        <v>23.728999999999999</v>
      </c>
      <c r="R125">
        <v>6.0759999999999996</v>
      </c>
      <c r="S125">
        <v>13.597</v>
      </c>
      <c r="T125">
        <v>0.308</v>
      </c>
    </row>
    <row r="126" spans="1:20">
      <c r="A126" t="s">
        <v>172</v>
      </c>
      <c r="B126">
        <v>-7.0999999999999994E-2</v>
      </c>
      <c r="C126">
        <v>0.82499999999999996</v>
      </c>
      <c r="D126">
        <v>134</v>
      </c>
      <c r="E126">
        <v>354.74200000000002</v>
      </c>
      <c r="F126">
        <v>74.572000000000003</v>
      </c>
      <c r="G126">
        <v>280.17</v>
      </c>
      <c r="H126">
        <v>1188.1610000000001</v>
      </c>
      <c r="I126">
        <v>66.227999999999994</v>
      </c>
      <c r="J126">
        <v>3.9750000000000001</v>
      </c>
      <c r="K126">
        <v>0.45</v>
      </c>
      <c r="L126">
        <v>0.85099999999999998</v>
      </c>
      <c r="M126">
        <v>65.106999999999999</v>
      </c>
      <c r="N126">
        <v>4.6070000000000002</v>
      </c>
      <c r="O126">
        <v>6</v>
      </c>
      <c r="P126">
        <v>4</v>
      </c>
      <c r="Q126">
        <v>25.352</v>
      </c>
      <c r="R126">
        <v>7.585</v>
      </c>
      <c r="S126">
        <v>19.995999999999999</v>
      </c>
      <c r="T126">
        <v>0.318</v>
      </c>
    </row>
    <row r="127" spans="1:20">
      <c r="A127" t="s">
        <v>172</v>
      </c>
      <c r="B127">
        <v>-0.14000000000000001</v>
      </c>
      <c r="C127">
        <v>8.0000000000000002E-3</v>
      </c>
      <c r="D127">
        <v>28</v>
      </c>
      <c r="E127">
        <v>124.911</v>
      </c>
      <c r="F127">
        <v>28.300999999999998</v>
      </c>
      <c r="G127">
        <v>96.61</v>
      </c>
      <c r="H127">
        <v>374.334</v>
      </c>
      <c r="I127">
        <v>17.895</v>
      </c>
      <c r="J127">
        <v>3.9359999999999999</v>
      </c>
      <c r="K127">
        <v>0.44400000000000001</v>
      </c>
      <c r="L127">
        <v>0.67900000000000005</v>
      </c>
      <c r="M127">
        <v>47.273000000000003</v>
      </c>
      <c r="N127">
        <v>5.2729999999999997</v>
      </c>
      <c r="O127">
        <v>6</v>
      </c>
      <c r="P127">
        <v>5</v>
      </c>
      <c r="Q127">
        <v>30</v>
      </c>
      <c r="R127">
        <v>3.2589999999999999</v>
      </c>
      <c r="S127">
        <v>8.8780000000000001</v>
      </c>
      <c r="T127">
        <v>0.52400000000000002</v>
      </c>
    </row>
    <row r="128" spans="1:20">
      <c r="A128" t="s">
        <v>366</v>
      </c>
      <c r="B128">
        <v>0.16500000000000001</v>
      </c>
      <c r="C128">
        <v>1E-3</v>
      </c>
      <c r="D128">
        <v>21</v>
      </c>
      <c r="E128">
        <v>114.096</v>
      </c>
      <c r="F128">
        <v>58.545000000000002</v>
      </c>
      <c r="G128">
        <v>55.551000000000002</v>
      </c>
      <c r="H128">
        <v>357.61599999999999</v>
      </c>
      <c r="I128">
        <v>2</v>
      </c>
      <c r="J128">
        <v>3.8570000000000002</v>
      </c>
      <c r="K128">
        <v>0.52400000000000002</v>
      </c>
      <c r="L128">
        <v>0.14299999999999999</v>
      </c>
      <c r="M128">
        <v>7.3330000000000002</v>
      </c>
      <c r="N128">
        <v>4.556</v>
      </c>
      <c r="O128">
        <v>7</v>
      </c>
      <c r="P128">
        <v>2</v>
      </c>
      <c r="Q128">
        <v>39.130000000000003</v>
      </c>
      <c r="R128">
        <v>4.05</v>
      </c>
      <c r="S128">
        <v>12.302</v>
      </c>
      <c r="T128">
        <v>0.188</v>
      </c>
    </row>
    <row r="129" spans="1:20">
      <c r="A129" t="s">
        <v>174</v>
      </c>
      <c r="B129">
        <v>0.11899999999999999</v>
      </c>
      <c r="C129">
        <v>0</v>
      </c>
      <c r="D129">
        <v>23</v>
      </c>
      <c r="E129">
        <v>69.876000000000005</v>
      </c>
      <c r="F129">
        <v>51.762</v>
      </c>
      <c r="G129">
        <v>18.114000000000001</v>
      </c>
      <c r="H129">
        <v>276.61700000000002</v>
      </c>
      <c r="I129">
        <v>6</v>
      </c>
      <c r="J129">
        <v>3.9649999999999999</v>
      </c>
      <c r="K129">
        <v>0.504</v>
      </c>
      <c r="L129">
        <v>0.30399999999999999</v>
      </c>
      <c r="M129">
        <v>4.2859999999999996</v>
      </c>
      <c r="N129">
        <v>3.714</v>
      </c>
      <c r="O129">
        <v>5</v>
      </c>
      <c r="P129">
        <v>-1</v>
      </c>
      <c r="Q129">
        <v>53.332999999999998</v>
      </c>
      <c r="R129">
        <v>2.177</v>
      </c>
      <c r="S129">
        <v>4.8609999999999998</v>
      </c>
      <c r="T129">
        <v>0.21099999999999999</v>
      </c>
    </row>
    <row r="130" spans="1:20">
      <c r="A130" t="s">
        <v>175</v>
      </c>
      <c r="B130">
        <v>5.8999999999999997E-2</v>
      </c>
      <c r="C130">
        <v>7.1999999999999995E-2</v>
      </c>
      <c r="D130">
        <v>46</v>
      </c>
      <c r="E130">
        <v>79.456999999999994</v>
      </c>
      <c r="F130">
        <v>11.83</v>
      </c>
      <c r="G130">
        <v>67.626999999999995</v>
      </c>
      <c r="H130">
        <v>301.06700000000001</v>
      </c>
      <c r="I130">
        <v>33</v>
      </c>
      <c r="J130">
        <v>3.9670000000000001</v>
      </c>
      <c r="K130">
        <v>0.57399999999999995</v>
      </c>
      <c r="L130">
        <v>0.73899999999999999</v>
      </c>
      <c r="M130">
        <v>23.417000000000002</v>
      </c>
      <c r="N130">
        <v>3.8330000000000002</v>
      </c>
      <c r="O130">
        <v>4</v>
      </c>
      <c r="P130">
        <v>3</v>
      </c>
      <c r="Q130">
        <v>32.143000000000001</v>
      </c>
      <c r="R130">
        <v>2.9860000000000002</v>
      </c>
      <c r="S130">
        <v>7.5549999999999997</v>
      </c>
      <c r="T130">
        <v>0.308</v>
      </c>
    </row>
    <row r="131" spans="1:20">
      <c r="A131" t="s">
        <v>175</v>
      </c>
      <c r="B131">
        <v>-8.2000000000000003E-2</v>
      </c>
      <c r="C131">
        <v>0.623</v>
      </c>
      <c r="D131">
        <v>164</v>
      </c>
      <c r="E131">
        <v>398.05799999999999</v>
      </c>
      <c r="F131">
        <v>123.926</v>
      </c>
      <c r="G131">
        <v>274.13200000000001</v>
      </c>
      <c r="H131">
        <v>1463.0170000000001</v>
      </c>
      <c r="I131">
        <v>55.2</v>
      </c>
      <c r="J131">
        <v>4.0330000000000004</v>
      </c>
      <c r="K131">
        <v>0.49199999999999999</v>
      </c>
      <c r="L131">
        <v>0.57899999999999996</v>
      </c>
      <c r="M131">
        <v>33.265000000000001</v>
      </c>
      <c r="N131">
        <v>4.9119999999999999</v>
      </c>
      <c r="O131">
        <v>19</v>
      </c>
      <c r="P131">
        <v>5</v>
      </c>
      <c r="Q131">
        <v>34.408999999999999</v>
      </c>
      <c r="R131">
        <v>8.0990000000000002</v>
      </c>
      <c r="S131">
        <v>19.837</v>
      </c>
      <c r="T131">
        <v>0.17199999999999999</v>
      </c>
    </row>
    <row r="132" spans="1:20">
      <c r="A132" t="s">
        <v>176</v>
      </c>
      <c r="B132">
        <v>0.44800000000000001</v>
      </c>
      <c r="C132">
        <v>0.155</v>
      </c>
      <c r="D132">
        <v>47</v>
      </c>
      <c r="E132">
        <v>57.521999999999998</v>
      </c>
      <c r="F132">
        <v>22.501000000000001</v>
      </c>
      <c r="G132">
        <v>35.021000000000001</v>
      </c>
      <c r="H132">
        <v>272.58600000000001</v>
      </c>
      <c r="I132">
        <v>18</v>
      </c>
      <c r="J132">
        <v>3.7719999999999998</v>
      </c>
      <c r="K132">
        <v>0.41899999999999998</v>
      </c>
      <c r="L132">
        <v>0.40400000000000003</v>
      </c>
      <c r="M132">
        <v>31.571000000000002</v>
      </c>
      <c r="N132">
        <v>5.0709999999999997</v>
      </c>
      <c r="O132">
        <v>9</v>
      </c>
      <c r="P132">
        <v>0</v>
      </c>
      <c r="Q132">
        <v>46.429000000000002</v>
      </c>
      <c r="R132">
        <v>3.3860000000000001</v>
      </c>
      <c r="S132">
        <v>7.6829999999999998</v>
      </c>
      <c r="T132">
        <v>0.22900000000000001</v>
      </c>
    </row>
    <row r="133" spans="1:20">
      <c r="A133" t="s">
        <v>177</v>
      </c>
      <c r="B133">
        <v>0.13600000000000001</v>
      </c>
      <c r="C133">
        <v>0.93500000000000005</v>
      </c>
      <c r="D133">
        <v>264</v>
      </c>
      <c r="E133">
        <v>401.04500000000002</v>
      </c>
      <c r="F133">
        <v>192.22399999999999</v>
      </c>
      <c r="G133">
        <v>208.82</v>
      </c>
      <c r="H133">
        <v>1679.663</v>
      </c>
      <c r="I133">
        <v>53.661000000000001</v>
      </c>
      <c r="J133">
        <v>3.8410000000000002</v>
      </c>
      <c r="K133">
        <v>0.43099999999999999</v>
      </c>
      <c r="L133">
        <v>0.44700000000000001</v>
      </c>
      <c r="M133">
        <v>32.444000000000003</v>
      </c>
      <c r="N133">
        <v>4</v>
      </c>
      <c r="O133">
        <v>18</v>
      </c>
      <c r="P133">
        <v>1</v>
      </c>
      <c r="Q133">
        <v>36</v>
      </c>
      <c r="R133">
        <v>8.6720000000000006</v>
      </c>
      <c r="S133">
        <v>20.582999999999998</v>
      </c>
      <c r="T133">
        <v>0.16200000000000001</v>
      </c>
    </row>
    <row r="134" spans="1:20">
      <c r="A134" t="s">
        <v>179</v>
      </c>
      <c r="B134">
        <v>0.24099999999999999</v>
      </c>
      <c r="C134">
        <v>4.0000000000000001E-3</v>
      </c>
      <c r="D134">
        <v>23</v>
      </c>
      <c r="E134">
        <v>107.792</v>
      </c>
      <c r="F134">
        <v>58.279000000000003</v>
      </c>
      <c r="G134">
        <v>49.512999999999998</v>
      </c>
      <c r="H134">
        <v>335.43</v>
      </c>
      <c r="I134">
        <v>4</v>
      </c>
      <c r="J134">
        <v>4.0060000000000002</v>
      </c>
      <c r="K134">
        <v>0.496</v>
      </c>
      <c r="L134">
        <v>0.217</v>
      </c>
      <c r="M134">
        <v>27.2</v>
      </c>
      <c r="N134">
        <v>3.4</v>
      </c>
      <c r="O134">
        <v>4</v>
      </c>
      <c r="P134">
        <v>2</v>
      </c>
      <c r="Q134">
        <v>42.856999999999999</v>
      </c>
      <c r="R134">
        <v>3.4119999999999999</v>
      </c>
      <c r="S134">
        <v>8.3170000000000002</v>
      </c>
      <c r="T134">
        <v>0.33</v>
      </c>
    </row>
    <row r="135" spans="1:20">
      <c r="A135" t="s">
        <v>181</v>
      </c>
      <c r="B135">
        <v>0.218</v>
      </c>
      <c r="C135">
        <v>0.47799999999999998</v>
      </c>
      <c r="D135">
        <v>158</v>
      </c>
      <c r="E135">
        <v>316.42899999999997</v>
      </c>
      <c r="F135">
        <v>155.41900000000001</v>
      </c>
      <c r="G135">
        <v>161.01</v>
      </c>
      <c r="H135">
        <v>1196.7629999999999</v>
      </c>
      <c r="I135">
        <v>36.063000000000002</v>
      </c>
      <c r="J135">
        <v>3.9540000000000002</v>
      </c>
      <c r="K135">
        <v>0.49099999999999999</v>
      </c>
      <c r="L135">
        <v>0.39900000000000002</v>
      </c>
      <c r="M135">
        <v>30.375</v>
      </c>
      <c r="N135">
        <v>4.2809999999999997</v>
      </c>
      <c r="O135">
        <v>18</v>
      </c>
      <c r="P135">
        <v>0</v>
      </c>
      <c r="Q135">
        <v>41.378999999999998</v>
      </c>
      <c r="R135">
        <v>7.6760000000000002</v>
      </c>
      <c r="S135">
        <v>19.12</v>
      </c>
      <c r="T135">
        <v>0.314</v>
      </c>
    </row>
    <row r="136" spans="1:20">
      <c r="A136" t="s">
        <v>181</v>
      </c>
      <c r="B136">
        <v>-0.123</v>
      </c>
      <c r="C136">
        <v>1.2999999999999999E-2</v>
      </c>
      <c r="D136">
        <v>33</v>
      </c>
      <c r="E136">
        <v>168.43</v>
      </c>
      <c r="F136">
        <v>53.706000000000003</v>
      </c>
      <c r="G136">
        <v>114.72499999999999</v>
      </c>
      <c r="H136">
        <v>604.86300000000006</v>
      </c>
      <c r="I136">
        <v>20.454999999999998</v>
      </c>
      <c r="J136">
        <v>4.0759999999999996</v>
      </c>
      <c r="K136">
        <v>0.623</v>
      </c>
      <c r="L136">
        <v>0.66700000000000004</v>
      </c>
      <c r="M136">
        <v>42.154000000000003</v>
      </c>
      <c r="N136">
        <v>4.2309999999999999</v>
      </c>
      <c r="O136">
        <v>4</v>
      </c>
      <c r="P136">
        <v>1</v>
      </c>
      <c r="Q136">
        <v>37.5</v>
      </c>
      <c r="R136">
        <v>4.9379999999999997</v>
      </c>
      <c r="S136">
        <v>11.281000000000001</v>
      </c>
      <c r="T136">
        <v>0.496</v>
      </c>
    </row>
    <row r="137" spans="1:20">
      <c r="A137" t="s">
        <v>183</v>
      </c>
      <c r="B137">
        <v>0.376</v>
      </c>
      <c r="C137">
        <v>1.2999999999999999E-2</v>
      </c>
      <c r="D137">
        <v>81</v>
      </c>
      <c r="E137">
        <v>193.01400000000001</v>
      </c>
      <c r="F137">
        <v>121.685</v>
      </c>
      <c r="G137">
        <v>71.328999999999994</v>
      </c>
      <c r="H137">
        <v>630.81500000000005</v>
      </c>
      <c r="I137">
        <v>3.2</v>
      </c>
      <c r="J137">
        <v>3.6880000000000002</v>
      </c>
      <c r="K137">
        <v>0.36899999999999999</v>
      </c>
      <c r="L137">
        <v>0.123</v>
      </c>
      <c r="M137">
        <v>10.555999999999999</v>
      </c>
      <c r="N137">
        <v>4.63</v>
      </c>
      <c r="O137">
        <v>19</v>
      </c>
      <c r="P137">
        <v>9</v>
      </c>
      <c r="Q137">
        <v>55.555999999999997</v>
      </c>
      <c r="R137">
        <v>6.2830000000000004</v>
      </c>
      <c r="S137">
        <v>13.804</v>
      </c>
      <c r="T137">
        <v>0.38600000000000001</v>
      </c>
    </row>
    <row r="138" spans="1:20">
      <c r="A138" t="s">
        <v>184</v>
      </c>
      <c r="B138">
        <v>5.2999999999999999E-2</v>
      </c>
      <c r="C138">
        <v>1E-3</v>
      </c>
      <c r="D138">
        <v>34</v>
      </c>
      <c r="E138">
        <v>91.927000000000007</v>
      </c>
      <c r="F138">
        <v>50.868000000000002</v>
      </c>
      <c r="G138">
        <v>41.058999999999997</v>
      </c>
      <c r="H138">
        <v>345.62599999999998</v>
      </c>
      <c r="I138">
        <v>10</v>
      </c>
      <c r="J138">
        <v>4.0609999999999999</v>
      </c>
      <c r="K138">
        <v>0.53700000000000003</v>
      </c>
      <c r="L138">
        <v>0.32400000000000001</v>
      </c>
      <c r="M138">
        <v>11.083</v>
      </c>
      <c r="N138">
        <v>4.3330000000000002</v>
      </c>
      <c r="O138">
        <v>7</v>
      </c>
      <c r="P138">
        <v>0</v>
      </c>
      <c r="Q138">
        <v>45.832999999999998</v>
      </c>
      <c r="R138">
        <v>3.1859999999999999</v>
      </c>
      <c r="S138">
        <v>7.2089999999999996</v>
      </c>
      <c r="T138">
        <v>0.35499999999999998</v>
      </c>
    </row>
    <row r="139" spans="1:20">
      <c r="A139" t="s">
        <v>184</v>
      </c>
      <c r="B139">
        <v>8.0000000000000002E-3</v>
      </c>
      <c r="C139">
        <v>1E-3</v>
      </c>
      <c r="D139">
        <v>19</v>
      </c>
      <c r="E139">
        <v>64.185000000000002</v>
      </c>
      <c r="F139">
        <v>30.134</v>
      </c>
      <c r="G139">
        <v>34.051000000000002</v>
      </c>
      <c r="H139">
        <v>235.298</v>
      </c>
      <c r="I139">
        <v>9</v>
      </c>
      <c r="J139">
        <v>3.8679999999999999</v>
      </c>
      <c r="K139">
        <v>0.51400000000000001</v>
      </c>
      <c r="L139">
        <v>0.52600000000000002</v>
      </c>
      <c r="M139">
        <v>17.5</v>
      </c>
      <c r="N139">
        <v>4.5</v>
      </c>
      <c r="O139">
        <v>4</v>
      </c>
      <c r="P139">
        <v>0</v>
      </c>
      <c r="Q139">
        <v>35.293999999999997</v>
      </c>
      <c r="R139">
        <v>2.319</v>
      </c>
      <c r="S139">
        <v>5.8289999999999997</v>
      </c>
      <c r="T139">
        <v>0.71299999999999997</v>
      </c>
    </row>
    <row r="140" spans="1:20">
      <c r="A140" t="s">
        <v>185</v>
      </c>
      <c r="B140">
        <v>0.15</v>
      </c>
      <c r="C140">
        <v>0</v>
      </c>
      <c r="D140">
        <v>25</v>
      </c>
      <c r="E140">
        <v>101.005</v>
      </c>
      <c r="F140">
        <v>57.451000000000001</v>
      </c>
      <c r="G140">
        <v>43.554000000000002</v>
      </c>
      <c r="H140">
        <v>329.39299999999997</v>
      </c>
      <c r="I140">
        <v>2</v>
      </c>
      <c r="J140">
        <v>3.8570000000000002</v>
      </c>
      <c r="K140">
        <v>0.47</v>
      </c>
      <c r="L140">
        <v>0.12</v>
      </c>
      <c r="M140">
        <v>16.082999999999998</v>
      </c>
      <c r="N140">
        <v>3.9169999999999998</v>
      </c>
      <c r="O140">
        <v>7</v>
      </c>
      <c r="P140">
        <v>1</v>
      </c>
      <c r="Q140">
        <v>52</v>
      </c>
      <c r="R140">
        <v>3.4950000000000001</v>
      </c>
      <c r="S140">
        <v>7.96</v>
      </c>
      <c r="T140">
        <v>0.28399999999999997</v>
      </c>
    </row>
    <row r="141" spans="1:20">
      <c r="A141" t="s">
        <v>185</v>
      </c>
      <c r="B141">
        <v>2.5000000000000001E-2</v>
      </c>
      <c r="C141">
        <v>3.0000000000000001E-3</v>
      </c>
      <c r="D141">
        <v>17</v>
      </c>
      <c r="E141">
        <v>87.41</v>
      </c>
      <c r="F141">
        <v>49.972999999999999</v>
      </c>
      <c r="G141">
        <v>37.436</v>
      </c>
      <c r="H141">
        <v>281.12900000000002</v>
      </c>
      <c r="I141">
        <v>11</v>
      </c>
      <c r="J141">
        <v>4.1840000000000002</v>
      </c>
      <c r="K141">
        <v>0.61799999999999999</v>
      </c>
      <c r="L141">
        <v>0.70599999999999996</v>
      </c>
      <c r="M141">
        <v>29.571000000000002</v>
      </c>
      <c r="N141">
        <v>4.4290000000000003</v>
      </c>
      <c r="O141">
        <v>4</v>
      </c>
      <c r="P141">
        <v>2</v>
      </c>
      <c r="Q141">
        <v>47.058999999999997</v>
      </c>
      <c r="R141">
        <v>2.5539999999999998</v>
      </c>
      <c r="S141">
        <v>4.8620000000000001</v>
      </c>
      <c r="T141">
        <v>0.41</v>
      </c>
    </row>
    <row r="142" spans="1:20">
      <c r="A142" t="s">
        <v>187</v>
      </c>
      <c r="B142">
        <v>7.0000000000000007E-2</v>
      </c>
      <c r="C142">
        <v>0.41399999999999998</v>
      </c>
      <c r="D142">
        <v>67</v>
      </c>
      <c r="E142">
        <v>173.767</v>
      </c>
      <c r="F142">
        <v>80.78</v>
      </c>
      <c r="G142">
        <v>92.986999999999995</v>
      </c>
      <c r="H142">
        <v>604.68100000000004</v>
      </c>
      <c r="I142">
        <v>18.094999999999999</v>
      </c>
      <c r="J142">
        <v>3.97</v>
      </c>
      <c r="K142">
        <v>0.55300000000000005</v>
      </c>
      <c r="L142">
        <v>0.313</v>
      </c>
      <c r="M142">
        <v>4.4210000000000003</v>
      </c>
      <c r="N142">
        <v>4.3159999999999998</v>
      </c>
      <c r="O142">
        <v>17</v>
      </c>
      <c r="P142">
        <v>-1</v>
      </c>
      <c r="Q142">
        <v>41.304000000000002</v>
      </c>
      <c r="R142">
        <v>4.9459999999999997</v>
      </c>
      <c r="S142">
        <v>11.773</v>
      </c>
      <c r="T142">
        <v>0.29899999999999999</v>
      </c>
    </row>
    <row r="143" spans="1:20">
      <c r="A143" t="s">
        <v>188</v>
      </c>
      <c r="B143">
        <v>0.33600000000000002</v>
      </c>
      <c r="C143">
        <v>4.0000000000000001E-3</v>
      </c>
      <c r="D143">
        <v>43</v>
      </c>
      <c r="E143">
        <v>140.31399999999999</v>
      </c>
      <c r="F143">
        <v>78.724999999999994</v>
      </c>
      <c r="G143">
        <v>61.588999999999999</v>
      </c>
      <c r="H143">
        <v>486.74599999999998</v>
      </c>
      <c r="I143">
        <v>4</v>
      </c>
      <c r="J143">
        <v>4.0510000000000002</v>
      </c>
      <c r="K143">
        <v>0.502</v>
      </c>
      <c r="L143">
        <v>0.11600000000000001</v>
      </c>
      <c r="M143">
        <v>13.388999999999999</v>
      </c>
      <c r="N143">
        <v>3.944</v>
      </c>
      <c r="O143">
        <v>13</v>
      </c>
      <c r="P143">
        <v>1</v>
      </c>
      <c r="Q143">
        <v>55.881999999999998</v>
      </c>
      <c r="R143">
        <v>4.7279999999999998</v>
      </c>
      <c r="S143">
        <v>12.54</v>
      </c>
      <c r="T143">
        <v>0.32300000000000001</v>
      </c>
    </row>
    <row r="144" spans="1:20">
      <c r="A144" t="s">
        <v>189</v>
      </c>
      <c r="B144">
        <v>2.1999999999999999E-2</v>
      </c>
      <c r="C144">
        <v>0.63500000000000001</v>
      </c>
      <c r="D144">
        <v>58</v>
      </c>
      <c r="E144">
        <v>168.345</v>
      </c>
      <c r="F144">
        <v>33.347999999999999</v>
      </c>
      <c r="G144">
        <v>134.99700000000001</v>
      </c>
      <c r="H144">
        <v>469.51</v>
      </c>
      <c r="I144">
        <v>28.606000000000002</v>
      </c>
      <c r="J144">
        <v>4.0490000000000004</v>
      </c>
      <c r="K144">
        <v>0.47599999999999998</v>
      </c>
      <c r="L144">
        <v>0.56899999999999995</v>
      </c>
      <c r="M144">
        <v>57.1</v>
      </c>
      <c r="N144">
        <v>4.0999999999999996</v>
      </c>
      <c r="O144">
        <v>5</v>
      </c>
      <c r="P144">
        <v>3</v>
      </c>
      <c r="Q144">
        <v>31.428999999999998</v>
      </c>
      <c r="R144">
        <v>4.45</v>
      </c>
      <c r="S144">
        <v>9.5719999999999992</v>
      </c>
      <c r="T144">
        <v>0.189</v>
      </c>
    </row>
    <row r="145" spans="1:20">
      <c r="A145" t="s">
        <v>189</v>
      </c>
      <c r="B145">
        <v>-7.9000000000000001E-2</v>
      </c>
      <c r="C145">
        <v>0.434</v>
      </c>
      <c r="D145">
        <v>91</v>
      </c>
      <c r="E145">
        <v>345.34500000000003</v>
      </c>
      <c r="F145">
        <v>112.273</v>
      </c>
      <c r="G145">
        <v>233.072</v>
      </c>
      <c r="H145">
        <v>1158.1569999999999</v>
      </c>
      <c r="I145">
        <v>27.081</v>
      </c>
      <c r="J145">
        <v>4.0190000000000001</v>
      </c>
      <c r="K145">
        <v>0.45700000000000002</v>
      </c>
      <c r="L145">
        <v>0.40699999999999997</v>
      </c>
      <c r="M145">
        <v>21.552</v>
      </c>
      <c r="N145">
        <v>3.8620000000000001</v>
      </c>
      <c r="O145">
        <v>12</v>
      </c>
      <c r="P145">
        <v>3</v>
      </c>
      <c r="Q145">
        <v>47.540999999999997</v>
      </c>
      <c r="R145">
        <v>7.7809999999999997</v>
      </c>
      <c r="S145">
        <v>21.728999999999999</v>
      </c>
      <c r="T145">
        <v>0.36299999999999999</v>
      </c>
    </row>
    <row r="146" spans="1:20">
      <c r="A146" t="s">
        <v>190</v>
      </c>
      <c r="B146">
        <v>0.20200000000000001</v>
      </c>
      <c r="C146">
        <v>0.77700000000000002</v>
      </c>
      <c r="D146">
        <v>41</v>
      </c>
      <c r="E146">
        <v>128.809</v>
      </c>
      <c r="F146">
        <v>14.084</v>
      </c>
      <c r="G146">
        <v>114.72499999999999</v>
      </c>
      <c r="H146">
        <v>430.93</v>
      </c>
      <c r="I146">
        <v>23.332999999999998</v>
      </c>
      <c r="J146">
        <v>4</v>
      </c>
      <c r="K146">
        <v>0.499</v>
      </c>
      <c r="L146">
        <v>0.65900000000000003</v>
      </c>
      <c r="M146">
        <v>43.625</v>
      </c>
      <c r="N146">
        <v>4.375</v>
      </c>
      <c r="O146">
        <v>8</v>
      </c>
      <c r="P146">
        <v>4</v>
      </c>
      <c r="Q146">
        <v>20</v>
      </c>
      <c r="R146">
        <v>4.32</v>
      </c>
      <c r="S146">
        <v>9.4719999999999995</v>
      </c>
      <c r="T146">
        <v>8.6999999999999994E-2</v>
      </c>
    </row>
    <row r="147" spans="1:20">
      <c r="A147" t="s">
        <v>191</v>
      </c>
      <c r="B147">
        <v>0.08</v>
      </c>
      <c r="C147">
        <v>0.96199999999999997</v>
      </c>
      <c r="D147">
        <v>128</v>
      </c>
      <c r="E147">
        <v>271.99200000000002</v>
      </c>
      <c r="F147">
        <v>41.335000000000001</v>
      </c>
      <c r="G147">
        <v>230.65700000000001</v>
      </c>
      <c r="H147">
        <v>911.19200000000001</v>
      </c>
      <c r="I147">
        <v>73.588999999999999</v>
      </c>
      <c r="J147">
        <v>3.907</v>
      </c>
      <c r="K147">
        <v>0.42399999999999999</v>
      </c>
      <c r="L147">
        <v>0.875</v>
      </c>
      <c r="M147">
        <v>58.56</v>
      </c>
      <c r="N147">
        <v>4.6399999999999997</v>
      </c>
      <c r="O147">
        <v>9</v>
      </c>
      <c r="P147">
        <v>4</v>
      </c>
      <c r="Q147">
        <v>24.193999999999999</v>
      </c>
      <c r="R147">
        <v>6.4859999999999998</v>
      </c>
      <c r="S147">
        <v>17.32</v>
      </c>
      <c r="T147">
        <v>0.32300000000000001</v>
      </c>
    </row>
    <row r="148" spans="1:20">
      <c r="A148" t="s">
        <v>192</v>
      </c>
      <c r="B148">
        <v>7.5999999999999998E-2</v>
      </c>
      <c r="C148">
        <v>0.26400000000000001</v>
      </c>
      <c r="D148">
        <v>72</v>
      </c>
      <c r="E148">
        <v>212.18799999999999</v>
      </c>
      <c r="F148">
        <v>89.01</v>
      </c>
      <c r="G148">
        <v>123.178</v>
      </c>
      <c r="H148">
        <v>648.93899999999996</v>
      </c>
      <c r="I148">
        <v>22.667000000000002</v>
      </c>
      <c r="J148">
        <v>3.9279999999999999</v>
      </c>
      <c r="K148">
        <v>0.48499999999999999</v>
      </c>
      <c r="L148">
        <v>0.375</v>
      </c>
      <c r="M148">
        <v>44.273000000000003</v>
      </c>
      <c r="N148">
        <v>4.1820000000000004</v>
      </c>
      <c r="O148">
        <v>4</v>
      </c>
      <c r="P148">
        <v>2</v>
      </c>
      <c r="Q148">
        <v>37.5</v>
      </c>
      <c r="R148">
        <v>4.9379999999999997</v>
      </c>
      <c r="S148">
        <v>14.226000000000001</v>
      </c>
      <c r="T148">
        <v>0.42899999999999999</v>
      </c>
    </row>
    <row r="149" spans="1:20">
      <c r="A149" t="s">
        <v>193</v>
      </c>
      <c r="B149">
        <v>0.20499999999999999</v>
      </c>
      <c r="C149">
        <v>0</v>
      </c>
      <c r="D149">
        <v>21</v>
      </c>
      <c r="E149">
        <v>26.19</v>
      </c>
      <c r="F149">
        <v>22.567</v>
      </c>
      <c r="G149">
        <v>3.6230000000000002</v>
      </c>
      <c r="H149">
        <v>105.27200000000001</v>
      </c>
      <c r="I149">
        <v>0</v>
      </c>
      <c r="J149">
        <v>3.6230000000000002</v>
      </c>
      <c r="K149">
        <v>0.436</v>
      </c>
      <c r="L149">
        <v>0</v>
      </c>
      <c r="M149">
        <v>-8.4550000000000001</v>
      </c>
      <c r="N149">
        <v>3.8180000000000001</v>
      </c>
      <c r="O149">
        <v>9</v>
      </c>
      <c r="P149">
        <v>2</v>
      </c>
      <c r="Q149">
        <v>66.667000000000002</v>
      </c>
      <c r="R149">
        <v>1.9159999999999999</v>
      </c>
      <c r="S149">
        <v>4.3620000000000001</v>
      </c>
      <c r="T149">
        <v>0.13800000000000001</v>
      </c>
    </row>
    <row r="150" spans="1:20">
      <c r="A150" t="s">
        <v>194</v>
      </c>
      <c r="B150">
        <v>0.153</v>
      </c>
      <c r="C150">
        <v>0.83599999999999997</v>
      </c>
      <c r="D150">
        <v>67</v>
      </c>
      <c r="E150">
        <v>203.43700000000001</v>
      </c>
      <c r="F150">
        <v>47.652999999999999</v>
      </c>
      <c r="G150">
        <v>155.78399999999999</v>
      </c>
      <c r="H150">
        <v>624.45699999999999</v>
      </c>
      <c r="I150">
        <v>29.459</v>
      </c>
      <c r="J150">
        <v>4.093</v>
      </c>
      <c r="K150">
        <v>0.53200000000000003</v>
      </c>
      <c r="L150">
        <v>0.55200000000000005</v>
      </c>
      <c r="M150">
        <v>19.706</v>
      </c>
      <c r="N150">
        <v>4.0590000000000002</v>
      </c>
      <c r="O150">
        <v>11</v>
      </c>
      <c r="P150">
        <v>3</v>
      </c>
      <c r="Q150">
        <v>37.777999999999999</v>
      </c>
      <c r="R150">
        <v>5.1210000000000004</v>
      </c>
      <c r="S150">
        <v>12.932</v>
      </c>
      <c r="T150">
        <v>0.55900000000000005</v>
      </c>
    </row>
    <row r="151" spans="1:20">
      <c r="A151" t="s">
        <v>194</v>
      </c>
      <c r="B151">
        <v>0.153</v>
      </c>
      <c r="C151">
        <v>5.0000000000000001E-3</v>
      </c>
      <c r="D151">
        <v>29</v>
      </c>
      <c r="E151">
        <v>81.146000000000001</v>
      </c>
      <c r="F151">
        <v>40.087000000000003</v>
      </c>
      <c r="G151">
        <v>41.058999999999997</v>
      </c>
      <c r="H151">
        <v>294.18099999999998</v>
      </c>
      <c r="I151">
        <v>12.714</v>
      </c>
      <c r="J151">
        <v>3.9209999999999998</v>
      </c>
      <c r="K151">
        <v>0.51400000000000001</v>
      </c>
      <c r="L151">
        <v>0.48299999999999998</v>
      </c>
      <c r="M151">
        <v>46.555999999999997</v>
      </c>
      <c r="N151">
        <v>4.8890000000000002</v>
      </c>
      <c r="O151">
        <v>4</v>
      </c>
      <c r="P151">
        <v>0</v>
      </c>
      <c r="Q151">
        <v>31.818000000000001</v>
      </c>
      <c r="R151">
        <v>3.3660000000000001</v>
      </c>
      <c r="S151">
        <v>8.5419999999999998</v>
      </c>
      <c r="T151">
        <v>0.36</v>
      </c>
    </row>
    <row r="152" spans="1:20">
      <c r="A152" t="s">
        <v>195</v>
      </c>
      <c r="B152">
        <v>0.51200000000000001</v>
      </c>
      <c r="C152">
        <v>0.56399999999999995</v>
      </c>
      <c r="D152">
        <v>66</v>
      </c>
      <c r="E152">
        <v>61.848999999999997</v>
      </c>
      <c r="F152">
        <v>30.134</v>
      </c>
      <c r="G152">
        <v>31.715</v>
      </c>
      <c r="H152">
        <v>305.05500000000001</v>
      </c>
      <c r="I152">
        <v>35</v>
      </c>
      <c r="J152">
        <v>3.879</v>
      </c>
      <c r="K152">
        <v>0.51500000000000001</v>
      </c>
      <c r="L152">
        <v>0.54500000000000004</v>
      </c>
      <c r="M152">
        <v>38.610999999999997</v>
      </c>
      <c r="N152">
        <v>4.444</v>
      </c>
      <c r="O152">
        <v>9</v>
      </c>
      <c r="P152">
        <v>0</v>
      </c>
      <c r="Q152">
        <v>34.286000000000001</v>
      </c>
      <c r="R152">
        <v>3.2519999999999998</v>
      </c>
      <c r="S152">
        <v>7.0090000000000003</v>
      </c>
      <c r="T152">
        <v>0.23400000000000001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49B3-F81D-4344-9750-C242DF65184E}">
  <dimension ref="A1"/>
  <sheetViews>
    <sheetView workbookViewId="0">
      <selection activeCell="J30" sqref="J30"/>
    </sheetView>
  </sheetViews>
  <sheetFormatPr baseColWidth="10" defaultRowHeight="20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2E50-721D-C847-8C27-875C5A1D9A37}">
  <dimension ref="A1:Z23"/>
  <sheetViews>
    <sheetView zoomScale="106" workbookViewId="0"/>
  </sheetViews>
  <sheetFormatPr baseColWidth="10" defaultRowHeight="20"/>
  <cols>
    <col min="2" max="2" width="22.28515625" bestFit="1" customWidth="1"/>
    <col min="3" max="3" width="21.85546875" bestFit="1" customWidth="1"/>
    <col min="4" max="4" width="16.7109375" bestFit="1" customWidth="1"/>
    <col min="5" max="5" width="22.28515625" bestFit="1" customWidth="1"/>
    <col min="6" max="7" width="23" bestFit="1" customWidth="1"/>
    <col min="8" max="8" width="22.28515625" bestFit="1" customWidth="1"/>
    <col min="9" max="9" width="21.85546875" bestFit="1" customWidth="1"/>
    <col min="10" max="12" width="21.85546875" customWidth="1"/>
    <col min="13" max="13" width="14.140625" customWidth="1"/>
    <col min="14" max="14" width="22.28515625" bestFit="1" customWidth="1"/>
    <col min="15" max="15" width="21.85546875" bestFit="1" customWidth="1"/>
    <col min="16" max="16" width="18.42578125" customWidth="1"/>
    <col min="17" max="17" width="22.28515625" bestFit="1" customWidth="1"/>
    <col min="18" max="18" width="21.85546875" bestFit="1" customWidth="1"/>
    <col min="22" max="22" width="22.28515625" bestFit="1" customWidth="1"/>
    <col min="23" max="23" width="21.85546875" bestFit="1" customWidth="1"/>
    <col min="25" max="25" width="22.28515625" bestFit="1" customWidth="1"/>
    <col min="26" max="26" width="21.85546875" bestFit="1" customWidth="1"/>
  </cols>
  <sheetData>
    <row r="1" spans="1:26">
      <c r="A1" t="s">
        <v>65</v>
      </c>
      <c r="D1" t="s">
        <v>70</v>
      </c>
      <c r="G1" t="s">
        <v>69</v>
      </c>
      <c r="J1" t="s">
        <v>71</v>
      </c>
      <c r="M1" t="s">
        <v>72</v>
      </c>
      <c r="P1" t="s">
        <v>73</v>
      </c>
      <c r="U1" t="s">
        <v>360</v>
      </c>
      <c r="X1" t="s">
        <v>361</v>
      </c>
    </row>
    <row r="2" spans="1:26">
      <c r="A2" t="s">
        <v>354</v>
      </c>
      <c r="B2" t="s">
        <v>356</v>
      </c>
      <c r="C2" t="s">
        <v>358</v>
      </c>
      <c r="D2" t="s">
        <v>354</v>
      </c>
      <c r="E2" t="s">
        <v>356</v>
      </c>
      <c r="F2" t="s">
        <v>358</v>
      </c>
      <c r="G2" t="s">
        <v>354</v>
      </c>
      <c r="H2" t="s">
        <v>356</v>
      </c>
      <c r="I2" t="s">
        <v>358</v>
      </c>
      <c r="J2" t="s">
        <v>354</v>
      </c>
      <c r="K2" t="s">
        <v>356</v>
      </c>
      <c r="L2" t="s">
        <v>358</v>
      </c>
      <c r="M2" s="1" t="s">
        <v>353</v>
      </c>
      <c r="N2" s="1" t="s">
        <v>355</v>
      </c>
      <c r="O2" s="1" t="s">
        <v>357</v>
      </c>
      <c r="P2" s="1" t="s">
        <v>353</v>
      </c>
      <c r="Q2" s="1" t="s">
        <v>355</v>
      </c>
      <c r="R2" s="1" t="s">
        <v>357</v>
      </c>
      <c r="U2" s="1" t="s">
        <v>353</v>
      </c>
      <c r="V2" s="1" t="s">
        <v>355</v>
      </c>
      <c r="W2" s="1" t="s">
        <v>357</v>
      </c>
      <c r="X2" s="1" t="s">
        <v>359</v>
      </c>
      <c r="Y2" s="1" t="s">
        <v>355</v>
      </c>
      <c r="Z2" s="1" t="s">
        <v>357</v>
      </c>
    </row>
    <row r="3" spans="1:26">
      <c r="A3">
        <v>0</v>
      </c>
      <c r="B3" cm="1">
        <f t="array" ref="B3:B11">FREQUENCY('cryptic  fpocket score in paper'!B2:B150, 'compare holo pair'!A3:A11)</f>
        <v>0</v>
      </c>
      <c r="C3" cm="1">
        <f t="array" ref="C3:C11">FREQUENCY('normal fpocket score in moad'!B2:B208,'compare holo pair'!A3:A10)</f>
        <v>20</v>
      </c>
      <c r="D3">
        <v>0</v>
      </c>
      <c r="E3" cm="1">
        <f t="array" ref="E3:E10">FREQUENCY('cryptic  fpocket score in paper'!$C$4:'cryptic  fpocket score in paper'!$C$150,'compare holo pair'!D3:D9)</f>
        <v>1</v>
      </c>
      <c r="F3" cm="1">
        <f t="array" ref="F3:F11">FREQUENCY('normal fpocket score in moad'!$C$2:'normal fpocket score in moad'!$C$208,'compare holo pair'!E3:E10)</f>
        <v>130</v>
      </c>
      <c r="G3">
        <v>0</v>
      </c>
      <c r="H3" cm="1">
        <f t="array" ref="H3:H20">FREQUENCY('cryptic  fpocket score in paper'!$D$4:'cryptic  fpocket score in paper'!$D$150, 'compare holo pair'!G3:G23)</f>
        <v>0</v>
      </c>
      <c r="I3" cm="1">
        <f t="array" ref="I3:I20">FREQUENCY('normal fpocket score in moad'!$D$2:'normal fpocket score in moad'!$D$208,'compare holo pair'!G3:G23)</f>
        <v>0</v>
      </c>
      <c r="J3">
        <v>0</v>
      </c>
      <c r="K3" cm="1">
        <f t="array" ref="K3:K19">FREQUENCY('cryptic  fpocket score in paper'!$E$4:'cryptic  fpocket score in paper'!$E$150, 'compare holo pair'!J3:J18)</f>
        <v>4</v>
      </c>
      <c r="L3" cm="1">
        <f t="array" ref="L3:L19">FREQUENCY('normal fpocket score in moad'!$E$2:'normal fpocket score in moad'!$E$208,J3:J18)</f>
        <v>0</v>
      </c>
      <c r="M3">
        <v>0</v>
      </c>
      <c r="N3" cm="1">
        <f t="array" ref="N3:N21">FREQUENCY('cryptic  fpocket score in paper'!$F$4:'cryptic  fpocket score in paper'!$F$150,M3:M21)</f>
        <v>7</v>
      </c>
      <c r="O3" cm="1">
        <f t="array" ref="O3:O21">FREQUENCY('normal fpocket score in moad'!$F$2:'normal fpocket score in moad'!$F$208,M3:M21)</f>
        <v>0</v>
      </c>
      <c r="P3">
        <v>0</v>
      </c>
      <c r="Q3" cm="1">
        <f t="array" ref="Q3:Q23">FREQUENCY('cryptic  fpocket score in paper'!$G$4:'cryptic  fpocket score in paper'!$G$150, P3:P22)</f>
        <v>5</v>
      </c>
      <c r="R3" cm="1">
        <f t="array" ref="R3:R23">FREQUENCY('normal fpocket score in moad'!$G$2:'normal fpocket score in moad'!$G$208,P3:P22)</f>
        <v>0</v>
      </c>
      <c r="U3">
        <v>-20</v>
      </c>
      <c r="V3" cm="1">
        <f t="array" ref="V3:V15">FREQUENCY('cryptic  fpocket score in paper'!$M$4:'cryptic  fpocket score in paper'!$M$150,U3:U14)</f>
        <v>0</v>
      </c>
      <c r="W3" cm="1">
        <f t="array" ref="W3:W15">FREQUENCY('normal fpocket score in moad'!$M$2:'normal fpocket score in moad'!$M$208,U3:U14)</f>
        <v>1</v>
      </c>
      <c r="X3">
        <v>0</v>
      </c>
      <c r="Y3" cm="1">
        <f t="array" ref="Y3:Y16">FREQUENCY('cryptic  fpocket score in paper'!$T$4:'cryptic  fpocket score in paper'!$T$150, 'compare holo pair'!X3:X15)</f>
        <v>2</v>
      </c>
      <c r="Z3" cm="1">
        <f t="array" ref="Z3:Z16">FREQUENCY('normal fpocket score in moad'!$T$2:'normal fpocket score in moad'!$T$208,X3:X22)</f>
        <v>2</v>
      </c>
    </row>
    <row r="4" spans="1:26">
      <c r="A4">
        <v>0.2</v>
      </c>
      <c r="B4">
        <v>13</v>
      </c>
      <c r="C4">
        <v>60</v>
      </c>
      <c r="D4">
        <v>0.2</v>
      </c>
      <c r="E4">
        <v>53</v>
      </c>
      <c r="F4">
        <v>0</v>
      </c>
      <c r="G4">
        <v>50</v>
      </c>
      <c r="H4">
        <v>47</v>
      </c>
      <c r="I4">
        <v>91</v>
      </c>
      <c r="J4">
        <v>100</v>
      </c>
      <c r="K4">
        <v>95</v>
      </c>
      <c r="L4">
        <v>54</v>
      </c>
      <c r="M4">
        <v>30</v>
      </c>
      <c r="N4">
        <v>56</v>
      </c>
      <c r="O4">
        <v>30</v>
      </c>
      <c r="P4">
        <v>50</v>
      </c>
      <c r="Q4">
        <v>91</v>
      </c>
      <c r="R4">
        <v>58</v>
      </c>
      <c r="U4">
        <v>-10</v>
      </c>
      <c r="V4">
        <v>0</v>
      </c>
      <c r="W4">
        <v>1</v>
      </c>
      <c r="X4">
        <v>0.2</v>
      </c>
      <c r="Y4">
        <v>24</v>
      </c>
      <c r="Z4">
        <v>25</v>
      </c>
    </row>
    <row r="5" spans="1:26">
      <c r="A5">
        <v>0.4</v>
      </c>
      <c r="B5">
        <v>46</v>
      </c>
      <c r="C5">
        <v>59</v>
      </c>
      <c r="D5">
        <v>0.4</v>
      </c>
      <c r="E5">
        <v>10</v>
      </c>
      <c r="F5">
        <v>0</v>
      </c>
      <c r="G5">
        <v>100</v>
      </c>
      <c r="H5">
        <v>58</v>
      </c>
      <c r="I5">
        <v>42</v>
      </c>
      <c r="J5">
        <v>200</v>
      </c>
      <c r="K5">
        <v>30</v>
      </c>
      <c r="L5">
        <v>69</v>
      </c>
      <c r="M5">
        <v>60</v>
      </c>
      <c r="N5">
        <v>57</v>
      </c>
      <c r="O5">
        <v>62</v>
      </c>
      <c r="P5">
        <v>100</v>
      </c>
      <c r="Q5">
        <v>34</v>
      </c>
      <c r="R5">
        <v>52</v>
      </c>
      <c r="U5">
        <v>0</v>
      </c>
      <c r="V5">
        <v>3</v>
      </c>
      <c r="W5">
        <v>7</v>
      </c>
      <c r="X5">
        <v>0.4</v>
      </c>
      <c r="Y5">
        <v>45</v>
      </c>
      <c r="Z5">
        <v>64</v>
      </c>
    </row>
    <row r="6" spans="1:26">
      <c r="A6">
        <v>0.6</v>
      </c>
      <c r="B6">
        <v>34</v>
      </c>
      <c r="C6">
        <v>12</v>
      </c>
      <c r="D6">
        <v>0.6</v>
      </c>
      <c r="E6">
        <v>11</v>
      </c>
      <c r="F6">
        <v>0</v>
      </c>
      <c r="G6">
        <v>150</v>
      </c>
      <c r="H6">
        <v>25</v>
      </c>
      <c r="I6">
        <v>9</v>
      </c>
      <c r="J6">
        <v>300</v>
      </c>
      <c r="K6">
        <v>14</v>
      </c>
      <c r="L6">
        <v>15</v>
      </c>
      <c r="M6">
        <v>90</v>
      </c>
      <c r="N6">
        <v>10</v>
      </c>
      <c r="O6">
        <v>35</v>
      </c>
      <c r="P6">
        <v>150</v>
      </c>
      <c r="Q6">
        <v>10</v>
      </c>
      <c r="R6">
        <v>23</v>
      </c>
      <c r="U6">
        <v>10</v>
      </c>
      <c r="V6">
        <v>9</v>
      </c>
      <c r="W6">
        <v>21</v>
      </c>
      <c r="X6">
        <v>0.6</v>
      </c>
      <c r="Y6">
        <v>50</v>
      </c>
      <c r="Z6">
        <v>40</v>
      </c>
    </row>
    <row r="7" spans="1:26">
      <c r="A7">
        <v>0.8</v>
      </c>
      <c r="B7">
        <v>36</v>
      </c>
      <c r="C7">
        <v>0</v>
      </c>
      <c r="D7">
        <v>0.8</v>
      </c>
      <c r="E7">
        <v>21</v>
      </c>
      <c r="F7">
        <v>0</v>
      </c>
      <c r="G7">
        <v>200</v>
      </c>
      <c r="H7">
        <v>9</v>
      </c>
      <c r="I7">
        <v>5</v>
      </c>
      <c r="J7">
        <v>400</v>
      </c>
      <c r="K7">
        <v>1</v>
      </c>
      <c r="L7">
        <v>9</v>
      </c>
      <c r="M7">
        <v>120</v>
      </c>
      <c r="N7">
        <v>4</v>
      </c>
      <c r="O7">
        <v>12</v>
      </c>
      <c r="P7">
        <v>200</v>
      </c>
      <c r="Q7">
        <v>4</v>
      </c>
      <c r="R7">
        <v>6</v>
      </c>
      <c r="U7">
        <v>20</v>
      </c>
      <c r="V7">
        <v>42</v>
      </c>
      <c r="W7">
        <v>34</v>
      </c>
      <c r="X7">
        <v>0.8</v>
      </c>
      <c r="Y7">
        <v>22</v>
      </c>
      <c r="Z7">
        <v>16</v>
      </c>
    </row>
    <row r="8" spans="1:26">
      <c r="A8">
        <v>1</v>
      </c>
      <c r="B8">
        <v>8</v>
      </c>
      <c r="C8">
        <v>0</v>
      </c>
      <c r="D8">
        <v>1</v>
      </c>
      <c r="E8">
        <v>51</v>
      </c>
      <c r="F8">
        <v>0</v>
      </c>
      <c r="G8">
        <v>250</v>
      </c>
      <c r="H8">
        <v>5</v>
      </c>
      <c r="I8">
        <v>1</v>
      </c>
      <c r="J8">
        <v>500</v>
      </c>
      <c r="K8">
        <v>1</v>
      </c>
      <c r="L8">
        <v>3</v>
      </c>
      <c r="M8">
        <v>150</v>
      </c>
      <c r="N8">
        <v>4</v>
      </c>
      <c r="O8">
        <v>5</v>
      </c>
      <c r="P8">
        <v>250</v>
      </c>
      <c r="Q8">
        <v>0</v>
      </c>
      <c r="R8">
        <v>6</v>
      </c>
      <c r="U8">
        <v>30</v>
      </c>
      <c r="V8">
        <v>26</v>
      </c>
      <c r="W8">
        <v>22</v>
      </c>
      <c r="X8">
        <v>1</v>
      </c>
      <c r="Y8">
        <v>4</v>
      </c>
      <c r="Z8">
        <v>3</v>
      </c>
    </row>
    <row r="9" spans="1:26">
      <c r="A9">
        <v>1.2</v>
      </c>
      <c r="B9">
        <v>8</v>
      </c>
      <c r="C9">
        <v>0</v>
      </c>
      <c r="D9">
        <v>1.2</v>
      </c>
      <c r="E9">
        <v>0</v>
      </c>
      <c r="F9">
        <v>21</v>
      </c>
      <c r="G9">
        <v>300</v>
      </c>
      <c r="H9">
        <v>2</v>
      </c>
      <c r="I9">
        <v>3</v>
      </c>
      <c r="J9">
        <v>600</v>
      </c>
      <c r="K9">
        <v>1</v>
      </c>
      <c r="L9">
        <v>1</v>
      </c>
      <c r="M9">
        <v>180</v>
      </c>
      <c r="N9">
        <v>7</v>
      </c>
      <c r="O9">
        <v>4</v>
      </c>
      <c r="P9">
        <v>300</v>
      </c>
      <c r="Q9">
        <v>2</v>
      </c>
      <c r="R9">
        <v>5</v>
      </c>
      <c r="U9">
        <v>40</v>
      </c>
      <c r="V9">
        <v>22</v>
      </c>
      <c r="W9">
        <v>32</v>
      </c>
      <c r="X9">
        <v>1.2</v>
      </c>
      <c r="Y9">
        <v>0</v>
      </c>
      <c r="Z9">
        <v>0</v>
      </c>
    </row>
    <row r="10" spans="1:26">
      <c r="A10">
        <v>1.4</v>
      </c>
      <c r="B10">
        <v>4</v>
      </c>
      <c r="C10">
        <v>0</v>
      </c>
      <c r="E10">
        <v>0</v>
      </c>
      <c r="F10">
        <v>0</v>
      </c>
      <c r="G10">
        <v>350</v>
      </c>
      <c r="H10">
        <v>0</v>
      </c>
      <c r="I10">
        <v>0</v>
      </c>
      <c r="J10">
        <v>700</v>
      </c>
      <c r="K10">
        <v>0</v>
      </c>
      <c r="L10">
        <v>0</v>
      </c>
      <c r="M10">
        <v>210</v>
      </c>
      <c r="N10">
        <v>0</v>
      </c>
      <c r="O10">
        <v>2</v>
      </c>
      <c r="P10">
        <v>350</v>
      </c>
      <c r="Q10">
        <v>0</v>
      </c>
      <c r="R10">
        <v>0</v>
      </c>
      <c r="U10">
        <v>50</v>
      </c>
      <c r="V10">
        <v>20</v>
      </c>
      <c r="W10">
        <v>18</v>
      </c>
      <c r="X10">
        <v>1.4</v>
      </c>
      <c r="Y10">
        <v>0</v>
      </c>
      <c r="Z10">
        <v>0</v>
      </c>
    </row>
    <row r="11" spans="1:26">
      <c r="B11">
        <v>0</v>
      </c>
      <c r="C11">
        <v>0</v>
      </c>
      <c r="F11">
        <v>0</v>
      </c>
      <c r="G11">
        <v>400</v>
      </c>
      <c r="H11">
        <v>0</v>
      </c>
      <c r="I11">
        <v>0</v>
      </c>
      <c r="J11">
        <v>800</v>
      </c>
      <c r="K11">
        <v>0</v>
      </c>
      <c r="L11">
        <v>0</v>
      </c>
      <c r="M11">
        <v>240</v>
      </c>
      <c r="N11">
        <v>1</v>
      </c>
      <c r="O11">
        <v>1</v>
      </c>
      <c r="P11">
        <v>400</v>
      </c>
      <c r="Q11">
        <v>0</v>
      </c>
      <c r="R11">
        <v>1</v>
      </c>
      <c r="U11">
        <v>60</v>
      </c>
      <c r="V11">
        <v>12</v>
      </c>
      <c r="W11">
        <v>7</v>
      </c>
      <c r="X11">
        <v>1.6</v>
      </c>
      <c r="Y11">
        <v>0</v>
      </c>
      <c r="Z11">
        <v>0</v>
      </c>
    </row>
    <row r="12" spans="1:26">
      <c r="G12">
        <v>450</v>
      </c>
      <c r="H12">
        <v>0</v>
      </c>
      <c r="I12">
        <v>0</v>
      </c>
      <c r="J12">
        <v>900</v>
      </c>
      <c r="K12">
        <v>0</v>
      </c>
      <c r="L12">
        <v>0</v>
      </c>
      <c r="M12">
        <v>270</v>
      </c>
      <c r="N12">
        <v>0</v>
      </c>
      <c r="O12">
        <v>0</v>
      </c>
      <c r="P12">
        <v>450</v>
      </c>
      <c r="Q12">
        <v>0</v>
      </c>
      <c r="R12">
        <v>0</v>
      </c>
      <c r="U12">
        <v>70</v>
      </c>
      <c r="V12">
        <v>12</v>
      </c>
      <c r="W12">
        <v>6</v>
      </c>
      <c r="X12">
        <v>1.8</v>
      </c>
      <c r="Y12">
        <v>0</v>
      </c>
      <c r="Z12">
        <v>0</v>
      </c>
    </row>
    <row r="13" spans="1:26">
      <c r="G13">
        <v>500</v>
      </c>
      <c r="H13">
        <v>0</v>
      </c>
      <c r="I13">
        <v>0</v>
      </c>
      <c r="J13">
        <v>1000</v>
      </c>
      <c r="K13">
        <v>0</v>
      </c>
      <c r="L13">
        <v>0</v>
      </c>
      <c r="M13">
        <v>300</v>
      </c>
      <c r="N13">
        <v>0</v>
      </c>
      <c r="O13">
        <v>0</v>
      </c>
      <c r="P13">
        <v>500</v>
      </c>
      <c r="Q13">
        <v>0</v>
      </c>
      <c r="R13">
        <v>0</v>
      </c>
      <c r="U13">
        <v>80</v>
      </c>
      <c r="V13">
        <v>0</v>
      </c>
      <c r="W13">
        <v>2</v>
      </c>
      <c r="X13">
        <v>2</v>
      </c>
      <c r="Y13">
        <v>0</v>
      </c>
      <c r="Z13">
        <v>0</v>
      </c>
    </row>
    <row r="14" spans="1:26">
      <c r="G14">
        <v>550</v>
      </c>
      <c r="H14">
        <v>0</v>
      </c>
      <c r="I14">
        <v>0</v>
      </c>
      <c r="J14">
        <v>1100</v>
      </c>
      <c r="K14">
        <v>0</v>
      </c>
      <c r="L14">
        <v>0</v>
      </c>
      <c r="M14">
        <v>330</v>
      </c>
      <c r="N14">
        <v>0</v>
      </c>
      <c r="O14">
        <v>0</v>
      </c>
      <c r="P14">
        <v>550</v>
      </c>
      <c r="Q14">
        <v>0</v>
      </c>
      <c r="R14">
        <v>0</v>
      </c>
      <c r="U14">
        <v>90</v>
      </c>
      <c r="V14">
        <v>1</v>
      </c>
      <c r="W14">
        <v>0</v>
      </c>
      <c r="X14">
        <v>2.2000000000000002</v>
      </c>
      <c r="Y14">
        <v>0</v>
      </c>
      <c r="Z14">
        <v>0</v>
      </c>
    </row>
    <row r="15" spans="1:26">
      <c r="G15">
        <v>600</v>
      </c>
      <c r="H15">
        <v>0</v>
      </c>
      <c r="I15">
        <v>0</v>
      </c>
      <c r="J15">
        <v>1200</v>
      </c>
      <c r="K15">
        <v>0</v>
      </c>
      <c r="L15">
        <v>0</v>
      </c>
      <c r="M15">
        <v>360</v>
      </c>
      <c r="N15">
        <v>0</v>
      </c>
      <c r="O15">
        <v>0</v>
      </c>
      <c r="P15">
        <v>600</v>
      </c>
      <c r="Q15">
        <v>0</v>
      </c>
      <c r="R15">
        <v>0</v>
      </c>
      <c r="V15">
        <v>0</v>
      </c>
      <c r="W15">
        <v>0</v>
      </c>
      <c r="X15">
        <v>2.4</v>
      </c>
      <c r="Y15">
        <v>0</v>
      </c>
      <c r="Z15">
        <v>0</v>
      </c>
    </row>
    <row r="16" spans="1:26">
      <c r="G16">
        <v>650</v>
      </c>
      <c r="H16">
        <v>0</v>
      </c>
      <c r="I16">
        <v>0</v>
      </c>
      <c r="J16">
        <v>1300</v>
      </c>
      <c r="K16">
        <v>0</v>
      </c>
      <c r="L16">
        <v>0</v>
      </c>
      <c r="M16">
        <v>390</v>
      </c>
      <c r="N16">
        <v>0</v>
      </c>
      <c r="O16">
        <v>0</v>
      </c>
      <c r="P16">
        <v>650</v>
      </c>
      <c r="Q16">
        <v>0</v>
      </c>
      <c r="R16">
        <v>0</v>
      </c>
      <c r="Y16">
        <v>0</v>
      </c>
      <c r="Z16">
        <v>1</v>
      </c>
    </row>
    <row r="17" spans="7:18">
      <c r="G17">
        <v>700</v>
      </c>
      <c r="H17">
        <v>0</v>
      </c>
      <c r="I17">
        <v>0</v>
      </c>
      <c r="J17">
        <v>1400</v>
      </c>
      <c r="K17">
        <v>1</v>
      </c>
      <c r="L17">
        <v>0</v>
      </c>
      <c r="M17">
        <v>420</v>
      </c>
      <c r="N17">
        <v>0</v>
      </c>
      <c r="O17">
        <v>0</v>
      </c>
      <c r="P17">
        <v>700</v>
      </c>
      <c r="Q17">
        <v>0</v>
      </c>
      <c r="R17">
        <v>0</v>
      </c>
    </row>
    <row r="18" spans="7:18">
      <c r="G18">
        <v>750</v>
      </c>
      <c r="H18">
        <v>1</v>
      </c>
      <c r="I18">
        <v>0</v>
      </c>
      <c r="J18">
        <v>1500</v>
      </c>
      <c r="K18">
        <v>0</v>
      </c>
      <c r="L18">
        <v>0</v>
      </c>
      <c r="M18">
        <v>450</v>
      </c>
      <c r="N18">
        <v>0</v>
      </c>
      <c r="O18">
        <v>0</v>
      </c>
      <c r="P18">
        <v>750</v>
      </c>
      <c r="Q18">
        <v>0</v>
      </c>
      <c r="R18">
        <v>0</v>
      </c>
    </row>
    <row r="19" spans="7:18">
      <c r="G19">
        <v>800</v>
      </c>
      <c r="H19">
        <v>0</v>
      </c>
      <c r="I19">
        <v>0</v>
      </c>
      <c r="K19">
        <v>0</v>
      </c>
      <c r="L19">
        <v>0</v>
      </c>
      <c r="M19">
        <v>480</v>
      </c>
      <c r="N19">
        <v>0</v>
      </c>
      <c r="O19">
        <v>0</v>
      </c>
      <c r="P19">
        <v>800</v>
      </c>
      <c r="Q19">
        <v>0</v>
      </c>
      <c r="R19">
        <v>0</v>
      </c>
    </row>
    <row r="20" spans="7:18">
      <c r="H20">
        <v>0</v>
      </c>
      <c r="I20">
        <v>0</v>
      </c>
      <c r="M20">
        <v>510</v>
      </c>
      <c r="N20">
        <v>1</v>
      </c>
      <c r="O20">
        <v>0</v>
      </c>
      <c r="P20">
        <v>850</v>
      </c>
      <c r="Q20">
        <v>0</v>
      </c>
      <c r="R20">
        <v>0</v>
      </c>
    </row>
    <row r="21" spans="7:18">
      <c r="N21">
        <v>0</v>
      </c>
      <c r="O21">
        <v>0</v>
      </c>
      <c r="P21">
        <v>900</v>
      </c>
      <c r="Q21">
        <v>0</v>
      </c>
      <c r="R21">
        <v>0</v>
      </c>
    </row>
    <row r="22" spans="7:18">
      <c r="P22">
        <v>950</v>
      </c>
      <c r="Q22">
        <v>1</v>
      </c>
      <c r="R22">
        <v>0</v>
      </c>
    </row>
    <row r="23" spans="7:18">
      <c r="Q23">
        <v>0</v>
      </c>
      <c r="R23">
        <v>0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5599-1BCD-964B-A89E-A0175B515ED2}">
  <dimension ref="A1:BC80"/>
  <sheetViews>
    <sheetView workbookViewId="0">
      <pane ySplit="1" topLeftCell="A2" activePane="bottomLeft" state="frozen"/>
      <selection pane="bottomLeft" activeCell="A11" sqref="A1:XFD1048576"/>
    </sheetView>
  </sheetViews>
  <sheetFormatPr baseColWidth="10" defaultRowHeight="20"/>
  <cols>
    <col min="1" max="1" width="12.28515625" bestFit="1" customWidth="1"/>
    <col min="2" max="2" width="12.28515625" customWidth="1"/>
    <col min="3" max="3" width="12.28515625" style="7" customWidth="1"/>
    <col min="4" max="4" width="30.85546875" bestFit="1" customWidth="1"/>
    <col min="5" max="5" width="13.7109375" customWidth="1"/>
  </cols>
  <sheetData>
    <row r="1" spans="1:55">
      <c r="A1" t="s">
        <v>450</v>
      </c>
      <c r="B1" t="s">
        <v>367</v>
      </c>
      <c r="C1" s="8" t="s">
        <v>535</v>
      </c>
      <c r="D1" t="s">
        <v>66</v>
      </c>
      <c r="E1" t="s">
        <v>531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14</v>
      </c>
      <c r="Q1" t="s">
        <v>15</v>
      </c>
      <c r="R1" t="s">
        <v>11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>
      <c r="A2" t="s">
        <v>451</v>
      </c>
      <c r="B2">
        <f>COUNTIF(E2:BB2,"○")</f>
        <v>1</v>
      </c>
      <c r="C2" s="7">
        <v>1</v>
      </c>
      <c r="E2">
        <v>0.309</v>
      </c>
      <c r="F2" t="s">
        <v>13</v>
      </c>
    </row>
    <row r="3" spans="1:55">
      <c r="A3" t="s">
        <v>452</v>
      </c>
      <c r="B3">
        <f t="shared" ref="B3:B66" si="0">COUNTIF(E3:BB3,"○")</f>
        <v>2</v>
      </c>
      <c r="C3" s="7" t="s">
        <v>536</v>
      </c>
      <c r="E3">
        <v>1.431</v>
      </c>
      <c r="J3" t="s">
        <v>13</v>
      </c>
      <c r="P3" t="s">
        <v>13</v>
      </c>
    </row>
    <row r="4" spans="1:55">
      <c r="A4" t="s">
        <v>453</v>
      </c>
      <c r="B4">
        <f t="shared" si="0"/>
        <v>2</v>
      </c>
      <c r="C4" s="7" t="s">
        <v>537</v>
      </c>
      <c r="E4">
        <v>0.46</v>
      </c>
      <c r="F4" t="s">
        <v>13</v>
      </c>
      <c r="I4" t="s">
        <v>13</v>
      </c>
    </row>
    <row r="5" spans="1:55">
      <c r="A5" t="s">
        <v>454</v>
      </c>
      <c r="B5">
        <f t="shared" si="0"/>
        <v>1</v>
      </c>
      <c r="C5" s="7">
        <v>3</v>
      </c>
      <c r="E5">
        <v>0.435</v>
      </c>
      <c r="H5" t="s">
        <v>13</v>
      </c>
    </row>
    <row r="6" spans="1:55">
      <c r="A6" t="s">
        <v>455</v>
      </c>
      <c r="B6">
        <f t="shared" si="0"/>
        <v>0</v>
      </c>
      <c r="D6" t="s">
        <v>530</v>
      </c>
      <c r="E6">
        <v>6.56</v>
      </c>
    </row>
    <row r="7" spans="1:55">
      <c r="A7" t="s">
        <v>456</v>
      </c>
      <c r="B7">
        <f t="shared" si="0"/>
        <v>1</v>
      </c>
      <c r="C7" s="7">
        <v>1</v>
      </c>
      <c r="D7" t="s">
        <v>530</v>
      </c>
      <c r="E7">
        <v>11.993</v>
      </c>
      <c r="F7" t="s">
        <v>13</v>
      </c>
    </row>
    <row r="8" spans="1:55">
      <c r="A8" t="s">
        <v>457</v>
      </c>
      <c r="B8">
        <f t="shared" si="0"/>
        <v>1</v>
      </c>
      <c r="C8" s="7">
        <v>11</v>
      </c>
      <c r="E8">
        <v>0.34399999999999997</v>
      </c>
      <c r="P8" t="s">
        <v>13</v>
      </c>
    </row>
    <row r="9" spans="1:55">
      <c r="A9" t="s">
        <v>458</v>
      </c>
      <c r="B9">
        <f t="shared" si="0"/>
        <v>2</v>
      </c>
      <c r="C9" s="7" t="s">
        <v>538</v>
      </c>
      <c r="E9">
        <v>0.70699999999999996</v>
      </c>
      <c r="F9" t="s">
        <v>13</v>
      </c>
      <c r="O9" t="s">
        <v>13</v>
      </c>
    </row>
    <row r="10" spans="1:55">
      <c r="A10" t="s">
        <v>459</v>
      </c>
      <c r="B10">
        <f t="shared" si="0"/>
        <v>1</v>
      </c>
      <c r="C10" s="7">
        <v>1</v>
      </c>
      <c r="E10">
        <v>0.78500000000000003</v>
      </c>
      <c r="F10" t="s">
        <v>13</v>
      </c>
    </row>
    <row r="11" spans="1:55">
      <c r="A11" t="s">
        <v>460</v>
      </c>
      <c r="B11">
        <f t="shared" si="0"/>
        <v>2</v>
      </c>
      <c r="C11" s="7" t="s">
        <v>537</v>
      </c>
      <c r="E11">
        <v>1.591</v>
      </c>
      <c r="F11" t="s">
        <v>13</v>
      </c>
      <c r="I11" t="s">
        <v>13</v>
      </c>
    </row>
    <row r="12" spans="1:55">
      <c r="A12" t="s">
        <v>461</v>
      </c>
      <c r="B12">
        <f t="shared" si="0"/>
        <v>3</v>
      </c>
      <c r="C12" s="7" t="s">
        <v>539</v>
      </c>
      <c r="E12">
        <v>1.018</v>
      </c>
      <c r="F12" t="s">
        <v>13</v>
      </c>
      <c r="G12" t="s">
        <v>13</v>
      </c>
      <c r="AI12" t="s">
        <v>13</v>
      </c>
    </row>
    <row r="13" spans="1:55">
      <c r="A13" t="s">
        <v>462</v>
      </c>
      <c r="B13">
        <f t="shared" si="0"/>
        <v>0</v>
      </c>
      <c r="D13" t="s">
        <v>532</v>
      </c>
      <c r="E13">
        <v>0.318</v>
      </c>
    </row>
    <row r="14" spans="1:55">
      <c r="A14" t="s">
        <v>463</v>
      </c>
      <c r="B14">
        <f t="shared" si="0"/>
        <v>2</v>
      </c>
      <c r="C14" s="7" t="s">
        <v>540</v>
      </c>
      <c r="E14">
        <v>0.72399999999999998</v>
      </c>
      <c r="F14" t="s">
        <v>13</v>
      </c>
      <c r="T14" t="s">
        <v>13</v>
      </c>
    </row>
    <row r="15" spans="1:55">
      <c r="A15" t="s">
        <v>464</v>
      </c>
      <c r="B15">
        <f t="shared" si="0"/>
        <v>2</v>
      </c>
      <c r="C15" s="7" t="s">
        <v>539</v>
      </c>
      <c r="E15">
        <v>0.38900000000000001</v>
      </c>
      <c r="F15" t="s">
        <v>13</v>
      </c>
      <c r="G15" t="s">
        <v>13</v>
      </c>
    </row>
    <row r="16" spans="1:55">
      <c r="A16" t="s">
        <v>465</v>
      </c>
      <c r="B16">
        <f t="shared" si="0"/>
        <v>2</v>
      </c>
      <c r="C16" s="7" t="s">
        <v>541</v>
      </c>
      <c r="E16">
        <v>0.20100000000000001</v>
      </c>
      <c r="I16" t="s">
        <v>13</v>
      </c>
      <c r="N16" t="s">
        <v>13</v>
      </c>
    </row>
    <row r="17" spans="1:31">
      <c r="A17" t="s">
        <v>466</v>
      </c>
      <c r="B17">
        <f t="shared" si="0"/>
        <v>0</v>
      </c>
      <c r="D17" t="s">
        <v>532</v>
      </c>
      <c r="E17">
        <v>0.26100000000000001</v>
      </c>
    </row>
    <row r="18" spans="1:31">
      <c r="A18" t="s">
        <v>467</v>
      </c>
      <c r="B18">
        <f t="shared" si="0"/>
        <v>1</v>
      </c>
      <c r="C18" s="7">
        <v>1</v>
      </c>
      <c r="E18">
        <v>0.32300000000000001</v>
      </c>
      <c r="F18" t="s">
        <v>13</v>
      </c>
    </row>
    <row r="19" spans="1:31">
      <c r="A19" t="s">
        <v>468</v>
      </c>
      <c r="B19">
        <f t="shared" si="0"/>
        <v>3</v>
      </c>
      <c r="C19" s="7" t="s">
        <v>542</v>
      </c>
      <c r="E19">
        <v>0.42</v>
      </c>
      <c r="H19" t="s">
        <v>13</v>
      </c>
      <c r="I19" t="s">
        <v>13</v>
      </c>
      <c r="K19" t="s">
        <v>13</v>
      </c>
    </row>
    <row r="20" spans="1:31">
      <c r="A20" t="s">
        <v>469</v>
      </c>
      <c r="B20">
        <f t="shared" si="0"/>
        <v>3</v>
      </c>
      <c r="C20" s="7" t="s">
        <v>543</v>
      </c>
      <c r="E20">
        <v>1.304</v>
      </c>
      <c r="F20" t="s">
        <v>13</v>
      </c>
      <c r="G20" t="s">
        <v>13</v>
      </c>
      <c r="V20" t="s">
        <v>13</v>
      </c>
    </row>
    <row r="21" spans="1:31">
      <c r="A21" t="s">
        <v>470</v>
      </c>
      <c r="B21">
        <f t="shared" si="0"/>
        <v>1</v>
      </c>
      <c r="C21" s="7">
        <v>6</v>
      </c>
      <c r="E21">
        <v>0.32900000000000001</v>
      </c>
      <c r="K21" t="s">
        <v>13</v>
      </c>
    </row>
    <row r="22" spans="1:31">
      <c r="A22" t="s">
        <v>471</v>
      </c>
      <c r="B22">
        <f t="shared" si="0"/>
        <v>0</v>
      </c>
      <c r="D22" t="s">
        <v>532</v>
      </c>
      <c r="E22">
        <v>0.54</v>
      </c>
    </row>
    <row r="23" spans="1:31">
      <c r="A23" t="s">
        <v>472</v>
      </c>
      <c r="B23">
        <f t="shared" si="0"/>
        <v>3</v>
      </c>
      <c r="C23" s="7" t="s">
        <v>544</v>
      </c>
      <c r="E23">
        <v>0.54400000000000004</v>
      </c>
      <c r="F23" t="s">
        <v>13</v>
      </c>
      <c r="U23" t="s">
        <v>13</v>
      </c>
      <c r="AC23" t="s">
        <v>13</v>
      </c>
    </row>
    <row r="24" spans="1:31">
      <c r="A24" t="s">
        <v>473</v>
      </c>
      <c r="B24">
        <f t="shared" si="0"/>
        <v>2</v>
      </c>
      <c r="C24" s="7" t="s">
        <v>545</v>
      </c>
      <c r="E24">
        <v>0.90800000000000003</v>
      </c>
      <c r="F24" t="s">
        <v>13</v>
      </c>
      <c r="L24" t="s">
        <v>13</v>
      </c>
    </row>
    <row r="25" spans="1:31">
      <c r="A25" t="s">
        <v>474</v>
      </c>
      <c r="B25">
        <f t="shared" si="0"/>
        <v>1</v>
      </c>
      <c r="C25" s="7">
        <v>1</v>
      </c>
      <c r="E25">
        <v>1.6080000000000001</v>
      </c>
      <c r="F25" t="s">
        <v>13</v>
      </c>
    </row>
    <row r="26" spans="1:31">
      <c r="A26" t="s">
        <v>475</v>
      </c>
      <c r="B26">
        <f t="shared" si="0"/>
        <v>2</v>
      </c>
      <c r="C26" s="7" t="s">
        <v>546</v>
      </c>
      <c r="E26">
        <v>0.29599999999999999</v>
      </c>
      <c r="H26" t="s">
        <v>13</v>
      </c>
      <c r="J26" t="s">
        <v>13</v>
      </c>
    </row>
    <row r="27" spans="1:31">
      <c r="A27" t="s">
        <v>476</v>
      </c>
      <c r="B27">
        <f t="shared" si="0"/>
        <v>3</v>
      </c>
      <c r="C27" s="7" t="s">
        <v>547</v>
      </c>
      <c r="E27">
        <v>0.46400000000000002</v>
      </c>
      <c r="F27" t="s">
        <v>13</v>
      </c>
      <c r="I27" t="s">
        <v>13</v>
      </c>
      <c r="P27" t="s">
        <v>13</v>
      </c>
    </row>
    <row r="28" spans="1:31">
      <c r="A28" t="s">
        <v>477</v>
      </c>
      <c r="B28">
        <f t="shared" si="0"/>
        <v>1</v>
      </c>
      <c r="C28" s="7">
        <v>1</v>
      </c>
      <c r="E28">
        <v>0.38500000000000001</v>
      </c>
      <c r="F28" t="s">
        <v>13</v>
      </c>
    </row>
    <row r="29" spans="1:31">
      <c r="A29" t="s">
        <v>478</v>
      </c>
      <c r="B29">
        <f t="shared" si="0"/>
        <v>0</v>
      </c>
      <c r="D29" t="s">
        <v>530</v>
      </c>
      <c r="E29">
        <v>10.958</v>
      </c>
    </row>
    <row r="30" spans="1:31">
      <c r="A30" t="s">
        <v>479</v>
      </c>
      <c r="B30">
        <f t="shared" si="0"/>
        <v>1</v>
      </c>
      <c r="C30" s="7">
        <v>26</v>
      </c>
      <c r="E30">
        <v>0.51900000000000002</v>
      </c>
      <c r="AE30" t="s">
        <v>13</v>
      </c>
    </row>
    <row r="31" spans="1:31">
      <c r="A31" t="s">
        <v>480</v>
      </c>
      <c r="B31">
        <f t="shared" si="0"/>
        <v>2</v>
      </c>
      <c r="C31" s="7" t="s">
        <v>548</v>
      </c>
      <c r="E31">
        <v>0.33500000000000002</v>
      </c>
      <c r="F31" t="s">
        <v>13</v>
      </c>
      <c r="K31" t="s">
        <v>13</v>
      </c>
    </row>
    <row r="32" spans="1:31">
      <c r="A32" t="s">
        <v>481</v>
      </c>
      <c r="B32">
        <f t="shared" si="0"/>
        <v>2</v>
      </c>
      <c r="C32" s="7" t="s">
        <v>549</v>
      </c>
      <c r="E32">
        <v>0.17599999999999999</v>
      </c>
      <c r="H32" t="s">
        <v>13</v>
      </c>
      <c r="S32" t="s">
        <v>13</v>
      </c>
    </row>
    <row r="33" spans="1:49">
      <c r="A33" t="s">
        <v>482</v>
      </c>
      <c r="B33">
        <f t="shared" si="0"/>
        <v>1</v>
      </c>
      <c r="C33" s="7">
        <v>1</v>
      </c>
      <c r="E33">
        <v>0.47899999999999998</v>
      </c>
      <c r="F33" t="s">
        <v>13</v>
      </c>
    </row>
    <row r="34" spans="1:49">
      <c r="A34" t="s">
        <v>483</v>
      </c>
      <c r="B34">
        <f t="shared" si="0"/>
        <v>3</v>
      </c>
      <c r="C34" s="7" t="s">
        <v>550</v>
      </c>
      <c r="E34">
        <v>0.79</v>
      </c>
      <c r="F34" t="s">
        <v>13</v>
      </c>
      <c r="G34" t="s">
        <v>13</v>
      </c>
      <c r="S34" t="s">
        <v>13</v>
      </c>
    </row>
    <row r="35" spans="1:49">
      <c r="A35" t="s">
        <v>484</v>
      </c>
      <c r="B35">
        <f t="shared" si="0"/>
        <v>0</v>
      </c>
      <c r="D35" t="s">
        <v>532</v>
      </c>
      <c r="E35">
        <v>0.34799999999999998</v>
      </c>
    </row>
    <row r="36" spans="1:49">
      <c r="A36" t="s">
        <v>485</v>
      </c>
      <c r="B36">
        <f t="shared" si="0"/>
        <v>0</v>
      </c>
      <c r="D36" t="s">
        <v>532</v>
      </c>
      <c r="E36">
        <v>0.45700000000000002</v>
      </c>
    </row>
    <row r="37" spans="1:49">
      <c r="A37" t="s">
        <v>486</v>
      </c>
      <c r="B37">
        <f t="shared" si="0"/>
        <v>1</v>
      </c>
      <c r="C37" s="7">
        <v>1</v>
      </c>
      <c r="E37">
        <v>0.39700000000000002</v>
      </c>
      <c r="F37" t="s">
        <v>13</v>
      </c>
    </row>
    <row r="38" spans="1:49">
      <c r="A38" t="s">
        <v>487</v>
      </c>
      <c r="B38">
        <f t="shared" si="0"/>
        <v>0</v>
      </c>
      <c r="D38" t="s">
        <v>532</v>
      </c>
      <c r="E38">
        <v>11.803000000000001</v>
      </c>
    </row>
    <row r="39" spans="1:49">
      <c r="A39" t="s">
        <v>488</v>
      </c>
      <c r="B39">
        <f t="shared" si="0"/>
        <v>2</v>
      </c>
      <c r="C39" s="7" t="s">
        <v>545</v>
      </c>
      <c r="E39">
        <v>0.30499999999999999</v>
      </c>
      <c r="F39" t="s">
        <v>13</v>
      </c>
      <c r="L39" t="s">
        <v>13</v>
      </c>
    </row>
    <row r="40" spans="1:49">
      <c r="A40" t="s">
        <v>489</v>
      </c>
      <c r="B40">
        <f t="shared" si="0"/>
        <v>1</v>
      </c>
      <c r="C40" s="7">
        <v>2</v>
      </c>
      <c r="E40">
        <v>0.252</v>
      </c>
      <c r="G40" t="s">
        <v>13</v>
      </c>
    </row>
    <row r="41" spans="1:49">
      <c r="A41" t="s">
        <v>490</v>
      </c>
      <c r="B41">
        <f t="shared" si="0"/>
        <v>0</v>
      </c>
      <c r="D41" t="s">
        <v>532</v>
      </c>
    </row>
    <row r="42" spans="1:49">
      <c r="A42" t="s">
        <v>491</v>
      </c>
      <c r="B42">
        <f t="shared" si="0"/>
        <v>2</v>
      </c>
      <c r="C42" s="7" t="s">
        <v>538</v>
      </c>
      <c r="E42">
        <v>0.46500000000000002</v>
      </c>
      <c r="F42" t="s">
        <v>13</v>
      </c>
      <c r="O42" t="s">
        <v>13</v>
      </c>
    </row>
    <row r="43" spans="1:49">
      <c r="A43" t="s">
        <v>492</v>
      </c>
      <c r="B43">
        <f t="shared" si="0"/>
        <v>1</v>
      </c>
      <c r="C43" s="7">
        <v>3</v>
      </c>
      <c r="E43">
        <v>0.376</v>
      </c>
      <c r="H43" t="s">
        <v>13</v>
      </c>
    </row>
    <row r="44" spans="1:49">
      <c r="A44" t="s">
        <v>493</v>
      </c>
      <c r="B44">
        <f t="shared" si="0"/>
        <v>2</v>
      </c>
      <c r="C44" s="7" t="s">
        <v>551</v>
      </c>
      <c r="E44">
        <v>0.27900000000000003</v>
      </c>
      <c r="K44" t="s">
        <v>13</v>
      </c>
      <c r="AT44" t="s">
        <v>13</v>
      </c>
    </row>
    <row r="45" spans="1:49">
      <c r="A45" t="s">
        <v>494</v>
      </c>
      <c r="B45">
        <f t="shared" si="0"/>
        <v>0</v>
      </c>
      <c r="D45" t="s">
        <v>532</v>
      </c>
      <c r="E45">
        <v>0.439</v>
      </c>
    </row>
    <row r="46" spans="1:49">
      <c r="A46" t="s">
        <v>495</v>
      </c>
      <c r="B46">
        <f t="shared" si="0"/>
        <v>3</v>
      </c>
      <c r="C46" s="7" t="s">
        <v>552</v>
      </c>
      <c r="E46">
        <v>2.2879999999999998</v>
      </c>
      <c r="F46" t="s">
        <v>13</v>
      </c>
      <c r="AT46" t="s">
        <v>13</v>
      </c>
      <c r="AW46" t="s">
        <v>13</v>
      </c>
    </row>
    <row r="47" spans="1:49">
      <c r="A47" t="s">
        <v>496</v>
      </c>
      <c r="B47">
        <f t="shared" si="0"/>
        <v>1</v>
      </c>
      <c r="C47" s="7">
        <v>1</v>
      </c>
      <c r="E47">
        <v>0.29499999999999998</v>
      </c>
      <c r="F47" t="s">
        <v>13</v>
      </c>
    </row>
    <row r="48" spans="1:49">
      <c r="A48" t="s">
        <v>497</v>
      </c>
      <c r="B48">
        <f t="shared" si="0"/>
        <v>0</v>
      </c>
      <c r="D48" t="s">
        <v>532</v>
      </c>
      <c r="E48">
        <v>0.33900000000000002</v>
      </c>
    </row>
    <row r="49" spans="1:34">
      <c r="A49" t="s">
        <v>498</v>
      </c>
      <c r="B49">
        <f t="shared" si="0"/>
        <v>1</v>
      </c>
      <c r="C49" s="7">
        <v>2</v>
      </c>
      <c r="E49">
        <v>0.33200000000000002</v>
      </c>
      <c r="G49" t="s">
        <v>13</v>
      </c>
    </row>
    <row r="50" spans="1:34">
      <c r="A50" t="s">
        <v>499</v>
      </c>
      <c r="B50">
        <f t="shared" si="0"/>
        <v>2</v>
      </c>
      <c r="C50" s="7" t="s">
        <v>553</v>
      </c>
      <c r="E50">
        <v>0.42099999999999999</v>
      </c>
      <c r="F50" t="s">
        <v>13</v>
      </c>
      <c r="X50" t="s">
        <v>13</v>
      </c>
    </row>
    <row r="51" spans="1:34">
      <c r="A51" t="s">
        <v>500</v>
      </c>
      <c r="B51">
        <f t="shared" si="0"/>
        <v>3</v>
      </c>
      <c r="C51" s="7" t="s">
        <v>554</v>
      </c>
      <c r="E51">
        <v>0.19400000000000001</v>
      </c>
      <c r="F51" t="s">
        <v>13</v>
      </c>
      <c r="G51" t="s">
        <v>13</v>
      </c>
      <c r="K51" t="s">
        <v>13</v>
      </c>
    </row>
    <row r="52" spans="1:34">
      <c r="A52" t="s">
        <v>501</v>
      </c>
      <c r="B52">
        <f t="shared" si="0"/>
        <v>2</v>
      </c>
      <c r="C52" s="7" t="s">
        <v>555</v>
      </c>
      <c r="E52">
        <v>0.39900000000000002</v>
      </c>
      <c r="F52" t="s">
        <v>13</v>
      </c>
      <c r="H52" t="s">
        <v>13</v>
      </c>
    </row>
    <row r="53" spans="1:34">
      <c r="A53" t="s">
        <v>502</v>
      </c>
      <c r="B53">
        <f t="shared" si="0"/>
        <v>2</v>
      </c>
      <c r="C53" s="7" t="s">
        <v>556</v>
      </c>
      <c r="E53">
        <v>0.55200000000000005</v>
      </c>
      <c r="H53" t="s">
        <v>13</v>
      </c>
      <c r="I53" t="s">
        <v>13</v>
      </c>
    </row>
    <row r="54" spans="1:34">
      <c r="A54" t="s">
        <v>503</v>
      </c>
      <c r="B54">
        <f t="shared" si="0"/>
        <v>1</v>
      </c>
      <c r="C54" s="7">
        <v>1</v>
      </c>
      <c r="E54">
        <v>0.42599999999999999</v>
      </c>
      <c r="F54" t="s">
        <v>13</v>
      </c>
    </row>
    <row r="55" spans="1:34">
      <c r="A55" t="s">
        <v>504</v>
      </c>
      <c r="B55">
        <f t="shared" si="0"/>
        <v>2</v>
      </c>
      <c r="C55" s="7" t="s">
        <v>539</v>
      </c>
      <c r="E55">
        <v>0.14299999999999999</v>
      </c>
      <c r="F55" t="s">
        <v>13</v>
      </c>
      <c r="G55" t="s">
        <v>13</v>
      </c>
    </row>
    <row r="56" spans="1:34">
      <c r="A56" t="s">
        <v>505</v>
      </c>
      <c r="B56">
        <f t="shared" si="0"/>
        <v>1</v>
      </c>
      <c r="C56" s="7">
        <v>3</v>
      </c>
      <c r="E56">
        <v>0.25600000000000001</v>
      </c>
      <c r="H56" t="s">
        <v>13</v>
      </c>
    </row>
    <row r="57" spans="1:34">
      <c r="A57" t="s">
        <v>506</v>
      </c>
      <c r="B57">
        <f t="shared" si="0"/>
        <v>1</v>
      </c>
      <c r="C57" s="7">
        <v>1</v>
      </c>
      <c r="E57">
        <v>0.753</v>
      </c>
      <c r="F57" t="s">
        <v>13</v>
      </c>
    </row>
    <row r="58" spans="1:34">
      <c r="A58" t="s">
        <v>507</v>
      </c>
      <c r="B58">
        <f t="shared" si="0"/>
        <v>1</v>
      </c>
      <c r="C58" s="7">
        <v>1</v>
      </c>
      <c r="E58">
        <v>0.63100000000000001</v>
      </c>
      <c r="F58" t="s">
        <v>13</v>
      </c>
    </row>
    <row r="59" spans="1:34">
      <c r="A59" t="s">
        <v>508</v>
      </c>
      <c r="B59">
        <f t="shared" si="0"/>
        <v>0</v>
      </c>
      <c r="D59" t="s">
        <v>532</v>
      </c>
      <c r="E59">
        <v>0.14599999999999999</v>
      </c>
    </row>
    <row r="60" spans="1:34">
      <c r="A60" t="s">
        <v>509</v>
      </c>
      <c r="B60">
        <f t="shared" si="0"/>
        <v>1</v>
      </c>
      <c r="C60" s="7">
        <v>4</v>
      </c>
      <c r="E60">
        <v>0.26100000000000001</v>
      </c>
      <c r="I60" t="s">
        <v>13</v>
      </c>
    </row>
    <row r="61" spans="1:34">
      <c r="A61" t="s">
        <v>510</v>
      </c>
      <c r="B61">
        <f t="shared" si="0"/>
        <v>1</v>
      </c>
      <c r="C61" s="7">
        <v>1</v>
      </c>
      <c r="E61">
        <v>0.30499999999999999</v>
      </c>
      <c r="F61" t="s">
        <v>13</v>
      </c>
    </row>
    <row r="62" spans="1:34">
      <c r="A62" t="s">
        <v>511</v>
      </c>
      <c r="B62">
        <f t="shared" si="0"/>
        <v>1</v>
      </c>
      <c r="C62" s="7">
        <v>1</v>
      </c>
      <c r="E62">
        <v>3.2360000000000002</v>
      </c>
      <c r="F62" t="s">
        <v>13</v>
      </c>
    </row>
    <row r="63" spans="1:34">
      <c r="A63" t="s">
        <v>512</v>
      </c>
      <c r="B63">
        <f t="shared" si="0"/>
        <v>1</v>
      </c>
      <c r="C63" s="7">
        <v>29</v>
      </c>
      <c r="E63">
        <v>0.224</v>
      </c>
      <c r="AH63" t="s">
        <v>13</v>
      </c>
    </row>
    <row r="64" spans="1:34">
      <c r="A64" t="s">
        <v>513</v>
      </c>
      <c r="B64">
        <f t="shared" si="0"/>
        <v>2</v>
      </c>
      <c r="C64" s="7" t="s">
        <v>557</v>
      </c>
      <c r="E64">
        <v>0.67600000000000005</v>
      </c>
      <c r="F64" t="s">
        <v>13</v>
      </c>
      <c r="V64" t="s">
        <v>13</v>
      </c>
    </row>
    <row r="65" spans="1:26">
      <c r="A65" t="s">
        <v>514</v>
      </c>
      <c r="B65">
        <f t="shared" si="0"/>
        <v>2</v>
      </c>
      <c r="C65" s="7" t="s">
        <v>539</v>
      </c>
      <c r="E65">
        <v>0.56299999999999994</v>
      </c>
      <c r="F65" t="s">
        <v>13</v>
      </c>
      <c r="G65" t="s">
        <v>13</v>
      </c>
    </row>
    <row r="66" spans="1:26">
      <c r="A66" t="s">
        <v>515</v>
      </c>
      <c r="B66">
        <f t="shared" si="0"/>
        <v>2</v>
      </c>
      <c r="C66" s="7" t="s">
        <v>545</v>
      </c>
      <c r="E66">
        <v>1.421</v>
      </c>
      <c r="F66" t="s">
        <v>13</v>
      </c>
      <c r="L66" t="s">
        <v>13</v>
      </c>
    </row>
    <row r="67" spans="1:26">
      <c r="A67" t="s">
        <v>516</v>
      </c>
      <c r="B67">
        <f t="shared" ref="B67:B80" si="1">COUNTIF(E67:BB67,"○")</f>
        <v>1</v>
      </c>
      <c r="C67" s="7">
        <v>17</v>
      </c>
      <c r="E67">
        <v>7.7279999999999998</v>
      </c>
      <c r="V67" t="s">
        <v>13</v>
      </c>
    </row>
    <row r="68" spans="1:26">
      <c r="A68" t="s">
        <v>517</v>
      </c>
      <c r="B68">
        <f t="shared" si="1"/>
        <v>1</v>
      </c>
      <c r="C68" s="7">
        <v>1</v>
      </c>
      <c r="E68">
        <v>0.19600000000000001</v>
      </c>
      <c r="F68" t="s">
        <v>13</v>
      </c>
    </row>
    <row r="69" spans="1:26">
      <c r="A69" t="s">
        <v>518</v>
      </c>
      <c r="B69">
        <f t="shared" si="1"/>
        <v>1</v>
      </c>
      <c r="C69" s="7">
        <v>1</v>
      </c>
      <c r="E69">
        <v>0.498</v>
      </c>
      <c r="F69" t="s">
        <v>13</v>
      </c>
    </row>
    <row r="70" spans="1:26">
      <c r="A70" t="s">
        <v>519</v>
      </c>
      <c r="B70">
        <f t="shared" si="1"/>
        <v>2</v>
      </c>
      <c r="C70" s="7" t="s">
        <v>558</v>
      </c>
      <c r="E70">
        <v>1.7090000000000001</v>
      </c>
      <c r="G70" t="s">
        <v>13</v>
      </c>
      <c r="H70" t="s">
        <v>13</v>
      </c>
    </row>
    <row r="71" spans="1:26">
      <c r="A71" t="s">
        <v>520</v>
      </c>
      <c r="B71">
        <f t="shared" si="1"/>
        <v>0</v>
      </c>
      <c r="D71" t="s">
        <v>532</v>
      </c>
      <c r="E71">
        <v>0.22500000000000001</v>
      </c>
    </row>
    <row r="72" spans="1:26">
      <c r="A72" t="s">
        <v>521</v>
      </c>
      <c r="B72">
        <f t="shared" si="1"/>
        <v>0</v>
      </c>
      <c r="D72" t="s">
        <v>532</v>
      </c>
      <c r="E72">
        <v>0.57999999999999996</v>
      </c>
    </row>
    <row r="73" spans="1:26">
      <c r="A73" t="s">
        <v>522</v>
      </c>
      <c r="B73">
        <f t="shared" si="1"/>
        <v>3</v>
      </c>
      <c r="C73" s="7" t="s">
        <v>559</v>
      </c>
      <c r="E73">
        <v>0.85599999999999998</v>
      </c>
      <c r="F73" t="s">
        <v>13</v>
      </c>
      <c r="H73" t="s">
        <v>13</v>
      </c>
      <c r="O73" t="s">
        <v>13</v>
      </c>
    </row>
    <row r="74" spans="1:26">
      <c r="A74" t="s">
        <v>523</v>
      </c>
      <c r="B74">
        <f t="shared" si="1"/>
        <v>2</v>
      </c>
      <c r="C74" s="7" t="s">
        <v>560</v>
      </c>
      <c r="E74">
        <v>1.242</v>
      </c>
      <c r="M74" t="s">
        <v>13</v>
      </c>
      <c r="Z74" t="s">
        <v>13</v>
      </c>
    </row>
    <row r="75" spans="1:26">
      <c r="A75" t="s">
        <v>524</v>
      </c>
      <c r="B75">
        <f t="shared" si="1"/>
        <v>1</v>
      </c>
      <c r="C75" s="7">
        <v>11</v>
      </c>
      <c r="E75">
        <v>0.23100000000000001</v>
      </c>
      <c r="P75" t="s">
        <v>13</v>
      </c>
    </row>
    <row r="76" spans="1:26">
      <c r="A76" t="s">
        <v>525</v>
      </c>
      <c r="B76">
        <f t="shared" si="1"/>
        <v>4</v>
      </c>
      <c r="C76" s="7" t="s">
        <v>561</v>
      </c>
      <c r="E76">
        <v>0.443</v>
      </c>
      <c r="F76" t="s">
        <v>13</v>
      </c>
      <c r="M76" t="s">
        <v>13</v>
      </c>
      <c r="V76" t="s">
        <v>13</v>
      </c>
      <c r="X76" t="s">
        <v>13</v>
      </c>
    </row>
    <row r="77" spans="1:26">
      <c r="A77" t="s">
        <v>526</v>
      </c>
      <c r="B77">
        <f t="shared" si="1"/>
        <v>1</v>
      </c>
      <c r="C77" s="7">
        <v>1</v>
      </c>
      <c r="E77">
        <v>0.65</v>
      </c>
      <c r="F77" t="s">
        <v>13</v>
      </c>
    </row>
    <row r="78" spans="1:26">
      <c r="A78" t="s">
        <v>527</v>
      </c>
      <c r="B78">
        <f t="shared" si="1"/>
        <v>0</v>
      </c>
      <c r="D78" t="s">
        <v>532</v>
      </c>
      <c r="E78">
        <v>0.30299999999999999</v>
      </c>
    </row>
    <row r="79" spans="1:26">
      <c r="A79" t="s">
        <v>528</v>
      </c>
      <c r="B79">
        <f t="shared" si="1"/>
        <v>0</v>
      </c>
      <c r="D79" t="s">
        <v>532</v>
      </c>
      <c r="E79">
        <v>3.0619999999999998</v>
      </c>
    </row>
    <row r="80" spans="1:26">
      <c r="A80" t="s">
        <v>529</v>
      </c>
      <c r="B80">
        <f t="shared" si="1"/>
        <v>2</v>
      </c>
      <c r="C80" s="7" t="s">
        <v>548</v>
      </c>
      <c r="E80">
        <v>1.7669999999999999</v>
      </c>
      <c r="F80" t="s">
        <v>13</v>
      </c>
      <c r="K80" t="s">
        <v>13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6146-3556-2043-B226-F956CF4A0C25}">
  <dimension ref="A1:V89"/>
  <sheetViews>
    <sheetView workbookViewId="0">
      <pane ySplit="1" topLeftCell="A63" activePane="bottomLeft" state="frozen"/>
      <selection pane="bottomLeft" activeCell="D30" sqref="A1:V89"/>
    </sheetView>
  </sheetViews>
  <sheetFormatPr baseColWidth="10" defaultRowHeight="20"/>
  <cols>
    <col min="22" max="22" width="16.42578125" bestFit="1" customWidth="1"/>
  </cols>
  <sheetData>
    <row r="1" spans="1:22">
      <c r="A1" s="8" t="s">
        <v>535</v>
      </c>
      <c r="B1" t="s">
        <v>450</v>
      </c>
      <c r="C1" t="s">
        <v>65</v>
      </c>
      <c r="D1" t="s">
        <v>70</v>
      </c>
      <c r="E1" t="s">
        <v>69</v>
      </c>
      <c r="F1" t="s">
        <v>71</v>
      </c>
      <c r="G1" t="s">
        <v>72</v>
      </c>
      <c r="H1" t="s">
        <v>73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360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361</v>
      </c>
      <c r="V1" t="s">
        <v>448</v>
      </c>
    </row>
    <row r="2" spans="1:22">
      <c r="A2" s="7">
        <v>1</v>
      </c>
      <c r="B2" t="s">
        <v>451</v>
      </c>
      <c r="C2">
        <v>0.88500000000000001</v>
      </c>
      <c r="D2">
        <v>9.0999999999999998E-2</v>
      </c>
      <c r="E2">
        <v>133</v>
      </c>
      <c r="F2">
        <v>88.451999999999998</v>
      </c>
      <c r="G2">
        <v>67.921999999999997</v>
      </c>
      <c r="H2">
        <v>20.53</v>
      </c>
      <c r="I2">
        <v>749.91</v>
      </c>
      <c r="J2">
        <v>5.6669999999999998</v>
      </c>
      <c r="K2">
        <v>3.84</v>
      </c>
      <c r="L2">
        <v>0.43</v>
      </c>
      <c r="M2">
        <v>0.09</v>
      </c>
      <c r="N2">
        <v>13.387</v>
      </c>
      <c r="O2">
        <v>3.9350000000000001</v>
      </c>
      <c r="P2">
        <v>20</v>
      </c>
      <c r="Q2">
        <v>-1</v>
      </c>
      <c r="R2">
        <v>56.061</v>
      </c>
      <c r="S2">
        <v>7.4160000000000004</v>
      </c>
      <c r="T2">
        <v>16.983000000000001</v>
      </c>
      <c r="U2">
        <v>0.111</v>
      </c>
      <c r="V2">
        <v>1</v>
      </c>
    </row>
    <row r="3" spans="1:22">
      <c r="A3" s="7">
        <v>5</v>
      </c>
      <c r="B3" t="s">
        <v>452</v>
      </c>
      <c r="C3">
        <v>0.20799999999999999</v>
      </c>
      <c r="D3">
        <v>3.0000000000000001E-3</v>
      </c>
      <c r="E3">
        <v>36</v>
      </c>
      <c r="F3">
        <v>80.784000000000006</v>
      </c>
      <c r="G3">
        <v>31.271000000000001</v>
      </c>
      <c r="H3">
        <v>49.512999999999998</v>
      </c>
      <c r="I3">
        <v>284.78399999999999</v>
      </c>
      <c r="J3">
        <v>4.3330000000000002</v>
      </c>
      <c r="K3">
        <v>3.8690000000000002</v>
      </c>
      <c r="L3">
        <v>0.45400000000000001</v>
      </c>
      <c r="M3">
        <v>0.16700000000000001</v>
      </c>
      <c r="N3">
        <v>-3.1429999999999998</v>
      </c>
      <c r="O3">
        <v>2.5</v>
      </c>
      <c r="P3">
        <v>7</v>
      </c>
      <c r="Q3">
        <v>0</v>
      </c>
      <c r="R3">
        <v>56</v>
      </c>
      <c r="S3">
        <v>3.2879999999999998</v>
      </c>
      <c r="T3">
        <v>8.8550000000000004</v>
      </c>
      <c r="U3">
        <v>0.65100000000000002</v>
      </c>
      <c r="V3">
        <v>1</v>
      </c>
    </row>
    <row r="4" spans="1:22">
      <c r="A4">
        <v>11</v>
      </c>
      <c r="B4" t="s">
        <v>452</v>
      </c>
      <c r="C4">
        <v>9.7000000000000003E-2</v>
      </c>
      <c r="D4">
        <v>4.0000000000000001E-3</v>
      </c>
      <c r="E4">
        <v>35</v>
      </c>
      <c r="F4">
        <v>102.40300000000001</v>
      </c>
      <c r="G4">
        <v>22.7</v>
      </c>
      <c r="H4">
        <v>79.703000000000003</v>
      </c>
      <c r="I4">
        <v>323.34100000000001</v>
      </c>
      <c r="J4">
        <v>6</v>
      </c>
      <c r="K4">
        <v>3.875</v>
      </c>
      <c r="L4">
        <v>0.52200000000000002</v>
      </c>
      <c r="M4">
        <v>0.2</v>
      </c>
      <c r="N4">
        <v>-14.273</v>
      </c>
      <c r="O4">
        <v>3</v>
      </c>
      <c r="P4">
        <v>7</v>
      </c>
      <c r="Q4">
        <v>0</v>
      </c>
      <c r="R4">
        <v>44.444000000000003</v>
      </c>
      <c r="S4">
        <v>3.097</v>
      </c>
      <c r="T4">
        <v>8.8689999999999998</v>
      </c>
      <c r="U4">
        <v>0.56599999999999995</v>
      </c>
      <c r="V4">
        <v>1</v>
      </c>
    </row>
    <row r="5" spans="1:22">
      <c r="A5">
        <v>4</v>
      </c>
      <c r="B5" t="s">
        <v>453</v>
      </c>
      <c r="C5">
        <v>0.158</v>
      </c>
      <c r="D5">
        <v>2E-3</v>
      </c>
      <c r="E5">
        <v>15</v>
      </c>
      <c r="F5">
        <v>59.731999999999999</v>
      </c>
      <c r="G5">
        <v>35.579000000000001</v>
      </c>
      <c r="H5">
        <v>24.152999999999999</v>
      </c>
      <c r="I5">
        <v>198.03200000000001</v>
      </c>
      <c r="J5">
        <v>6</v>
      </c>
      <c r="K5">
        <v>3.7229999999999999</v>
      </c>
      <c r="L5">
        <v>0.49199999999999999</v>
      </c>
      <c r="M5">
        <v>0.46700000000000003</v>
      </c>
      <c r="N5">
        <v>10.286</v>
      </c>
      <c r="O5">
        <v>3.8570000000000002</v>
      </c>
      <c r="P5">
        <v>4</v>
      </c>
      <c r="Q5">
        <v>0</v>
      </c>
      <c r="R5">
        <v>53.332999999999998</v>
      </c>
      <c r="S5">
        <v>2.8</v>
      </c>
      <c r="T5">
        <v>6.617</v>
      </c>
      <c r="U5">
        <v>0.32700000000000001</v>
      </c>
      <c r="V5">
        <v>1</v>
      </c>
    </row>
    <row r="6" spans="1:22">
      <c r="A6">
        <v>3</v>
      </c>
      <c r="B6" t="s">
        <v>454</v>
      </c>
      <c r="C6">
        <v>0.23</v>
      </c>
      <c r="D6">
        <v>0.20499999999999999</v>
      </c>
      <c r="E6">
        <v>16</v>
      </c>
      <c r="F6">
        <v>51.994999999999997</v>
      </c>
      <c r="G6">
        <v>10.936</v>
      </c>
      <c r="H6">
        <v>41.058999999999997</v>
      </c>
      <c r="I6">
        <v>231.446</v>
      </c>
      <c r="J6">
        <v>14.875</v>
      </c>
      <c r="K6">
        <v>3.698</v>
      </c>
      <c r="L6">
        <v>0.35099999999999998</v>
      </c>
      <c r="M6">
        <v>1</v>
      </c>
      <c r="N6">
        <v>68</v>
      </c>
      <c r="O6">
        <v>5.3330000000000002</v>
      </c>
      <c r="P6">
        <v>3</v>
      </c>
      <c r="Q6">
        <v>1</v>
      </c>
      <c r="R6">
        <v>14.286</v>
      </c>
      <c r="S6">
        <v>3.1389999999999998</v>
      </c>
      <c r="T6">
        <v>8.1479999999999997</v>
      </c>
      <c r="U6">
        <v>0.56499999999999995</v>
      </c>
      <c r="V6">
        <v>1</v>
      </c>
    </row>
    <row r="7" spans="1:22">
      <c r="A7" s="7">
        <v>1</v>
      </c>
      <c r="B7" t="s">
        <v>456</v>
      </c>
      <c r="C7">
        <v>0.48399999999999999</v>
      </c>
      <c r="D7">
        <v>0.60699999999999998</v>
      </c>
      <c r="E7">
        <v>46</v>
      </c>
      <c r="F7">
        <v>69.156000000000006</v>
      </c>
      <c r="G7">
        <v>10.715</v>
      </c>
      <c r="H7">
        <v>58.441000000000003</v>
      </c>
      <c r="I7">
        <v>405.79700000000003</v>
      </c>
      <c r="J7">
        <v>43.155999999999999</v>
      </c>
      <c r="K7">
        <v>3.9769999999999999</v>
      </c>
      <c r="L7">
        <v>0.52800000000000002</v>
      </c>
      <c r="M7">
        <v>0.97799999999999998</v>
      </c>
      <c r="N7">
        <v>78.272999999999996</v>
      </c>
      <c r="O7">
        <v>5</v>
      </c>
      <c r="P7">
        <v>1</v>
      </c>
      <c r="Q7">
        <v>-1</v>
      </c>
      <c r="R7">
        <v>6.6669999999999998</v>
      </c>
      <c r="S7">
        <v>3.2440000000000002</v>
      </c>
      <c r="T7">
        <v>7.9279999999999999</v>
      </c>
      <c r="U7">
        <v>0.42</v>
      </c>
      <c r="V7">
        <v>1</v>
      </c>
    </row>
    <row r="8" spans="1:22" ht="21" customHeight="1">
      <c r="A8" s="7">
        <v>11</v>
      </c>
      <c r="B8" t="s">
        <v>457</v>
      </c>
      <c r="C8">
        <v>-0.28999999999999998</v>
      </c>
      <c r="D8">
        <v>-0.28999999999999998</v>
      </c>
      <c r="E8">
        <v>50</v>
      </c>
      <c r="F8">
        <v>219.50299999999999</v>
      </c>
      <c r="G8">
        <v>65.58</v>
      </c>
      <c r="H8">
        <v>153.923</v>
      </c>
      <c r="I8">
        <v>582.08000000000004</v>
      </c>
      <c r="J8">
        <v>23.931000000000001</v>
      </c>
      <c r="K8">
        <v>3.911</v>
      </c>
      <c r="L8">
        <v>0.44900000000000001</v>
      </c>
      <c r="M8">
        <v>0.57999999999999996</v>
      </c>
      <c r="N8">
        <v>41.5</v>
      </c>
      <c r="O8">
        <v>3.6669999999999998</v>
      </c>
      <c r="P8">
        <v>4</v>
      </c>
      <c r="Q8">
        <v>-2</v>
      </c>
      <c r="R8">
        <v>36.110999999999997</v>
      </c>
      <c r="S8">
        <v>4.9829999999999997</v>
      </c>
      <c r="T8">
        <v>16.872</v>
      </c>
      <c r="U8">
        <v>0.55400000000000005</v>
      </c>
      <c r="V8">
        <v>1</v>
      </c>
    </row>
    <row r="9" spans="1:22">
      <c r="A9">
        <v>10</v>
      </c>
      <c r="B9" t="s">
        <v>458</v>
      </c>
      <c r="C9">
        <v>6.9000000000000006E-2</v>
      </c>
      <c r="D9">
        <v>0</v>
      </c>
      <c r="E9">
        <v>16</v>
      </c>
      <c r="F9">
        <v>73.313999999999993</v>
      </c>
      <c r="G9">
        <v>32.253999999999998</v>
      </c>
      <c r="H9">
        <v>41.058999999999997</v>
      </c>
      <c r="I9">
        <v>249.18700000000001</v>
      </c>
      <c r="J9">
        <v>3</v>
      </c>
      <c r="K9">
        <v>3.8519999999999999</v>
      </c>
      <c r="L9">
        <v>0.56299999999999994</v>
      </c>
      <c r="M9">
        <v>0.25</v>
      </c>
      <c r="N9">
        <v>-6.4290000000000003</v>
      </c>
      <c r="O9">
        <v>3.4289999999999998</v>
      </c>
      <c r="P9">
        <v>6</v>
      </c>
      <c r="Q9">
        <v>-1</v>
      </c>
      <c r="R9">
        <v>52.941000000000003</v>
      </c>
      <c r="S9">
        <v>3.1819999999999999</v>
      </c>
      <c r="T9">
        <v>7.1159999999999997</v>
      </c>
      <c r="U9">
        <v>0.376</v>
      </c>
      <c r="V9">
        <v>1</v>
      </c>
    </row>
    <row r="10" spans="1:22">
      <c r="A10" s="7">
        <v>1</v>
      </c>
      <c r="B10" t="s">
        <v>459</v>
      </c>
      <c r="C10">
        <v>0.29099999999999998</v>
      </c>
      <c r="D10">
        <v>1.9E-2</v>
      </c>
      <c r="E10">
        <v>46</v>
      </c>
      <c r="F10">
        <v>173.18</v>
      </c>
      <c r="G10">
        <v>106.76</v>
      </c>
      <c r="H10">
        <v>66.42</v>
      </c>
      <c r="I10">
        <v>499.34</v>
      </c>
      <c r="J10">
        <v>7</v>
      </c>
      <c r="K10">
        <v>3.9830000000000001</v>
      </c>
      <c r="L10">
        <v>0.61199999999999999</v>
      </c>
      <c r="M10">
        <v>0.17399999999999999</v>
      </c>
      <c r="N10">
        <v>-5.8460000000000001</v>
      </c>
      <c r="O10">
        <v>3.5379999999999998</v>
      </c>
      <c r="P10">
        <v>8</v>
      </c>
      <c r="Q10">
        <v>0</v>
      </c>
      <c r="R10">
        <v>54.054000000000002</v>
      </c>
      <c r="S10">
        <v>5.5880000000000001</v>
      </c>
      <c r="T10">
        <v>13.542</v>
      </c>
      <c r="U10">
        <v>0.504</v>
      </c>
      <c r="V10">
        <v>1</v>
      </c>
    </row>
    <row r="11" spans="1:22">
      <c r="A11" s="7">
        <v>4</v>
      </c>
      <c r="B11" t="s">
        <v>460</v>
      </c>
      <c r="C11">
        <v>0.184</v>
      </c>
      <c r="D11">
        <v>0.32900000000000001</v>
      </c>
      <c r="E11">
        <v>44</v>
      </c>
      <c r="F11">
        <v>103.59399999999999</v>
      </c>
      <c r="G11">
        <v>43.212000000000003</v>
      </c>
      <c r="H11">
        <v>60.381</v>
      </c>
      <c r="I11">
        <v>310.09399999999999</v>
      </c>
      <c r="J11">
        <v>18</v>
      </c>
      <c r="K11">
        <v>3.7389999999999999</v>
      </c>
      <c r="L11">
        <v>0.40200000000000002</v>
      </c>
      <c r="M11">
        <v>0.432</v>
      </c>
      <c r="N11">
        <v>7.1539999999999999</v>
      </c>
      <c r="O11">
        <v>4.2309999999999999</v>
      </c>
      <c r="P11">
        <v>8</v>
      </c>
      <c r="Q11">
        <v>-1</v>
      </c>
      <c r="R11">
        <v>37.930999999999997</v>
      </c>
      <c r="S11">
        <v>4.0410000000000004</v>
      </c>
      <c r="T11">
        <v>8.1449999999999996</v>
      </c>
      <c r="U11">
        <v>0.40400000000000003</v>
      </c>
      <c r="V11">
        <v>1</v>
      </c>
    </row>
    <row r="12" spans="1:22">
      <c r="A12" s="7">
        <v>1</v>
      </c>
      <c r="B12" t="s">
        <v>461</v>
      </c>
      <c r="C12">
        <v>0.28499999999999998</v>
      </c>
      <c r="D12">
        <v>2.1999999999999999E-2</v>
      </c>
      <c r="E12">
        <v>33</v>
      </c>
      <c r="F12">
        <v>50.494</v>
      </c>
      <c r="G12">
        <v>23.925999999999998</v>
      </c>
      <c r="H12">
        <v>26.568000000000001</v>
      </c>
      <c r="I12">
        <v>405.75200000000001</v>
      </c>
      <c r="J12">
        <v>6</v>
      </c>
      <c r="K12">
        <v>3.8370000000000002</v>
      </c>
      <c r="L12">
        <v>0.48</v>
      </c>
      <c r="M12">
        <v>0.24199999999999999</v>
      </c>
      <c r="N12">
        <v>14.286</v>
      </c>
      <c r="O12">
        <v>5.5709999999999997</v>
      </c>
      <c r="P12">
        <v>13</v>
      </c>
      <c r="Q12">
        <v>4</v>
      </c>
      <c r="R12">
        <v>48.276000000000003</v>
      </c>
      <c r="S12">
        <v>4.665</v>
      </c>
      <c r="T12">
        <v>10.54</v>
      </c>
      <c r="U12">
        <v>0.27300000000000002</v>
      </c>
      <c r="V12">
        <v>1</v>
      </c>
    </row>
    <row r="13" spans="1:22">
      <c r="A13" s="7">
        <v>2</v>
      </c>
      <c r="B13" t="s">
        <v>461</v>
      </c>
      <c r="C13">
        <v>0.26500000000000001</v>
      </c>
      <c r="D13">
        <v>0.79100000000000004</v>
      </c>
      <c r="E13">
        <v>201</v>
      </c>
      <c r="F13">
        <v>381.15899999999999</v>
      </c>
      <c r="G13">
        <v>218.12899999999999</v>
      </c>
      <c r="H13">
        <v>163.03</v>
      </c>
      <c r="I13">
        <v>1802.68</v>
      </c>
      <c r="J13">
        <v>20.981999999999999</v>
      </c>
      <c r="K13">
        <v>3.9729999999999999</v>
      </c>
      <c r="L13">
        <v>0.47099999999999997</v>
      </c>
      <c r="M13">
        <v>0.27400000000000002</v>
      </c>
      <c r="N13">
        <v>13.958</v>
      </c>
      <c r="O13">
        <v>4.1040000000000001</v>
      </c>
      <c r="P13">
        <v>30</v>
      </c>
      <c r="Q13">
        <v>5</v>
      </c>
      <c r="R13">
        <v>46.087000000000003</v>
      </c>
      <c r="S13">
        <v>9.4600000000000009</v>
      </c>
      <c r="T13">
        <v>23.353999999999999</v>
      </c>
      <c r="U13">
        <v>0.49099999999999999</v>
      </c>
      <c r="V13">
        <v>1</v>
      </c>
    </row>
    <row r="14" spans="1:22">
      <c r="A14" s="9">
        <v>1</v>
      </c>
      <c r="B14" t="s">
        <v>463</v>
      </c>
      <c r="C14">
        <v>0.26700000000000002</v>
      </c>
      <c r="D14">
        <v>1.2999999999999999E-2</v>
      </c>
      <c r="E14">
        <v>97</v>
      </c>
      <c r="F14">
        <v>254.119</v>
      </c>
      <c r="G14">
        <v>112.273</v>
      </c>
      <c r="H14">
        <v>141.84700000000001</v>
      </c>
      <c r="I14">
        <v>850.75900000000001</v>
      </c>
      <c r="J14">
        <v>22</v>
      </c>
      <c r="K14">
        <v>3.7959999999999998</v>
      </c>
      <c r="L14">
        <v>0.40500000000000003</v>
      </c>
      <c r="M14">
        <v>0.42299999999999999</v>
      </c>
      <c r="N14">
        <v>32.591000000000001</v>
      </c>
      <c r="O14">
        <v>4.8179999999999996</v>
      </c>
      <c r="P14">
        <v>13</v>
      </c>
      <c r="Q14">
        <v>2</v>
      </c>
      <c r="R14">
        <v>39.344000000000001</v>
      </c>
      <c r="S14">
        <v>7.3040000000000003</v>
      </c>
      <c r="T14">
        <v>17.486000000000001</v>
      </c>
      <c r="U14">
        <v>0.46300000000000002</v>
      </c>
      <c r="V14">
        <v>1</v>
      </c>
    </row>
    <row r="15" spans="1:22">
      <c r="A15" s="9">
        <v>15</v>
      </c>
      <c r="B15" t="s">
        <v>463</v>
      </c>
      <c r="C15">
        <v>3.3000000000000002E-2</v>
      </c>
      <c r="D15">
        <v>3.0000000000000001E-3</v>
      </c>
      <c r="E15">
        <v>30</v>
      </c>
      <c r="F15">
        <v>112.643</v>
      </c>
      <c r="G15">
        <v>36.561999999999998</v>
      </c>
      <c r="H15">
        <v>76.081000000000003</v>
      </c>
      <c r="I15">
        <v>408.97800000000001</v>
      </c>
      <c r="J15">
        <v>7</v>
      </c>
      <c r="K15">
        <v>4.1050000000000004</v>
      </c>
      <c r="L15">
        <v>0.65400000000000003</v>
      </c>
      <c r="M15">
        <v>0.26700000000000002</v>
      </c>
      <c r="N15">
        <v>12.6</v>
      </c>
      <c r="O15">
        <v>3.8</v>
      </c>
      <c r="P15">
        <v>11</v>
      </c>
      <c r="Q15">
        <v>-3</v>
      </c>
      <c r="R15">
        <v>51.851999999999997</v>
      </c>
      <c r="S15">
        <v>3.9820000000000002</v>
      </c>
      <c r="T15">
        <v>8.1440000000000001</v>
      </c>
      <c r="U15">
        <v>0.30099999999999999</v>
      </c>
      <c r="V15">
        <v>1</v>
      </c>
    </row>
    <row r="16" spans="1:22">
      <c r="A16" s="7">
        <v>1</v>
      </c>
      <c r="B16" t="s">
        <v>464</v>
      </c>
      <c r="C16">
        <v>0.21</v>
      </c>
      <c r="D16">
        <v>6.0000000000000001E-3</v>
      </c>
      <c r="E16">
        <v>70</v>
      </c>
      <c r="F16">
        <v>191.76</v>
      </c>
      <c r="G16">
        <v>118.095</v>
      </c>
      <c r="H16">
        <v>73.665000000000006</v>
      </c>
      <c r="I16">
        <v>660.24199999999996</v>
      </c>
      <c r="J16">
        <v>11</v>
      </c>
      <c r="K16">
        <v>3.8769999999999998</v>
      </c>
      <c r="L16">
        <v>0.48899999999999999</v>
      </c>
      <c r="M16">
        <v>0.17100000000000001</v>
      </c>
      <c r="N16">
        <v>22.353000000000002</v>
      </c>
      <c r="O16">
        <v>4.7649999999999997</v>
      </c>
      <c r="P16">
        <v>13</v>
      </c>
      <c r="Q16">
        <v>1</v>
      </c>
      <c r="R16">
        <v>52.173999999999999</v>
      </c>
      <c r="S16">
        <v>5.1950000000000003</v>
      </c>
      <c r="T16">
        <v>12.054</v>
      </c>
      <c r="U16">
        <v>0.33900000000000002</v>
      </c>
      <c r="V16">
        <v>1</v>
      </c>
    </row>
    <row r="17" spans="1:22">
      <c r="A17" s="7">
        <v>2</v>
      </c>
      <c r="B17" t="s">
        <v>464</v>
      </c>
      <c r="C17">
        <v>0.13</v>
      </c>
      <c r="D17">
        <v>1E-3</v>
      </c>
      <c r="E17">
        <v>49</v>
      </c>
      <c r="F17">
        <v>142.43</v>
      </c>
      <c r="G17">
        <v>104.994</v>
      </c>
      <c r="H17">
        <v>37.436</v>
      </c>
      <c r="I17">
        <v>417.97899999999998</v>
      </c>
      <c r="J17">
        <v>6.75</v>
      </c>
      <c r="K17">
        <v>3.8650000000000002</v>
      </c>
      <c r="L17">
        <v>0.47599999999999998</v>
      </c>
      <c r="M17">
        <v>0.16300000000000001</v>
      </c>
      <c r="N17">
        <v>17.625</v>
      </c>
      <c r="O17">
        <v>3.8119999999999998</v>
      </c>
      <c r="P17">
        <v>10</v>
      </c>
      <c r="Q17">
        <v>1</v>
      </c>
      <c r="R17">
        <v>53.125</v>
      </c>
      <c r="S17">
        <v>4.0629999999999997</v>
      </c>
      <c r="T17">
        <v>8.5589999999999993</v>
      </c>
      <c r="U17">
        <v>0.32700000000000001</v>
      </c>
      <c r="V17">
        <v>1</v>
      </c>
    </row>
    <row r="18" spans="1:22">
      <c r="A18" s="7">
        <v>4</v>
      </c>
      <c r="B18" t="s">
        <v>465</v>
      </c>
      <c r="C18">
        <v>0.08</v>
      </c>
      <c r="D18">
        <v>1.9E-2</v>
      </c>
      <c r="E18">
        <v>15</v>
      </c>
      <c r="F18">
        <v>52.201999999999998</v>
      </c>
      <c r="G18">
        <v>19.596</v>
      </c>
      <c r="H18">
        <v>32.606000000000002</v>
      </c>
      <c r="I18">
        <v>128.095</v>
      </c>
      <c r="J18">
        <v>12</v>
      </c>
      <c r="K18">
        <v>3.589</v>
      </c>
      <c r="L18">
        <v>0.33300000000000002</v>
      </c>
      <c r="M18">
        <v>0.86699999999999999</v>
      </c>
      <c r="N18">
        <v>33.182000000000002</v>
      </c>
      <c r="O18">
        <v>4.0910000000000002</v>
      </c>
      <c r="P18">
        <v>6</v>
      </c>
      <c r="Q18">
        <v>3</v>
      </c>
      <c r="R18">
        <v>33.332999999999998</v>
      </c>
      <c r="S18">
        <v>2.4700000000000002</v>
      </c>
      <c r="T18">
        <v>6.3780000000000001</v>
      </c>
      <c r="U18">
        <v>0.30499999999999999</v>
      </c>
      <c r="V18">
        <v>1</v>
      </c>
    </row>
    <row r="19" spans="1:22">
      <c r="A19" s="7">
        <v>9</v>
      </c>
      <c r="B19" t="s">
        <v>465</v>
      </c>
      <c r="C19">
        <v>-7.0000000000000007E-2</v>
      </c>
      <c r="D19">
        <v>1E-3</v>
      </c>
      <c r="E19">
        <v>28</v>
      </c>
      <c r="F19">
        <v>133.697</v>
      </c>
      <c r="G19">
        <v>53.993000000000002</v>
      </c>
      <c r="H19">
        <v>79.703000000000003</v>
      </c>
      <c r="I19">
        <v>473.834</v>
      </c>
      <c r="J19">
        <v>5.7140000000000004</v>
      </c>
      <c r="K19">
        <v>3.9529999999999998</v>
      </c>
      <c r="L19">
        <v>0.46300000000000002</v>
      </c>
      <c r="M19">
        <v>0.25</v>
      </c>
      <c r="N19">
        <v>33.545000000000002</v>
      </c>
      <c r="O19">
        <v>3.0910000000000002</v>
      </c>
      <c r="P19">
        <v>3</v>
      </c>
      <c r="Q19">
        <v>0</v>
      </c>
      <c r="R19">
        <v>47.619</v>
      </c>
      <c r="S19">
        <v>3.2570000000000001</v>
      </c>
      <c r="T19">
        <v>9.1820000000000004</v>
      </c>
      <c r="U19">
        <v>0.30099999999999999</v>
      </c>
      <c r="V19">
        <v>1</v>
      </c>
    </row>
    <row r="20" spans="1:22">
      <c r="A20" s="7">
        <v>1</v>
      </c>
      <c r="B20" t="s">
        <v>467</v>
      </c>
      <c r="C20">
        <v>0.39300000000000002</v>
      </c>
      <c r="D20">
        <v>0.41699999999999998</v>
      </c>
      <c r="E20">
        <v>49</v>
      </c>
      <c r="F20">
        <v>110.36</v>
      </c>
      <c r="G20">
        <v>55.936999999999998</v>
      </c>
      <c r="H20">
        <v>54.421999999999997</v>
      </c>
      <c r="I20">
        <v>401.077</v>
      </c>
      <c r="J20">
        <v>22</v>
      </c>
      <c r="K20">
        <v>3.9180000000000001</v>
      </c>
      <c r="L20">
        <v>0.45500000000000002</v>
      </c>
      <c r="M20">
        <v>0.46899999999999997</v>
      </c>
      <c r="N20">
        <v>40.154000000000003</v>
      </c>
      <c r="O20">
        <v>4.077</v>
      </c>
      <c r="P20">
        <v>7</v>
      </c>
      <c r="Q20">
        <v>0</v>
      </c>
      <c r="R20">
        <v>40.625</v>
      </c>
      <c r="S20">
        <v>4.077</v>
      </c>
      <c r="T20">
        <v>9.8040000000000003</v>
      </c>
      <c r="U20">
        <v>0.57899999999999996</v>
      </c>
      <c r="V20">
        <v>1</v>
      </c>
    </row>
    <row r="21" spans="1:22">
      <c r="A21" s="7">
        <v>3</v>
      </c>
      <c r="B21" t="s">
        <v>468</v>
      </c>
      <c r="C21">
        <v>0.32500000000000001</v>
      </c>
      <c r="D21">
        <v>5.3999999999999999E-2</v>
      </c>
      <c r="E21">
        <v>28</v>
      </c>
      <c r="F21">
        <v>100.402</v>
      </c>
      <c r="G21">
        <v>40.020000000000003</v>
      </c>
      <c r="H21">
        <v>60.381</v>
      </c>
      <c r="I21">
        <v>321.49599999999998</v>
      </c>
      <c r="J21">
        <v>15</v>
      </c>
      <c r="K21">
        <v>3.8119999999999998</v>
      </c>
      <c r="L21">
        <v>0.56899999999999995</v>
      </c>
      <c r="M21">
        <v>0.57099999999999995</v>
      </c>
      <c r="N21">
        <v>40</v>
      </c>
      <c r="O21">
        <v>6</v>
      </c>
      <c r="P21">
        <v>5</v>
      </c>
      <c r="Q21">
        <v>1</v>
      </c>
      <c r="R21">
        <v>29.63</v>
      </c>
      <c r="S21">
        <v>3.2029999999999998</v>
      </c>
      <c r="T21">
        <v>6.5990000000000002</v>
      </c>
      <c r="U21">
        <v>0.35</v>
      </c>
      <c r="V21">
        <v>1</v>
      </c>
    </row>
    <row r="22" spans="1:22">
      <c r="A22" s="7">
        <v>4</v>
      </c>
      <c r="B22" t="s">
        <v>468</v>
      </c>
      <c r="C22">
        <v>0.28399999999999997</v>
      </c>
      <c r="D22">
        <v>5.0000000000000001E-3</v>
      </c>
      <c r="E22">
        <v>22</v>
      </c>
      <c r="F22">
        <v>66.230999999999995</v>
      </c>
      <c r="G22">
        <v>40.869999999999997</v>
      </c>
      <c r="H22">
        <v>25.36</v>
      </c>
      <c r="I22">
        <v>208.858</v>
      </c>
      <c r="J22">
        <v>6</v>
      </c>
      <c r="K22">
        <v>3.7589999999999999</v>
      </c>
      <c r="L22">
        <v>0.41199999999999998</v>
      </c>
      <c r="M22">
        <v>0.318</v>
      </c>
      <c r="N22">
        <v>24.181999999999999</v>
      </c>
      <c r="O22">
        <v>4</v>
      </c>
      <c r="P22">
        <v>5</v>
      </c>
      <c r="Q22">
        <v>-1</v>
      </c>
      <c r="R22">
        <v>47.368000000000002</v>
      </c>
      <c r="S22">
        <v>2.4169999999999998</v>
      </c>
      <c r="T22">
        <v>6.9329999999999998</v>
      </c>
      <c r="U22">
        <v>0.496</v>
      </c>
      <c r="V22">
        <v>1</v>
      </c>
    </row>
    <row r="23" spans="1:22">
      <c r="A23" s="7">
        <v>1</v>
      </c>
      <c r="B23" t="s">
        <v>469</v>
      </c>
      <c r="C23">
        <v>0.46</v>
      </c>
      <c r="D23">
        <v>2.1999999999999999E-2</v>
      </c>
      <c r="E23">
        <v>74</v>
      </c>
      <c r="F23">
        <v>205.93700000000001</v>
      </c>
      <c r="G23">
        <v>122.611</v>
      </c>
      <c r="H23">
        <v>83.325999999999993</v>
      </c>
      <c r="I23">
        <v>872.73599999999999</v>
      </c>
      <c r="J23">
        <v>11.571</v>
      </c>
      <c r="K23">
        <v>4.0279999999999996</v>
      </c>
      <c r="L23">
        <v>0.56899999999999995</v>
      </c>
      <c r="M23">
        <v>0.189</v>
      </c>
      <c r="N23">
        <v>11.25</v>
      </c>
      <c r="O23">
        <v>3.7080000000000002</v>
      </c>
      <c r="P23">
        <v>12</v>
      </c>
      <c r="Q23">
        <v>1</v>
      </c>
      <c r="R23">
        <v>58.491</v>
      </c>
      <c r="S23">
        <v>8.0609999999999999</v>
      </c>
      <c r="T23">
        <v>19.797999999999998</v>
      </c>
      <c r="U23">
        <v>0.47499999999999998</v>
      </c>
      <c r="V23">
        <v>1</v>
      </c>
    </row>
    <row r="24" spans="1:22">
      <c r="A24" s="7">
        <v>2</v>
      </c>
      <c r="B24" t="s">
        <v>469</v>
      </c>
      <c r="C24">
        <v>0.23400000000000001</v>
      </c>
      <c r="D24">
        <v>0.745</v>
      </c>
      <c r="E24">
        <v>65</v>
      </c>
      <c r="F24">
        <v>160.614</v>
      </c>
      <c r="G24">
        <v>59.173999999999999</v>
      </c>
      <c r="H24">
        <v>101.441</v>
      </c>
      <c r="I24">
        <v>646.57500000000005</v>
      </c>
      <c r="J24">
        <v>17.600000000000001</v>
      </c>
      <c r="K24">
        <v>4.0979999999999999</v>
      </c>
      <c r="L24">
        <v>0.51300000000000001</v>
      </c>
      <c r="M24">
        <v>0.308</v>
      </c>
      <c r="N24">
        <v>-3.7330000000000001</v>
      </c>
      <c r="O24">
        <v>3.133</v>
      </c>
      <c r="P24">
        <v>8</v>
      </c>
      <c r="Q24">
        <v>0</v>
      </c>
      <c r="R24">
        <v>43.902000000000001</v>
      </c>
      <c r="S24">
        <v>5.1139999999999999</v>
      </c>
      <c r="T24">
        <v>16.954000000000001</v>
      </c>
      <c r="U24">
        <v>0.54700000000000004</v>
      </c>
      <c r="V24">
        <v>1</v>
      </c>
    </row>
    <row r="25" spans="1:22">
      <c r="A25" s="7">
        <v>17</v>
      </c>
      <c r="B25" t="s">
        <v>469</v>
      </c>
      <c r="C25">
        <v>-2.5999999999999999E-2</v>
      </c>
      <c r="D25">
        <v>0</v>
      </c>
      <c r="E25">
        <v>19</v>
      </c>
      <c r="F25">
        <v>90.363</v>
      </c>
      <c r="G25">
        <v>62.587000000000003</v>
      </c>
      <c r="H25">
        <v>27.774999999999999</v>
      </c>
      <c r="I25">
        <v>309.88900000000001</v>
      </c>
      <c r="J25">
        <v>1</v>
      </c>
      <c r="K25">
        <v>4.0110000000000001</v>
      </c>
      <c r="L25">
        <v>0.504</v>
      </c>
      <c r="M25">
        <v>0.105</v>
      </c>
      <c r="N25">
        <v>8.4440000000000008</v>
      </c>
      <c r="O25">
        <v>3.556</v>
      </c>
      <c r="P25">
        <v>6</v>
      </c>
      <c r="Q25">
        <v>0</v>
      </c>
      <c r="R25">
        <v>61.110999999999997</v>
      </c>
      <c r="S25">
        <v>2.7549999999999999</v>
      </c>
      <c r="T25">
        <v>5.66</v>
      </c>
      <c r="U25">
        <v>0.437</v>
      </c>
      <c r="V25">
        <v>1</v>
      </c>
    </row>
    <row r="26" spans="1:22">
      <c r="A26" s="7">
        <v>6</v>
      </c>
      <c r="B26" t="s">
        <v>470</v>
      </c>
      <c r="C26">
        <v>5.3999999999999999E-2</v>
      </c>
      <c r="D26">
        <v>1E-3</v>
      </c>
      <c r="E26">
        <v>64</v>
      </c>
      <c r="F26">
        <v>271.36099999999999</v>
      </c>
      <c r="G26">
        <v>151.80600000000001</v>
      </c>
      <c r="H26">
        <v>119.55500000000001</v>
      </c>
      <c r="I26">
        <v>913.82299999999998</v>
      </c>
      <c r="J26">
        <v>6.7270000000000003</v>
      </c>
      <c r="K26">
        <v>4.048</v>
      </c>
      <c r="L26">
        <v>0.504</v>
      </c>
      <c r="M26">
        <v>0.17199999999999999</v>
      </c>
      <c r="N26">
        <v>17.042999999999999</v>
      </c>
      <c r="O26">
        <v>3.5649999999999999</v>
      </c>
      <c r="P26">
        <v>13</v>
      </c>
      <c r="Q26">
        <v>-1</v>
      </c>
      <c r="R26">
        <v>46.667000000000002</v>
      </c>
      <c r="S26">
        <v>6.1790000000000003</v>
      </c>
      <c r="T26">
        <v>13.592000000000001</v>
      </c>
      <c r="U26">
        <v>0.34799999999999998</v>
      </c>
      <c r="V26">
        <v>1</v>
      </c>
    </row>
    <row r="27" spans="1:22">
      <c r="A27" s="11">
        <v>14</v>
      </c>
      <c r="B27" t="s">
        <v>472</v>
      </c>
      <c r="C27">
        <v>2.9000000000000001E-2</v>
      </c>
      <c r="D27">
        <v>2.4E-2</v>
      </c>
      <c r="E27">
        <v>29</v>
      </c>
      <c r="F27">
        <v>104.706</v>
      </c>
      <c r="G27">
        <v>45.531999999999996</v>
      </c>
      <c r="H27">
        <v>59.173999999999999</v>
      </c>
      <c r="I27">
        <v>289.80500000000001</v>
      </c>
      <c r="J27">
        <v>7.7779999999999996</v>
      </c>
      <c r="K27">
        <v>3.9569999999999999</v>
      </c>
      <c r="L27">
        <v>0.46300000000000002</v>
      </c>
      <c r="M27">
        <v>0.31</v>
      </c>
      <c r="N27">
        <v>31.917000000000002</v>
      </c>
      <c r="O27">
        <v>2.8330000000000002</v>
      </c>
      <c r="P27">
        <v>2</v>
      </c>
      <c r="Q27">
        <v>-1</v>
      </c>
      <c r="R27">
        <v>39.130000000000003</v>
      </c>
      <c r="S27">
        <v>3.3479999999999999</v>
      </c>
      <c r="T27">
        <v>10.064</v>
      </c>
      <c r="U27">
        <v>0.81200000000000006</v>
      </c>
      <c r="V27">
        <v>1</v>
      </c>
    </row>
    <row r="28" spans="1:22">
      <c r="A28" s="7">
        <v>16</v>
      </c>
      <c r="B28" t="s">
        <v>472</v>
      </c>
      <c r="C28">
        <v>1.7999999999999999E-2</v>
      </c>
      <c r="D28">
        <v>1.2E-2</v>
      </c>
      <c r="E28">
        <v>19</v>
      </c>
      <c r="F28">
        <v>81.744</v>
      </c>
      <c r="G28">
        <v>31.36</v>
      </c>
      <c r="H28">
        <v>50.384</v>
      </c>
      <c r="I28">
        <v>226.578</v>
      </c>
      <c r="J28">
        <v>9</v>
      </c>
      <c r="K28">
        <v>3.7709999999999999</v>
      </c>
      <c r="L28">
        <v>0.47899999999999998</v>
      </c>
      <c r="M28">
        <v>0.52600000000000002</v>
      </c>
      <c r="N28">
        <v>16.111000000000001</v>
      </c>
      <c r="O28">
        <v>3.8889999999999998</v>
      </c>
      <c r="P28">
        <v>5</v>
      </c>
      <c r="Q28">
        <v>-2</v>
      </c>
      <c r="R28">
        <v>47.058999999999997</v>
      </c>
      <c r="S28">
        <v>2.9620000000000002</v>
      </c>
      <c r="T28">
        <v>7.78</v>
      </c>
      <c r="U28">
        <v>0.48399999999999999</v>
      </c>
      <c r="V28">
        <v>1</v>
      </c>
    </row>
    <row r="29" spans="1:22">
      <c r="A29" s="7">
        <v>24</v>
      </c>
      <c r="B29" t="s">
        <v>472</v>
      </c>
      <c r="C29">
        <v>-9.6000000000000002E-2</v>
      </c>
      <c r="D29">
        <v>1E-3</v>
      </c>
      <c r="E29">
        <v>15</v>
      </c>
      <c r="F29">
        <v>67.197999999999993</v>
      </c>
      <c r="G29">
        <v>18.259</v>
      </c>
      <c r="H29">
        <v>48.938000000000002</v>
      </c>
      <c r="I29">
        <v>195.04</v>
      </c>
      <c r="J29">
        <v>3</v>
      </c>
      <c r="K29">
        <v>4.2539999999999996</v>
      </c>
      <c r="L29">
        <v>0.50800000000000001</v>
      </c>
      <c r="M29">
        <v>0.26700000000000002</v>
      </c>
      <c r="N29">
        <v>40.713999999999999</v>
      </c>
      <c r="O29">
        <v>2.8570000000000002</v>
      </c>
      <c r="P29">
        <v>1</v>
      </c>
      <c r="Q29">
        <v>0</v>
      </c>
      <c r="R29">
        <v>41.667000000000002</v>
      </c>
      <c r="S29">
        <v>1.38</v>
      </c>
      <c r="T29">
        <v>3.4409999999999998</v>
      </c>
      <c r="U29">
        <v>0.60399999999999998</v>
      </c>
      <c r="V29">
        <v>1</v>
      </c>
    </row>
    <row r="30" spans="1:22">
      <c r="A30" s="7">
        <v>1</v>
      </c>
      <c r="B30" t="s">
        <v>473</v>
      </c>
      <c r="C30">
        <v>0.504</v>
      </c>
      <c r="D30">
        <v>0.14000000000000001</v>
      </c>
      <c r="E30">
        <v>97</v>
      </c>
      <c r="F30">
        <v>266.02199999999999</v>
      </c>
      <c r="G30">
        <v>152.42599999999999</v>
      </c>
      <c r="H30">
        <v>113.596</v>
      </c>
      <c r="I30">
        <v>1066.259</v>
      </c>
      <c r="J30">
        <v>7.4</v>
      </c>
      <c r="K30">
        <v>3.8959999999999999</v>
      </c>
      <c r="L30">
        <v>0.5</v>
      </c>
      <c r="M30">
        <v>0.20599999999999999</v>
      </c>
      <c r="N30">
        <v>23.038</v>
      </c>
      <c r="O30">
        <v>3.923</v>
      </c>
      <c r="P30">
        <v>15</v>
      </c>
      <c r="Q30">
        <v>4</v>
      </c>
      <c r="R30">
        <v>53.125</v>
      </c>
      <c r="S30">
        <v>9.9440000000000008</v>
      </c>
      <c r="T30">
        <v>23.812000000000001</v>
      </c>
      <c r="U30">
        <v>0.42599999999999999</v>
      </c>
      <c r="V30">
        <v>1</v>
      </c>
    </row>
    <row r="31" spans="1:22">
      <c r="A31" s="7">
        <v>8</v>
      </c>
      <c r="B31" t="s">
        <v>473</v>
      </c>
      <c r="C31">
        <v>-3.6999999999999998E-2</v>
      </c>
      <c r="D31">
        <v>1E-3</v>
      </c>
      <c r="E31">
        <v>22</v>
      </c>
      <c r="F31">
        <v>134.90199999999999</v>
      </c>
      <c r="G31">
        <v>66.066999999999993</v>
      </c>
      <c r="H31">
        <v>68.834999999999994</v>
      </c>
      <c r="I31">
        <v>464.065</v>
      </c>
      <c r="J31">
        <v>3.3330000000000002</v>
      </c>
      <c r="K31">
        <v>4.1449999999999996</v>
      </c>
      <c r="L31">
        <v>0.55100000000000005</v>
      </c>
      <c r="M31">
        <v>0.27300000000000002</v>
      </c>
      <c r="N31">
        <v>12.4</v>
      </c>
      <c r="O31">
        <v>4.2</v>
      </c>
      <c r="P31">
        <v>5</v>
      </c>
      <c r="Q31">
        <v>4</v>
      </c>
      <c r="R31">
        <v>43.478000000000002</v>
      </c>
      <c r="S31">
        <v>4.6950000000000003</v>
      </c>
      <c r="T31">
        <v>10.907</v>
      </c>
      <c r="U31">
        <v>0.55000000000000004</v>
      </c>
      <c r="V31">
        <v>1</v>
      </c>
    </row>
    <row r="32" spans="1:22">
      <c r="A32" s="7">
        <v>7</v>
      </c>
      <c r="B32" t="s">
        <v>473</v>
      </c>
      <c r="C32">
        <v>2.5999999999999999E-2</v>
      </c>
      <c r="D32">
        <v>9.9000000000000005E-2</v>
      </c>
      <c r="E32">
        <v>20</v>
      </c>
      <c r="F32">
        <v>84.93</v>
      </c>
      <c r="G32">
        <v>26.963999999999999</v>
      </c>
      <c r="H32">
        <v>57.966000000000001</v>
      </c>
      <c r="I32">
        <v>271.49400000000003</v>
      </c>
      <c r="J32">
        <v>10</v>
      </c>
      <c r="K32">
        <v>3.7250000000000001</v>
      </c>
      <c r="L32">
        <v>0.40600000000000003</v>
      </c>
      <c r="M32">
        <v>0.55000000000000004</v>
      </c>
      <c r="N32">
        <v>37.332999999999998</v>
      </c>
      <c r="O32">
        <v>4.444</v>
      </c>
      <c r="P32">
        <v>4</v>
      </c>
      <c r="Q32">
        <v>1</v>
      </c>
      <c r="R32">
        <v>43.75</v>
      </c>
      <c r="S32">
        <v>3.3370000000000002</v>
      </c>
      <c r="T32">
        <v>8.3130000000000006</v>
      </c>
      <c r="U32">
        <v>0.438</v>
      </c>
      <c r="V32">
        <v>1</v>
      </c>
    </row>
    <row r="33" spans="1:22">
      <c r="A33" s="7">
        <v>1</v>
      </c>
      <c r="B33" t="s">
        <v>474</v>
      </c>
      <c r="C33">
        <v>0.375</v>
      </c>
      <c r="D33">
        <v>0.154</v>
      </c>
      <c r="E33">
        <v>56</v>
      </c>
      <c r="F33">
        <v>65.361000000000004</v>
      </c>
      <c r="G33">
        <v>27.923999999999999</v>
      </c>
      <c r="H33">
        <v>37.436</v>
      </c>
      <c r="I33">
        <v>277.66199999999998</v>
      </c>
      <c r="J33">
        <v>14.625</v>
      </c>
      <c r="K33">
        <v>3.6869999999999998</v>
      </c>
      <c r="L33">
        <v>0.43099999999999999</v>
      </c>
      <c r="M33">
        <v>0.28599999999999998</v>
      </c>
      <c r="N33">
        <v>29.125</v>
      </c>
      <c r="O33">
        <v>4.4379999999999997</v>
      </c>
      <c r="P33">
        <v>10</v>
      </c>
      <c r="Q33">
        <v>-1</v>
      </c>
      <c r="R33">
        <v>48.570999999999998</v>
      </c>
      <c r="S33">
        <v>3.4620000000000002</v>
      </c>
      <c r="T33">
        <v>7.5670000000000002</v>
      </c>
      <c r="U33">
        <v>6.8000000000000005E-2</v>
      </c>
      <c r="V33">
        <v>1</v>
      </c>
    </row>
    <row r="34" spans="1:22">
      <c r="A34" s="7">
        <v>3</v>
      </c>
      <c r="B34" t="s">
        <v>475</v>
      </c>
      <c r="C34">
        <v>0.27700000000000002</v>
      </c>
      <c r="D34">
        <v>0.55000000000000004</v>
      </c>
      <c r="E34">
        <v>20</v>
      </c>
      <c r="F34">
        <v>106.056</v>
      </c>
      <c r="G34">
        <v>31.183</v>
      </c>
      <c r="H34">
        <v>74.873000000000005</v>
      </c>
      <c r="I34">
        <v>334.47399999999999</v>
      </c>
      <c r="J34">
        <v>15.157999999999999</v>
      </c>
      <c r="K34">
        <v>3.9870000000000001</v>
      </c>
      <c r="L34">
        <v>0.46600000000000003</v>
      </c>
      <c r="M34">
        <v>0.95</v>
      </c>
      <c r="N34">
        <v>13.667</v>
      </c>
      <c r="O34">
        <v>4.444</v>
      </c>
      <c r="P34">
        <v>3</v>
      </c>
      <c r="Q34">
        <v>0</v>
      </c>
      <c r="R34">
        <v>25</v>
      </c>
      <c r="S34">
        <v>4.75</v>
      </c>
      <c r="T34">
        <v>12.359</v>
      </c>
      <c r="U34">
        <v>0.65900000000000003</v>
      </c>
      <c r="V34">
        <v>1</v>
      </c>
    </row>
    <row r="35" spans="1:22">
      <c r="A35" s="7">
        <v>1</v>
      </c>
      <c r="B35" t="s">
        <v>476</v>
      </c>
      <c r="C35">
        <v>0.26500000000000001</v>
      </c>
      <c r="D35">
        <v>0.75</v>
      </c>
      <c r="E35">
        <v>50</v>
      </c>
      <c r="F35">
        <v>97.521000000000001</v>
      </c>
      <c r="G35">
        <v>17.343</v>
      </c>
      <c r="H35">
        <v>80.177999999999997</v>
      </c>
      <c r="I35">
        <v>351.709</v>
      </c>
      <c r="J35">
        <v>39.817999999999998</v>
      </c>
      <c r="K35">
        <v>3.8</v>
      </c>
      <c r="L35">
        <v>0.41299999999999998</v>
      </c>
      <c r="M35">
        <v>0.88</v>
      </c>
      <c r="N35">
        <v>61.777999999999999</v>
      </c>
      <c r="O35">
        <v>4.7779999999999996</v>
      </c>
      <c r="P35">
        <v>4</v>
      </c>
      <c r="Q35">
        <v>0</v>
      </c>
      <c r="R35">
        <v>16.667000000000002</v>
      </c>
      <c r="S35">
        <v>4.1760000000000002</v>
      </c>
      <c r="T35">
        <v>8.85</v>
      </c>
      <c r="U35">
        <v>0.55900000000000005</v>
      </c>
      <c r="V35">
        <v>1</v>
      </c>
    </row>
    <row r="36" spans="1:22">
      <c r="A36" s="7">
        <v>4</v>
      </c>
      <c r="B36" t="s">
        <v>476</v>
      </c>
      <c r="C36">
        <v>0.154</v>
      </c>
      <c r="D36">
        <v>1.2E-2</v>
      </c>
      <c r="E36">
        <v>52</v>
      </c>
      <c r="F36">
        <v>85.685000000000002</v>
      </c>
      <c r="G36">
        <v>30.134</v>
      </c>
      <c r="H36">
        <v>55.551000000000002</v>
      </c>
      <c r="I36">
        <v>298.48700000000002</v>
      </c>
      <c r="J36">
        <v>20</v>
      </c>
      <c r="K36">
        <v>3.806</v>
      </c>
      <c r="L36">
        <v>0.59</v>
      </c>
      <c r="M36">
        <v>0.40400000000000003</v>
      </c>
      <c r="N36">
        <v>24.454999999999998</v>
      </c>
      <c r="O36">
        <v>4</v>
      </c>
      <c r="P36">
        <v>6</v>
      </c>
      <c r="Q36">
        <v>1</v>
      </c>
      <c r="R36">
        <v>36.363999999999997</v>
      </c>
      <c r="S36">
        <v>2.496</v>
      </c>
      <c r="T36">
        <v>6.8010000000000002</v>
      </c>
      <c r="U36">
        <v>0.375</v>
      </c>
      <c r="V36">
        <v>1</v>
      </c>
    </row>
    <row r="37" spans="1:22">
      <c r="A37" s="7">
        <v>11</v>
      </c>
      <c r="B37" t="s">
        <v>476</v>
      </c>
      <c r="C37">
        <v>-2.9000000000000001E-2</v>
      </c>
      <c r="D37">
        <v>3.0000000000000001E-3</v>
      </c>
      <c r="E37">
        <v>82</v>
      </c>
      <c r="F37">
        <v>313.45299999999997</v>
      </c>
      <c r="G37">
        <v>158.876</v>
      </c>
      <c r="H37">
        <v>154.57599999999999</v>
      </c>
      <c r="I37">
        <v>1047.395</v>
      </c>
      <c r="J37">
        <v>16.48</v>
      </c>
      <c r="K37">
        <v>3.9969999999999999</v>
      </c>
      <c r="L37">
        <v>0.54</v>
      </c>
      <c r="M37">
        <v>0.30499999999999999</v>
      </c>
      <c r="N37">
        <v>8.7370000000000001</v>
      </c>
      <c r="O37">
        <v>4.2110000000000003</v>
      </c>
      <c r="P37">
        <v>15</v>
      </c>
      <c r="Q37">
        <v>2</v>
      </c>
      <c r="R37">
        <v>42.372999999999998</v>
      </c>
      <c r="S37">
        <v>6.6890000000000001</v>
      </c>
      <c r="T37">
        <v>16.766999999999999</v>
      </c>
      <c r="U37">
        <v>0.61699999999999999</v>
      </c>
      <c r="V37">
        <v>1</v>
      </c>
    </row>
    <row r="38" spans="1:22">
      <c r="A38" s="7">
        <v>1</v>
      </c>
      <c r="B38" t="s">
        <v>477</v>
      </c>
      <c r="C38">
        <v>0.58699999999999997</v>
      </c>
      <c r="D38">
        <v>7.0000000000000001E-3</v>
      </c>
      <c r="E38">
        <v>37</v>
      </c>
      <c r="F38">
        <v>17.821000000000002</v>
      </c>
      <c r="G38">
        <v>12.99</v>
      </c>
      <c r="H38">
        <v>4.8310000000000004</v>
      </c>
      <c r="I38">
        <v>280.553</v>
      </c>
      <c r="J38">
        <v>4</v>
      </c>
      <c r="K38">
        <v>3.82</v>
      </c>
      <c r="L38">
        <v>0.443</v>
      </c>
      <c r="M38">
        <v>0.13500000000000001</v>
      </c>
      <c r="N38">
        <v>10.266999999999999</v>
      </c>
      <c r="O38">
        <v>4.133</v>
      </c>
      <c r="P38">
        <v>10</v>
      </c>
      <c r="Q38">
        <v>-2</v>
      </c>
      <c r="R38">
        <v>57.692</v>
      </c>
      <c r="S38">
        <v>3.327</v>
      </c>
      <c r="T38">
        <v>8.8000000000000007</v>
      </c>
      <c r="U38">
        <v>0.34599999999999997</v>
      </c>
      <c r="V38">
        <v>1</v>
      </c>
    </row>
    <row r="39" spans="1:22">
      <c r="A39" s="7">
        <v>26</v>
      </c>
      <c r="B39" t="s">
        <v>479</v>
      </c>
      <c r="C39">
        <v>-7.3999999999999996E-2</v>
      </c>
      <c r="D39">
        <v>0</v>
      </c>
      <c r="E39">
        <v>16</v>
      </c>
      <c r="F39">
        <v>77.989000000000004</v>
      </c>
      <c r="G39">
        <v>65.912000000000006</v>
      </c>
      <c r="H39">
        <v>12.076000000000001</v>
      </c>
      <c r="I39">
        <v>267.76900000000001</v>
      </c>
      <c r="J39">
        <v>0</v>
      </c>
      <c r="K39">
        <v>4.149</v>
      </c>
      <c r="L39">
        <v>0.60499999999999998</v>
      </c>
      <c r="M39">
        <v>0</v>
      </c>
      <c r="N39">
        <v>-7.1</v>
      </c>
      <c r="O39">
        <v>4.2</v>
      </c>
      <c r="P39">
        <v>9</v>
      </c>
      <c r="Q39">
        <v>1</v>
      </c>
      <c r="R39">
        <v>78.570999999999998</v>
      </c>
      <c r="S39">
        <v>2.0030000000000001</v>
      </c>
      <c r="T39">
        <v>4.5369999999999999</v>
      </c>
      <c r="U39">
        <v>0.56499999999999995</v>
      </c>
      <c r="V39">
        <v>1</v>
      </c>
    </row>
    <row r="40" spans="1:22">
      <c r="A40" s="7">
        <v>3</v>
      </c>
      <c r="B40" t="s">
        <v>481</v>
      </c>
      <c r="C40">
        <v>0.27800000000000002</v>
      </c>
      <c r="D40">
        <v>1E-3</v>
      </c>
      <c r="E40">
        <v>30</v>
      </c>
      <c r="F40">
        <v>106.279</v>
      </c>
      <c r="G40">
        <v>67.635000000000005</v>
      </c>
      <c r="H40">
        <v>38.643999999999998</v>
      </c>
      <c r="I40">
        <v>332.39499999999998</v>
      </c>
      <c r="J40">
        <v>4</v>
      </c>
      <c r="K40">
        <v>3.7490000000000001</v>
      </c>
      <c r="L40">
        <v>0.53100000000000003</v>
      </c>
      <c r="M40">
        <v>0.16700000000000001</v>
      </c>
      <c r="N40">
        <v>12.222</v>
      </c>
      <c r="O40">
        <v>4.2220000000000004</v>
      </c>
      <c r="P40">
        <v>6</v>
      </c>
      <c r="Q40">
        <v>1</v>
      </c>
      <c r="R40">
        <v>45.454999999999998</v>
      </c>
      <c r="S40">
        <v>4.6909999999999998</v>
      </c>
      <c r="T40">
        <v>10.111000000000001</v>
      </c>
      <c r="U40">
        <v>0.46400000000000002</v>
      </c>
      <c r="V40">
        <v>1</v>
      </c>
    </row>
    <row r="41" spans="1:22">
      <c r="A41" s="7">
        <v>14</v>
      </c>
      <c r="B41" t="s">
        <v>481</v>
      </c>
      <c r="C41">
        <v>-3.9E-2</v>
      </c>
      <c r="D41">
        <v>0</v>
      </c>
      <c r="E41">
        <v>19</v>
      </c>
      <c r="F41">
        <v>105.489</v>
      </c>
      <c r="G41">
        <v>28.300999999999998</v>
      </c>
      <c r="H41">
        <v>77.188999999999993</v>
      </c>
      <c r="I41">
        <v>239.80799999999999</v>
      </c>
      <c r="J41">
        <v>3</v>
      </c>
      <c r="K41">
        <v>3.952</v>
      </c>
      <c r="L41">
        <v>0.50700000000000001</v>
      </c>
      <c r="M41">
        <v>0.21099999999999999</v>
      </c>
      <c r="N41">
        <v>33.555999999999997</v>
      </c>
      <c r="O41">
        <v>4.444</v>
      </c>
      <c r="P41">
        <v>4</v>
      </c>
      <c r="Q41">
        <v>2</v>
      </c>
      <c r="R41">
        <v>41.176000000000002</v>
      </c>
      <c r="S41">
        <v>2.5590000000000002</v>
      </c>
      <c r="T41">
        <v>5.1779999999999999</v>
      </c>
      <c r="U41">
        <v>0.55600000000000005</v>
      </c>
      <c r="V41">
        <v>1</v>
      </c>
    </row>
    <row r="42" spans="1:22">
      <c r="A42">
        <v>1</v>
      </c>
      <c r="B42" t="s">
        <v>482</v>
      </c>
      <c r="C42">
        <v>0.34599999999999997</v>
      </c>
      <c r="D42">
        <v>0.79</v>
      </c>
      <c r="E42">
        <v>56</v>
      </c>
      <c r="F42">
        <v>139.62100000000001</v>
      </c>
      <c r="G42">
        <v>30.222000000000001</v>
      </c>
      <c r="H42">
        <v>109.399</v>
      </c>
      <c r="I42">
        <v>453.74599999999998</v>
      </c>
      <c r="J42">
        <v>37.073</v>
      </c>
      <c r="K42">
        <v>3.8889999999999998</v>
      </c>
      <c r="L42">
        <v>0.47699999999999998</v>
      </c>
      <c r="M42">
        <v>0.73199999999999998</v>
      </c>
      <c r="N42">
        <v>35.176000000000002</v>
      </c>
      <c r="O42">
        <v>4.2939999999999996</v>
      </c>
      <c r="P42">
        <v>6</v>
      </c>
      <c r="Q42">
        <v>1</v>
      </c>
      <c r="R42">
        <v>36.110999999999997</v>
      </c>
      <c r="S42">
        <v>4.875</v>
      </c>
      <c r="T42">
        <v>12.097</v>
      </c>
      <c r="U42">
        <v>0.68500000000000005</v>
      </c>
      <c r="V42">
        <v>1</v>
      </c>
    </row>
    <row r="43" spans="1:22">
      <c r="A43" s="7">
        <v>14</v>
      </c>
      <c r="B43" t="s">
        <v>483</v>
      </c>
      <c r="C43">
        <v>-6.3E-2</v>
      </c>
      <c r="D43">
        <v>0.23799999999999999</v>
      </c>
      <c r="E43">
        <v>42</v>
      </c>
      <c r="F43">
        <v>127.92400000000001</v>
      </c>
      <c r="G43">
        <v>40.738</v>
      </c>
      <c r="H43">
        <v>87.186999999999998</v>
      </c>
      <c r="I43">
        <v>489.46300000000002</v>
      </c>
      <c r="J43">
        <v>34.555999999999997</v>
      </c>
      <c r="K43">
        <v>4.0460000000000003</v>
      </c>
      <c r="L43">
        <v>0.622</v>
      </c>
      <c r="M43">
        <v>0.85699999999999998</v>
      </c>
      <c r="N43">
        <v>50.917000000000002</v>
      </c>
      <c r="O43">
        <v>4.75</v>
      </c>
      <c r="P43">
        <v>5</v>
      </c>
      <c r="Q43">
        <v>0</v>
      </c>
      <c r="R43">
        <v>24.242000000000001</v>
      </c>
      <c r="S43">
        <v>4.2960000000000003</v>
      </c>
      <c r="T43">
        <v>9.6539999999999999</v>
      </c>
      <c r="U43">
        <v>0.5</v>
      </c>
      <c r="V43">
        <v>1</v>
      </c>
    </row>
    <row r="44" spans="1:22">
      <c r="A44" s="7">
        <v>1</v>
      </c>
      <c r="B44" t="s">
        <v>486</v>
      </c>
      <c r="C44">
        <v>0.34599999999999997</v>
      </c>
      <c r="D44">
        <v>0.43</v>
      </c>
      <c r="E44">
        <v>58</v>
      </c>
      <c r="F44">
        <v>161.61000000000001</v>
      </c>
      <c r="G44">
        <v>74.661000000000001</v>
      </c>
      <c r="H44">
        <v>86.948999999999998</v>
      </c>
      <c r="I44">
        <v>655.875</v>
      </c>
      <c r="J44">
        <v>19.852</v>
      </c>
      <c r="K44">
        <v>3.948</v>
      </c>
      <c r="L44">
        <v>0.57799999999999996</v>
      </c>
      <c r="M44">
        <v>0.46600000000000003</v>
      </c>
      <c r="N44">
        <v>4.8330000000000002</v>
      </c>
      <c r="O44">
        <v>4.1109999999999998</v>
      </c>
      <c r="P44">
        <v>12</v>
      </c>
      <c r="Q44">
        <v>-4</v>
      </c>
      <c r="R44">
        <v>42.222000000000001</v>
      </c>
      <c r="S44">
        <v>5.4770000000000003</v>
      </c>
      <c r="T44">
        <v>15.273999999999999</v>
      </c>
      <c r="U44">
        <v>0.32600000000000001</v>
      </c>
      <c r="V44">
        <v>1</v>
      </c>
    </row>
    <row r="45" spans="1:22">
      <c r="A45" s="7">
        <v>7</v>
      </c>
      <c r="B45" t="s">
        <v>488</v>
      </c>
      <c r="C45">
        <v>5.5E-2</v>
      </c>
      <c r="D45">
        <v>0</v>
      </c>
      <c r="E45">
        <v>15</v>
      </c>
      <c r="F45">
        <v>59.529000000000003</v>
      </c>
      <c r="G45">
        <v>25.715</v>
      </c>
      <c r="H45">
        <v>33.814</v>
      </c>
      <c r="I45">
        <v>240.88200000000001</v>
      </c>
      <c r="J45">
        <v>5</v>
      </c>
      <c r="K45">
        <v>3.9630000000000001</v>
      </c>
      <c r="L45">
        <v>0.65</v>
      </c>
      <c r="M45">
        <v>0.4</v>
      </c>
      <c r="N45">
        <v>-8.5</v>
      </c>
      <c r="O45">
        <v>3.375</v>
      </c>
      <c r="P45">
        <v>5</v>
      </c>
      <c r="Q45">
        <v>0</v>
      </c>
      <c r="R45">
        <v>35.293999999999997</v>
      </c>
      <c r="S45">
        <v>2.9209999999999998</v>
      </c>
      <c r="T45">
        <v>6.5179999999999998</v>
      </c>
      <c r="U45">
        <v>0.374</v>
      </c>
      <c r="V45">
        <v>1</v>
      </c>
    </row>
    <row r="46" spans="1:22">
      <c r="A46" s="7">
        <v>2</v>
      </c>
      <c r="B46" t="s">
        <v>489</v>
      </c>
      <c r="C46">
        <v>0.29199999999999998</v>
      </c>
      <c r="D46">
        <v>0.16900000000000001</v>
      </c>
      <c r="E46">
        <v>34</v>
      </c>
      <c r="F46">
        <v>113.023</v>
      </c>
      <c r="G46">
        <v>46.603999999999999</v>
      </c>
      <c r="H46">
        <v>66.42</v>
      </c>
      <c r="I46">
        <v>388.04899999999998</v>
      </c>
      <c r="J46">
        <v>14</v>
      </c>
      <c r="K46">
        <v>4.1790000000000003</v>
      </c>
      <c r="L46">
        <v>0.56399999999999995</v>
      </c>
      <c r="M46">
        <v>0.441</v>
      </c>
      <c r="N46">
        <v>40.332999999999998</v>
      </c>
      <c r="O46">
        <v>4.9169999999999998</v>
      </c>
      <c r="P46">
        <v>6</v>
      </c>
      <c r="Q46">
        <v>0</v>
      </c>
      <c r="R46">
        <v>46.154000000000003</v>
      </c>
      <c r="S46">
        <v>3.2189999999999999</v>
      </c>
      <c r="T46">
        <v>6.8869999999999996</v>
      </c>
      <c r="U46">
        <v>0.28699999999999998</v>
      </c>
      <c r="V46">
        <v>1</v>
      </c>
    </row>
    <row r="47" spans="1:22">
      <c r="A47" s="7">
        <v>1</v>
      </c>
      <c r="B47" t="s">
        <v>491</v>
      </c>
      <c r="C47">
        <v>0.42399999999999999</v>
      </c>
      <c r="D47">
        <v>8.0000000000000002E-3</v>
      </c>
      <c r="E47">
        <v>42</v>
      </c>
      <c r="F47">
        <v>95.331999999999994</v>
      </c>
      <c r="G47">
        <v>49.442</v>
      </c>
      <c r="H47">
        <v>45.89</v>
      </c>
      <c r="I47">
        <v>290.166</v>
      </c>
      <c r="J47">
        <v>6</v>
      </c>
      <c r="K47">
        <v>3.6669999999999998</v>
      </c>
      <c r="L47">
        <v>0.39700000000000002</v>
      </c>
      <c r="M47">
        <v>0.16700000000000001</v>
      </c>
      <c r="N47">
        <v>12.125</v>
      </c>
      <c r="O47">
        <v>3.25</v>
      </c>
      <c r="P47">
        <v>9</v>
      </c>
      <c r="Q47">
        <v>1</v>
      </c>
      <c r="R47">
        <v>57.143000000000001</v>
      </c>
      <c r="S47">
        <v>4.0620000000000003</v>
      </c>
      <c r="T47">
        <v>10.041</v>
      </c>
      <c r="U47">
        <v>0.54300000000000004</v>
      </c>
      <c r="V47">
        <v>1</v>
      </c>
    </row>
    <row r="48" spans="1:22">
      <c r="A48" s="7">
        <v>10</v>
      </c>
      <c r="B48" t="s">
        <v>491</v>
      </c>
      <c r="C48">
        <v>6.9000000000000006E-2</v>
      </c>
      <c r="D48">
        <v>0</v>
      </c>
      <c r="E48">
        <v>27</v>
      </c>
      <c r="F48">
        <v>160.75700000000001</v>
      </c>
      <c r="G48">
        <v>100.376</v>
      </c>
      <c r="H48">
        <v>60.381</v>
      </c>
      <c r="I48">
        <v>486.98200000000003</v>
      </c>
      <c r="J48">
        <v>0</v>
      </c>
      <c r="K48">
        <v>4.0780000000000003</v>
      </c>
      <c r="L48">
        <v>0.51400000000000001</v>
      </c>
      <c r="M48">
        <v>3.6999999999999998E-2</v>
      </c>
      <c r="N48">
        <v>22.312000000000001</v>
      </c>
      <c r="O48">
        <v>4.3120000000000003</v>
      </c>
      <c r="P48">
        <v>10</v>
      </c>
      <c r="Q48">
        <v>1</v>
      </c>
      <c r="R48">
        <v>48.148000000000003</v>
      </c>
      <c r="S48">
        <v>4.9169999999999998</v>
      </c>
      <c r="T48">
        <v>11.218999999999999</v>
      </c>
      <c r="U48">
        <v>0.60399999999999998</v>
      </c>
      <c r="V48">
        <v>1</v>
      </c>
    </row>
    <row r="49" spans="1:22">
      <c r="A49" s="7">
        <v>3</v>
      </c>
      <c r="B49" t="s">
        <v>492</v>
      </c>
      <c r="C49">
        <v>0.32700000000000001</v>
      </c>
      <c r="D49">
        <v>0.312</v>
      </c>
      <c r="E49">
        <v>32</v>
      </c>
      <c r="F49">
        <v>98.989000000000004</v>
      </c>
      <c r="G49">
        <v>25.085999999999999</v>
      </c>
      <c r="H49">
        <v>73.903000000000006</v>
      </c>
      <c r="I49">
        <v>291.57900000000001</v>
      </c>
      <c r="J49">
        <v>19</v>
      </c>
      <c r="K49">
        <v>3.794</v>
      </c>
      <c r="L49">
        <v>0.44800000000000001</v>
      </c>
      <c r="M49">
        <v>0.625</v>
      </c>
      <c r="N49">
        <v>23.4</v>
      </c>
      <c r="O49">
        <v>3.9</v>
      </c>
      <c r="P49">
        <v>4</v>
      </c>
      <c r="Q49">
        <v>1</v>
      </c>
      <c r="R49">
        <v>33.332999999999998</v>
      </c>
      <c r="S49">
        <v>2.9870000000000001</v>
      </c>
      <c r="T49">
        <v>6.6459999999999999</v>
      </c>
      <c r="U49">
        <v>0.58299999999999996</v>
      </c>
      <c r="V49">
        <v>1</v>
      </c>
    </row>
    <row r="50" spans="1:22">
      <c r="A50" s="7">
        <v>6</v>
      </c>
      <c r="B50" t="s">
        <v>493</v>
      </c>
      <c r="C50">
        <v>0.22600000000000001</v>
      </c>
      <c r="D50">
        <v>8.1000000000000003E-2</v>
      </c>
      <c r="E50">
        <v>22</v>
      </c>
      <c r="F50">
        <v>23.024000000000001</v>
      </c>
      <c r="G50">
        <v>0</v>
      </c>
      <c r="H50">
        <v>23.024000000000001</v>
      </c>
      <c r="I50">
        <v>143.95599999999999</v>
      </c>
      <c r="J50">
        <v>21</v>
      </c>
      <c r="K50">
        <v>3.6640000000000001</v>
      </c>
      <c r="L50">
        <v>0.40200000000000002</v>
      </c>
      <c r="M50">
        <v>1</v>
      </c>
      <c r="N50">
        <v>87.75</v>
      </c>
      <c r="O50">
        <v>5.1669999999999998</v>
      </c>
      <c r="P50">
        <v>1</v>
      </c>
      <c r="Q50">
        <v>0</v>
      </c>
      <c r="R50">
        <v>0</v>
      </c>
      <c r="S50">
        <v>2.6629999999999998</v>
      </c>
      <c r="T50">
        <v>5.851</v>
      </c>
      <c r="U50">
        <v>0.21199999999999999</v>
      </c>
      <c r="V50">
        <v>1</v>
      </c>
    </row>
    <row r="51" spans="1:22">
      <c r="A51" s="7">
        <v>44</v>
      </c>
      <c r="B51" t="s">
        <v>495</v>
      </c>
      <c r="C51">
        <v>-0.20200000000000001</v>
      </c>
      <c r="D51">
        <v>0.95799999999999996</v>
      </c>
      <c r="E51">
        <v>222</v>
      </c>
      <c r="F51">
        <v>503.39499999999998</v>
      </c>
      <c r="G51">
        <v>249.477</v>
      </c>
      <c r="H51">
        <v>253.91900000000001</v>
      </c>
      <c r="I51">
        <v>1422.9970000000001</v>
      </c>
      <c r="J51">
        <v>20.033000000000001</v>
      </c>
      <c r="K51">
        <v>3.7519999999999998</v>
      </c>
      <c r="L51">
        <v>0.45</v>
      </c>
      <c r="M51">
        <v>0.27500000000000002</v>
      </c>
      <c r="N51">
        <v>9.7439999999999998</v>
      </c>
      <c r="O51">
        <v>3.605</v>
      </c>
      <c r="P51">
        <v>27</v>
      </c>
      <c r="Q51">
        <v>-2</v>
      </c>
      <c r="R51">
        <v>48.718000000000004</v>
      </c>
      <c r="S51">
        <v>9.7050000000000001</v>
      </c>
      <c r="T51">
        <v>29.433</v>
      </c>
      <c r="U51">
        <v>0.33800000000000002</v>
      </c>
      <c r="V51">
        <v>1</v>
      </c>
    </row>
    <row r="52" spans="1:22">
      <c r="A52" s="7">
        <v>1</v>
      </c>
      <c r="B52" t="s">
        <v>496</v>
      </c>
      <c r="C52">
        <v>0.871</v>
      </c>
      <c r="D52">
        <v>0.89700000000000002</v>
      </c>
      <c r="E52">
        <v>85</v>
      </c>
      <c r="F52">
        <v>1.208</v>
      </c>
      <c r="G52">
        <v>0</v>
      </c>
      <c r="H52">
        <v>1.208</v>
      </c>
      <c r="I52">
        <v>487.08600000000001</v>
      </c>
      <c r="J52">
        <v>53.75</v>
      </c>
      <c r="K52">
        <v>3.9620000000000002</v>
      </c>
      <c r="L52">
        <v>0.45300000000000001</v>
      </c>
      <c r="M52">
        <v>0.753</v>
      </c>
      <c r="N52">
        <v>66.454999999999998</v>
      </c>
      <c r="O52">
        <v>4.9089999999999998</v>
      </c>
      <c r="P52">
        <v>5</v>
      </c>
      <c r="Q52">
        <v>1</v>
      </c>
      <c r="R52">
        <v>21.277000000000001</v>
      </c>
      <c r="S52">
        <v>4.7359999999999998</v>
      </c>
      <c r="T52">
        <v>11.513999999999999</v>
      </c>
      <c r="U52">
        <v>0.29099999999999998</v>
      </c>
      <c r="V52">
        <v>1</v>
      </c>
    </row>
    <row r="53" spans="1:22">
      <c r="A53" s="7">
        <v>2</v>
      </c>
      <c r="B53" t="s">
        <v>498</v>
      </c>
      <c r="C53">
        <v>0.218</v>
      </c>
      <c r="D53">
        <v>0.92800000000000005</v>
      </c>
      <c r="E53">
        <v>100</v>
      </c>
      <c r="F53">
        <v>245.01400000000001</v>
      </c>
      <c r="G53">
        <v>113.145</v>
      </c>
      <c r="H53">
        <v>131.869</v>
      </c>
      <c r="I53">
        <v>945.351</v>
      </c>
      <c r="J53">
        <v>18.428999999999998</v>
      </c>
      <c r="K53">
        <v>4.016</v>
      </c>
      <c r="L53">
        <v>0.44400000000000001</v>
      </c>
      <c r="M53">
        <v>0.28000000000000003</v>
      </c>
      <c r="N53">
        <v>18.37</v>
      </c>
      <c r="O53">
        <v>3.7040000000000002</v>
      </c>
      <c r="P53">
        <v>16</v>
      </c>
      <c r="Q53">
        <v>2</v>
      </c>
      <c r="R53">
        <v>47.619</v>
      </c>
      <c r="S53">
        <v>7.0880000000000001</v>
      </c>
      <c r="T53">
        <v>19.873000000000001</v>
      </c>
      <c r="U53">
        <v>0.37</v>
      </c>
      <c r="V53">
        <v>1</v>
      </c>
    </row>
    <row r="54" spans="1:22">
      <c r="A54" s="7">
        <v>19</v>
      </c>
      <c r="B54" t="s">
        <v>499</v>
      </c>
      <c r="C54">
        <v>6.7000000000000004E-2</v>
      </c>
      <c r="D54">
        <v>8.0000000000000002E-3</v>
      </c>
      <c r="E54">
        <v>19</v>
      </c>
      <c r="F54">
        <v>59.991999999999997</v>
      </c>
      <c r="G54">
        <v>7.5890000000000004</v>
      </c>
      <c r="H54">
        <v>52.402999999999999</v>
      </c>
      <c r="I54">
        <v>238.11600000000001</v>
      </c>
      <c r="J54">
        <v>15</v>
      </c>
      <c r="K54">
        <v>3.7759999999999998</v>
      </c>
      <c r="L54">
        <v>0.56100000000000005</v>
      </c>
      <c r="M54">
        <v>0.84199999999999997</v>
      </c>
      <c r="N54">
        <v>52.125</v>
      </c>
      <c r="O54">
        <v>5.375</v>
      </c>
      <c r="P54">
        <v>5</v>
      </c>
      <c r="Q54">
        <v>2</v>
      </c>
      <c r="R54">
        <v>21.053000000000001</v>
      </c>
      <c r="S54">
        <v>2.1360000000000001</v>
      </c>
      <c r="T54">
        <v>5.5270000000000001</v>
      </c>
      <c r="U54">
        <v>0.46200000000000002</v>
      </c>
      <c r="V54">
        <v>1</v>
      </c>
    </row>
    <row r="55" spans="1:22">
      <c r="A55" s="7">
        <v>6</v>
      </c>
      <c r="B55" t="s">
        <v>500</v>
      </c>
      <c r="C55">
        <v>0.26300000000000001</v>
      </c>
      <c r="D55">
        <v>3.7999999999999999E-2</v>
      </c>
      <c r="E55">
        <v>46</v>
      </c>
      <c r="F55">
        <v>44.436</v>
      </c>
      <c r="G55">
        <v>11.83</v>
      </c>
      <c r="H55">
        <v>32.606000000000002</v>
      </c>
      <c r="I55">
        <v>197.56299999999999</v>
      </c>
      <c r="J55">
        <v>31</v>
      </c>
      <c r="K55">
        <v>3.8140000000000001</v>
      </c>
      <c r="L55">
        <v>0.54200000000000004</v>
      </c>
      <c r="M55">
        <v>0.69599999999999995</v>
      </c>
      <c r="N55">
        <v>71.182000000000002</v>
      </c>
      <c r="O55">
        <v>4.9089999999999998</v>
      </c>
      <c r="P55">
        <v>3</v>
      </c>
      <c r="Q55">
        <v>1</v>
      </c>
      <c r="R55">
        <v>24.138000000000002</v>
      </c>
      <c r="S55">
        <v>2.3940000000000001</v>
      </c>
      <c r="T55">
        <v>5.3570000000000002</v>
      </c>
      <c r="U55">
        <v>0.63500000000000001</v>
      </c>
      <c r="V55">
        <v>1</v>
      </c>
    </row>
    <row r="56" spans="1:22">
      <c r="A56" s="7">
        <v>1</v>
      </c>
      <c r="B56" t="s">
        <v>501</v>
      </c>
      <c r="C56">
        <v>0.40100000000000002</v>
      </c>
      <c r="D56">
        <v>1E-3</v>
      </c>
      <c r="E56">
        <v>51</v>
      </c>
      <c r="F56">
        <v>151.49600000000001</v>
      </c>
      <c r="G56">
        <v>98.122</v>
      </c>
      <c r="H56">
        <v>53.372999999999998</v>
      </c>
      <c r="I56">
        <v>555.75599999999997</v>
      </c>
      <c r="J56">
        <v>2.4</v>
      </c>
      <c r="K56">
        <v>3.9649999999999999</v>
      </c>
      <c r="L56">
        <v>0.52200000000000002</v>
      </c>
      <c r="M56">
        <v>9.8000000000000004E-2</v>
      </c>
      <c r="N56">
        <v>30.367999999999999</v>
      </c>
      <c r="O56">
        <v>4.0529999999999999</v>
      </c>
      <c r="P56">
        <v>12</v>
      </c>
      <c r="Q56">
        <v>1</v>
      </c>
      <c r="R56">
        <v>52.5</v>
      </c>
      <c r="S56">
        <v>5.649</v>
      </c>
      <c r="T56">
        <v>13.454000000000001</v>
      </c>
      <c r="U56">
        <v>0.37</v>
      </c>
      <c r="V56">
        <v>1</v>
      </c>
    </row>
    <row r="57" spans="1:22">
      <c r="A57" s="7">
        <v>3</v>
      </c>
      <c r="B57" t="s">
        <v>501</v>
      </c>
      <c r="C57">
        <v>0.13800000000000001</v>
      </c>
      <c r="D57">
        <v>0.23</v>
      </c>
      <c r="E57">
        <v>31</v>
      </c>
      <c r="F57">
        <v>130.6</v>
      </c>
      <c r="G57">
        <v>48.481000000000002</v>
      </c>
      <c r="H57">
        <v>82.119</v>
      </c>
      <c r="I57">
        <v>402.32900000000001</v>
      </c>
      <c r="J57">
        <v>20.96</v>
      </c>
      <c r="K57">
        <v>3.847</v>
      </c>
      <c r="L57">
        <v>0.58799999999999997</v>
      </c>
      <c r="M57">
        <v>0.80600000000000005</v>
      </c>
      <c r="N57">
        <v>36.5</v>
      </c>
      <c r="O57">
        <v>4.7</v>
      </c>
      <c r="P57">
        <v>7</v>
      </c>
      <c r="Q57">
        <v>2</v>
      </c>
      <c r="R57">
        <v>32.258000000000003</v>
      </c>
      <c r="S57">
        <v>4.399</v>
      </c>
      <c r="T57">
        <v>12.335000000000001</v>
      </c>
      <c r="U57">
        <v>0.69799999999999995</v>
      </c>
      <c r="V57">
        <v>1</v>
      </c>
    </row>
    <row r="58" spans="1:22">
      <c r="A58" s="7">
        <v>4</v>
      </c>
      <c r="B58" t="s">
        <v>502</v>
      </c>
      <c r="C58">
        <v>0.217</v>
      </c>
      <c r="D58">
        <v>1.2E-2</v>
      </c>
      <c r="E58">
        <v>33</v>
      </c>
      <c r="F58">
        <v>98.028000000000006</v>
      </c>
      <c r="G58">
        <v>53.188000000000002</v>
      </c>
      <c r="H58">
        <v>44.841000000000001</v>
      </c>
      <c r="I58">
        <v>401.69600000000003</v>
      </c>
      <c r="J58">
        <v>14</v>
      </c>
      <c r="K58">
        <v>4.085</v>
      </c>
      <c r="L58">
        <v>0.64800000000000002</v>
      </c>
      <c r="M58">
        <v>0.45500000000000002</v>
      </c>
      <c r="N58">
        <v>13.846</v>
      </c>
      <c r="O58">
        <v>4</v>
      </c>
      <c r="P58">
        <v>8</v>
      </c>
      <c r="Q58">
        <v>0</v>
      </c>
      <c r="R58">
        <v>37.930999999999997</v>
      </c>
      <c r="S58">
        <v>4.1980000000000004</v>
      </c>
      <c r="T58">
        <v>8.9120000000000008</v>
      </c>
      <c r="U58">
        <v>0.45600000000000002</v>
      </c>
      <c r="V58">
        <v>1</v>
      </c>
    </row>
    <row r="59" spans="1:22">
      <c r="A59" s="7">
        <v>1</v>
      </c>
      <c r="B59" t="s">
        <v>503</v>
      </c>
      <c r="C59">
        <v>0.72299999999999998</v>
      </c>
      <c r="D59">
        <v>0.84699999999999998</v>
      </c>
      <c r="E59">
        <v>54</v>
      </c>
      <c r="F59">
        <v>54.326999999999998</v>
      </c>
      <c r="G59">
        <v>31.382000000000001</v>
      </c>
      <c r="H59">
        <v>22.945</v>
      </c>
      <c r="I59">
        <v>551.875</v>
      </c>
      <c r="J59">
        <v>24.768999999999998</v>
      </c>
      <c r="K59">
        <v>3.8820000000000001</v>
      </c>
      <c r="L59">
        <v>0.49</v>
      </c>
      <c r="M59">
        <v>0.48099999999999998</v>
      </c>
      <c r="N59">
        <v>12.587999999999999</v>
      </c>
      <c r="O59">
        <v>4.2350000000000003</v>
      </c>
      <c r="P59">
        <v>11</v>
      </c>
      <c r="Q59">
        <v>2</v>
      </c>
      <c r="R59">
        <v>39.534999999999997</v>
      </c>
      <c r="S59">
        <v>4.9119999999999999</v>
      </c>
      <c r="T59">
        <v>13.154999999999999</v>
      </c>
      <c r="U59">
        <v>0.23400000000000001</v>
      </c>
      <c r="V59">
        <v>1</v>
      </c>
    </row>
    <row r="60" spans="1:22">
      <c r="A60" s="11">
        <v>2</v>
      </c>
      <c r="B60" t="s">
        <v>504</v>
      </c>
      <c r="C60">
        <v>0.48899999999999999</v>
      </c>
      <c r="D60">
        <v>0.26800000000000002</v>
      </c>
      <c r="E60">
        <v>71</v>
      </c>
      <c r="F60">
        <v>107.733</v>
      </c>
      <c r="G60">
        <v>37.612000000000002</v>
      </c>
      <c r="H60">
        <v>70.122</v>
      </c>
      <c r="I60">
        <v>425.92599999999999</v>
      </c>
      <c r="J60">
        <v>34.667000000000002</v>
      </c>
      <c r="K60">
        <v>3.758</v>
      </c>
      <c r="L60">
        <v>0.41399999999999998</v>
      </c>
      <c r="M60">
        <v>0.59199999999999997</v>
      </c>
      <c r="N60">
        <v>30.318000000000001</v>
      </c>
      <c r="O60">
        <v>4</v>
      </c>
      <c r="P60">
        <v>10</v>
      </c>
      <c r="Q60">
        <v>-4</v>
      </c>
      <c r="R60">
        <v>33.332999999999998</v>
      </c>
      <c r="S60">
        <v>4.8520000000000003</v>
      </c>
      <c r="T60">
        <v>10.302</v>
      </c>
      <c r="U60">
        <v>0.316</v>
      </c>
      <c r="V60">
        <v>1</v>
      </c>
    </row>
    <row r="61" spans="1:22">
      <c r="A61" s="11">
        <v>23</v>
      </c>
      <c r="B61" t="s">
        <v>504</v>
      </c>
      <c r="C61">
        <v>-2.5000000000000001E-2</v>
      </c>
      <c r="D61">
        <v>0</v>
      </c>
      <c r="E61">
        <v>19</v>
      </c>
      <c r="F61">
        <v>110.337</v>
      </c>
      <c r="G61">
        <v>84.977000000000004</v>
      </c>
      <c r="H61">
        <v>25.36</v>
      </c>
      <c r="I61">
        <v>275.83699999999999</v>
      </c>
      <c r="J61">
        <v>2</v>
      </c>
      <c r="K61">
        <v>3.7709999999999999</v>
      </c>
      <c r="L61">
        <v>0.43099999999999999</v>
      </c>
      <c r="M61">
        <v>0.158</v>
      </c>
      <c r="N61">
        <v>0.88900000000000001</v>
      </c>
      <c r="O61">
        <v>4.1109999999999998</v>
      </c>
      <c r="P61">
        <v>7</v>
      </c>
      <c r="Q61">
        <v>-2</v>
      </c>
      <c r="R61">
        <v>58.823999999999998</v>
      </c>
      <c r="S61">
        <v>3.5710000000000002</v>
      </c>
      <c r="T61">
        <v>8.0329999999999995</v>
      </c>
      <c r="U61">
        <v>0.377</v>
      </c>
      <c r="V61">
        <v>1</v>
      </c>
    </row>
    <row r="62" spans="1:22">
      <c r="A62" s="7">
        <v>3</v>
      </c>
      <c r="B62" t="s">
        <v>505</v>
      </c>
      <c r="C62">
        <v>0.16800000000000001</v>
      </c>
      <c r="D62">
        <v>0.13300000000000001</v>
      </c>
      <c r="E62">
        <v>19</v>
      </c>
      <c r="F62">
        <v>63.17</v>
      </c>
      <c r="G62">
        <v>26.940999999999999</v>
      </c>
      <c r="H62">
        <v>36.228999999999999</v>
      </c>
      <c r="I62">
        <v>163.624</v>
      </c>
      <c r="J62">
        <v>9</v>
      </c>
      <c r="K62">
        <v>3.7509999999999999</v>
      </c>
      <c r="L62">
        <v>0.55400000000000005</v>
      </c>
      <c r="M62">
        <v>0.52600000000000002</v>
      </c>
      <c r="N62">
        <v>37.286000000000001</v>
      </c>
      <c r="O62">
        <v>3.5710000000000002</v>
      </c>
      <c r="P62">
        <v>3</v>
      </c>
      <c r="Q62">
        <v>1</v>
      </c>
      <c r="R62">
        <v>50</v>
      </c>
      <c r="S62">
        <v>2.3109999999999999</v>
      </c>
      <c r="T62">
        <v>4.827</v>
      </c>
      <c r="U62">
        <v>0.36299999999999999</v>
      </c>
      <c r="V62">
        <v>1</v>
      </c>
    </row>
    <row r="63" spans="1:22">
      <c r="A63" s="7">
        <v>1</v>
      </c>
      <c r="B63" t="s">
        <v>506</v>
      </c>
      <c r="C63">
        <v>0.33600000000000002</v>
      </c>
      <c r="D63">
        <v>5.0000000000000001E-3</v>
      </c>
      <c r="E63">
        <v>22</v>
      </c>
      <c r="F63">
        <v>87.617999999999995</v>
      </c>
      <c r="G63">
        <v>35.69</v>
      </c>
      <c r="H63">
        <v>51.927999999999997</v>
      </c>
      <c r="I63">
        <v>325.47300000000001</v>
      </c>
      <c r="J63">
        <v>5</v>
      </c>
      <c r="K63">
        <v>3.9649999999999999</v>
      </c>
      <c r="L63">
        <v>0.59699999999999998</v>
      </c>
      <c r="M63">
        <v>0.27300000000000002</v>
      </c>
      <c r="N63">
        <v>2.875</v>
      </c>
      <c r="O63">
        <v>2.5</v>
      </c>
      <c r="P63">
        <v>2</v>
      </c>
      <c r="Q63">
        <v>1</v>
      </c>
      <c r="R63">
        <v>47.619</v>
      </c>
      <c r="S63">
        <v>3.8140000000000001</v>
      </c>
      <c r="T63">
        <v>9.4120000000000008</v>
      </c>
      <c r="U63">
        <v>0.69399999999999995</v>
      </c>
      <c r="V63">
        <v>1</v>
      </c>
    </row>
    <row r="64" spans="1:22">
      <c r="A64" s="7">
        <v>1</v>
      </c>
      <c r="B64" t="s">
        <v>507</v>
      </c>
      <c r="C64">
        <v>0.47</v>
      </c>
      <c r="D64">
        <v>2E-3</v>
      </c>
      <c r="E64">
        <v>52</v>
      </c>
      <c r="F64">
        <v>119.045</v>
      </c>
      <c r="G64">
        <v>64.465000000000003</v>
      </c>
      <c r="H64">
        <v>54.581000000000003</v>
      </c>
      <c r="I64">
        <v>459.21600000000001</v>
      </c>
      <c r="J64">
        <v>4</v>
      </c>
      <c r="K64">
        <v>3.7970000000000002</v>
      </c>
      <c r="L64">
        <v>0.54400000000000004</v>
      </c>
      <c r="M64">
        <v>9.6000000000000002E-2</v>
      </c>
      <c r="N64">
        <v>23.347999999999999</v>
      </c>
      <c r="O64">
        <v>3.0870000000000002</v>
      </c>
      <c r="P64">
        <v>11</v>
      </c>
      <c r="Q64">
        <v>-1</v>
      </c>
      <c r="R64">
        <v>54.545000000000002</v>
      </c>
      <c r="S64">
        <v>5.04</v>
      </c>
      <c r="T64">
        <v>12.239000000000001</v>
      </c>
      <c r="U64">
        <v>0.28599999999999998</v>
      </c>
      <c r="V64">
        <v>1</v>
      </c>
    </row>
    <row r="65" spans="1:22">
      <c r="A65" s="7">
        <v>4</v>
      </c>
      <c r="B65" t="s">
        <v>509</v>
      </c>
      <c r="C65">
        <v>9.4E-2</v>
      </c>
      <c r="D65">
        <v>0.5</v>
      </c>
      <c r="E65">
        <v>95</v>
      </c>
      <c r="F65">
        <v>247.96899999999999</v>
      </c>
      <c r="G65">
        <v>127.20699999999999</v>
      </c>
      <c r="H65">
        <v>120.76300000000001</v>
      </c>
      <c r="I65">
        <v>845.61800000000005</v>
      </c>
      <c r="J65">
        <v>23.286000000000001</v>
      </c>
      <c r="K65">
        <v>4.0259999999999998</v>
      </c>
      <c r="L65">
        <v>0.44900000000000001</v>
      </c>
      <c r="M65">
        <v>0.29499999999999998</v>
      </c>
      <c r="N65">
        <v>21.44</v>
      </c>
      <c r="O65">
        <v>3.28</v>
      </c>
      <c r="P65">
        <v>11</v>
      </c>
      <c r="Q65">
        <v>-2</v>
      </c>
      <c r="R65">
        <v>41.509</v>
      </c>
      <c r="S65">
        <v>5.6369999999999996</v>
      </c>
      <c r="T65">
        <v>14.932</v>
      </c>
      <c r="U65">
        <v>0.20599999999999999</v>
      </c>
      <c r="V65">
        <v>1</v>
      </c>
    </row>
    <row r="66" spans="1:22">
      <c r="A66" s="7">
        <v>1</v>
      </c>
      <c r="B66" t="s">
        <v>510</v>
      </c>
      <c r="C66">
        <v>0.32200000000000001</v>
      </c>
      <c r="D66">
        <v>3.0000000000000001E-3</v>
      </c>
      <c r="E66">
        <v>48</v>
      </c>
      <c r="F66">
        <v>135.31</v>
      </c>
      <c r="G66">
        <v>66.474999999999994</v>
      </c>
      <c r="H66">
        <v>68.834999999999994</v>
      </c>
      <c r="I66">
        <v>366.89600000000002</v>
      </c>
      <c r="J66">
        <v>4.3330000000000002</v>
      </c>
      <c r="K66">
        <v>3.7050000000000001</v>
      </c>
      <c r="L66">
        <v>0.43</v>
      </c>
      <c r="M66">
        <v>0.125</v>
      </c>
      <c r="N66">
        <v>15.769</v>
      </c>
      <c r="O66">
        <v>3.6920000000000002</v>
      </c>
      <c r="P66">
        <v>8</v>
      </c>
      <c r="Q66">
        <v>0</v>
      </c>
      <c r="R66">
        <v>40.625</v>
      </c>
      <c r="S66">
        <v>4.5279999999999996</v>
      </c>
      <c r="T66">
        <v>9.548</v>
      </c>
      <c r="U66">
        <v>0.55100000000000005</v>
      </c>
      <c r="V66">
        <v>1</v>
      </c>
    </row>
    <row r="67" spans="1:22">
      <c r="A67" s="7">
        <v>1</v>
      </c>
      <c r="B67" t="s">
        <v>511</v>
      </c>
      <c r="C67">
        <v>0.30299999999999999</v>
      </c>
      <c r="D67">
        <v>5.8999999999999997E-2</v>
      </c>
      <c r="E67">
        <v>49</v>
      </c>
      <c r="F67">
        <v>119.89400000000001</v>
      </c>
      <c r="G67">
        <v>57.097000000000001</v>
      </c>
      <c r="H67">
        <v>62.796999999999997</v>
      </c>
      <c r="I67">
        <v>478.66199999999998</v>
      </c>
      <c r="J67">
        <v>18.818000000000001</v>
      </c>
      <c r="K67">
        <v>4.0190000000000001</v>
      </c>
      <c r="L67">
        <v>0.56799999999999995</v>
      </c>
      <c r="M67">
        <v>0.44900000000000001</v>
      </c>
      <c r="N67">
        <v>28.933</v>
      </c>
      <c r="O67">
        <v>3.867</v>
      </c>
      <c r="P67">
        <v>8</v>
      </c>
      <c r="Q67">
        <v>-2</v>
      </c>
      <c r="R67">
        <v>38.889000000000003</v>
      </c>
      <c r="S67">
        <v>4.0439999999999996</v>
      </c>
      <c r="T67">
        <v>8.6370000000000005</v>
      </c>
      <c r="U67">
        <v>0.16500000000000001</v>
      </c>
      <c r="V67">
        <v>1</v>
      </c>
    </row>
    <row r="68" spans="1:22">
      <c r="A68" s="7">
        <v>29</v>
      </c>
      <c r="B68" t="s">
        <v>512</v>
      </c>
      <c r="C68">
        <v>-0.158</v>
      </c>
      <c r="D68">
        <v>2.5999999999999999E-2</v>
      </c>
      <c r="E68">
        <v>91</v>
      </c>
      <c r="F68">
        <v>311.911</v>
      </c>
      <c r="G68">
        <v>215.3</v>
      </c>
      <c r="H68">
        <v>96.61</v>
      </c>
      <c r="I68">
        <v>1057.713</v>
      </c>
      <c r="J68">
        <v>25.516999999999999</v>
      </c>
      <c r="K68">
        <v>3.95</v>
      </c>
      <c r="L68">
        <v>0.52200000000000002</v>
      </c>
      <c r="M68">
        <v>0.31900000000000001</v>
      </c>
      <c r="N68">
        <v>13.792</v>
      </c>
      <c r="O68">
        <v>3.9169999999999998</v>
      </c>
      <c r="P68">
        <v>11</v>
      </c>
      <c r="Q68">
        <v>1</v>
      </c>
      <c r="R68">
        <v>56.451999999999998</v>
      </c>
      <c r="S68">
        <v>7.819</v>
      </c>
      <c r="T68">
        <v>21.053999999999998</v>
      </c>
      <c r="U68">
        <v>0.5</v>
      </c>
      <c r="V68">
        <v>1</v>
      </c>
    </row>
    <row r="69" spans="1:22">
      <c r="A69" s="7">
        <v>1</v>
      </c>
      <c r="B69" t="s">
        <v>513</v>
      </c>
      <c r="C69">
        <v>0.25700000000000001</v>
      </c>
      <c r="D69">
        <v>0.443</v>
      </c>
      <c r="E69">
        <v>76</v>
      </c>
      <c r="F69">
        <v>269.38600000000002</v>
      </c>
      <c r="G69">
        <v>103.723</v>
      </c>
      <c r="H69">
        <v>165.66200000000001</v>
      </c>
      <c r="I69">
        <v>1004.651</v>
      </c>
      <c r="J69">
        <v>14.606</v>
      </c>
      <c r="K69">
        <v>3.8330000000000002</v>
      </c>
      <c r="L69">
        <v>0.504</v>
      </c>
      <c r="M69">
        <v>0.434</v>
      </c>
      <c r="N69">
        <v>9.0690000000000008</v>
      </c>
      <c r="O69">
        <v>3.69</v>
      </c>
      <c r="P69">
        <v>14</v>
      </c>
      <c r="Q69">
        <v>2</v>
      </c>
      <c r="R69">
        <v>41.667000000000002</v>
      </c>
      <c r="S69">
        <v>8.3350000000000009</v>
      </c>
      <c r="T69">
        <v>20.123000000000001</v>
      </c>
      <c r="U69">
        <v>0.55300000000000005</v>
      </c>
      <c r="V69">
        <v>1</v>
      </c>
    </row>
    <row r="70" spans="1:22">
      <c r="A70" s="11">
        <v>10</v>
      </c>
      <c r="B70" t="s">
        <v>513</v>
      </c>
      <c r="C70">
        <v>3.3000000000000002E-2</v>
      </c>
      <c r="D70">
        <v>3.3000000000000002E-2</v>
      </c>
      <c r="E70">
        <v>24</v>
      </c>
      <c r="F70">
        <v>75.269000000000005</v>
      </c>
      <c r="G70">
        <v>26.963999999999999</v>
      </c>
      <c r="H70">
        <v>48.305</v>
      </c>
      <c r="I70">
        <v>257.471</v>
      </c>
      <c r="J70">
        <v>13</v>
      </c>
      <c r="K70">
        <v>4.0389999999999997</v>
      </c>
      <c r="L70">
        <v>0.501</v>
      </c>
      <c r="M70">
        <v>0.58299999999999996</v>
      </c>
      <c r="N70">
        <v>28.454999999999998</v>
      </c>
      <c r="O70">
        <v>4.2729999999999997</v>
      </c>
      <c r="P70">
        <v>5</v>
      </c>
      <c r="Q70">
        <v>-1</v>
      </c>
      <c r="R70">
        <v>31.579000000000001</v>
      </c>
      <c r="S70">
        <v>2.653</v>
      </c>
      <c r="T70">
        <v>6.4480000000000004</v>
      </c>
      <c r="U70">
        <v>0.192</v>
      </c>
      <c r="V70">
        <v>1</v>
      </c>
    </row>
    <row r="71" spans="1:22">
      <c r="A71" s="7">
        <v>7</v>
      </c>
      <c r="B71" t="s">
        <v>515</v>
      </c>
      <c r="C71">
        <v>-2.1000000000000001E-2</v>
      </c>
      <c r="D71">
        <v>0</v>
      </c>
      <c r="E71">
        <v>29</v>
      </c>
      <c r="F71">
        <v>99.713999999999999</v>
      </c>
      <c r="G71">
        <v>62.277000000000001</v>
      </c>
      <c r="H71">
        <v>37.436</v>
      </c>
      <c r="I71">
        <v>321.392</v>
      </c>
      <c r="J71">
        <v>1</v>
      </c>
      <c r="K71">
        <v>3.9889999999999999</v>
      </c>
      <c r="L71">
        <v>0.50700000000000001</v>
      </c>
      <c r="M71">
        <v>6.9000000000000006E-2</v>
      </c>
      <c r="N71">
        <v>19.667000000000002</v>
      </c>
      <c r="O71">
        <v>4.444</v>
      </c>
      <c r="P71">
        <v>5</v>
      </c>
      <c r="Q71">
        <v>0</v>
      </c>
      <c r="R71">
        <v>60</v>
      </c>
      <c r="S71">
        <v>3.2650000000000001</v>
      </c>
      <c r="T71">
        <v>6.5250000000000004</v>
      </c>
      <c r="U71">
        <v>0.30499999999999999</v>
      </c>
      <c r="V71">
        <v>1</v>
      </c>
    </row>
    <row r="72" spans="1:22">
      <c r="A72" s="7">
        <v>17</v>
      </c>
      <c r="B72" t="s">
        <v>516</v>
      </c>
      <c r="C72">
        <v>-2.3E-2</v>
      </c>
      <c r="D72">
        <v>3.5999999999999997E-2</v>
      </c>
      <c r="E72">
        <v>21</v>
      </c>
      <c r="F72">
        <v>137.584</v>
      </c>
      <c r="G72">
        <v>32.520000000000003</v>
      </c>
      <c r="H72">
        <v>105.06399999999999</v>
      </c>
      <c r="I72">
        <v>420.13099999999997</v>
      </c>
      <c r="J72">
        <v>11.714</v>
      </c>
      <c r="K72">
        <v>3.9729999999999999</v>
      </c>
      <c r="L72">
        <v>0.56200000000000006</v>
      </c>
      <c r="M72">
        <v>0.66700000000000004</v>
      </c>
      <c r="N72">
        <v>16.832999999999998</v>
      </c>
      <c r="O72">
        <v>5.1669999999999998</v>
      </c>
      <c r="P72">
        <v>4</v>
      </c>
      <c r="Q72">
        <v>1</v>
      </c>
      <c r="R72">
        <v>36.841999999999999</v>
      </c>
      <c r="S72">
        <v>4.8419999999999996</v>
      </c>
      <c r="T72">
        <v>13.122999999999999</v>
      </c>
      <c r="U72">
        <v>0.79500000000000004</v>
      </c>
      <c r="V72">
        <v>1</v>
      </c>
    </row>
    <row r="73" spans="1:22">
      <c r="A73" s="7">
        <v>1</v>
      </c>
      <c r="B73" t="s">
        <v>517</v>
      </c>
      <c r="C73">
        <v>0.26500000000000001</v>
      </c>
      <c r="D73">
        <v>0.77100000000000002</v>
      </c>
      <c r="E73">
        <v>113</v>
      </c>
      <c r="F73">
        <v>275.637</v>
      </c>
      <c r="G73">
        <v>131.69200000000001</v>
      </c>
      <c r="H73">
        <v>143.94499999999999</v>
      </c>
      <c r="I73">
        <v>1053.684</v>
      </c>
      <c r="J73">
        <v>18.510999999999999</v>
      </c>
      <c r="K73">
        <v>3.9</v>
      </c>
      <c r="L73">
        <v>0.45100000000000001</v>
      </c>
      <c r="M73">
        <v>0.41599999999999998</v>
      </c>
      <c r="N73">
        <v>36.817999999999998</v>
      </c>
      <c r="O73">
        <v>5.2270000000000003</v>
      </c>
      <c r="P73">
        <v>14</v>
      </c>
      <c r="Q73">
        <v>-1</v>
      </c>
      <c r="R73">
        <v>29.577000000000002</v>
      </c>
      <c r="S73">
        <v>8.1890000000000001</v>
      </c>
      <c r="T73">
        <v>20.219000000000001</v>
      </c>
      <c r="U73">
        <v>0.56200000000000006</v>
      </c>
      <c r="V73">
        <v>1</v>
      </c>
    </row>
    <row r="74" spans="1:22">
      <c r="A74" s="7">
        <v>1</v>
      </c>
      <c r="B74" t="s">
        <v>518</v>
      </c>
      <c r="C74">
        <v>0.65</v>
      </c>
      <c r="D74">
        <v>0.81599999999999995</v>
      </c>
      <c r="E74">
        <v>64</v>
      </c>
      <c r="F74">
        <v>56.646999999999998</v>
      </c>
      <c r="G74">
        <v>33.701999999999998</v>
      </c>
      <c r="H74">
        <v>22.945</v>
      </c>
      <c r="I74">
        <v>445.642</v>
      </c>
      <c r="J74">
        <v>22.856999999999999</v>
      </c>
      <c r="K74">
        <v>3.8820000000000001</v>
      </c>
      <c r="L74">
        <v>0.498</v>
      </c>
      <c r="M74">
        <v>0.438</v>
      </c>
      <c r="N74">
        <v>34.384999999999998</v>
      </c>
      <c r="O74">
        <v>5.1539999999999999</v>
      </c>
      <c r="P74">
        <v>9</v>
      </c>
      <c r="Q74">
        <v>4</v>
      </c>
      <c r="R74">
        <v>42.5</v>
      </c>
      <c r="S74">
        <v>4.5990000000000002</v>
      </c>
      <c r="T74">
        <v>10.786</v>
      </c>
      <c r="U74">
        <v>0.57699999999999996</v>
      </c>
      <c r="V74">
        <v>1</v>
      </c>
    </row>
    <row r="75" spans="1:22">
      <c r="A75" s="7">
        <v>2</v>
      </c>
      <c r="B75" t="s">
        <v>519</v>
      </c>
      <c r="C75">
        <v>0.221</v>
      </c>
      <c r="D75">
        <v>6.0000000000000001E-3</v>
      </c>
      <c r="E75">
        <v>54</v>
      </c>
      <c r="F75">
        <v>149.96199999999999</v>
      </c>
      <c r="G75">
        <v>71.069999999999993</v>
      </c>
      <c r="H75">
        <v>78.891999999999996</v>
      </c>
      <c r="I75">
        <v>512.63300000000004</v>
      </c>
      <c r="J75">
        <v>8.8420000000000005</v>
      </c>
      <c r="K75">
        <v>3.855</v>
      </c>
      <c r="L75">
        <v>0.40400000000000003</v>
      </c>
      <c r="M75">
        <v>0.35199999999999998</v>
      </c>
      <c r="N75">
        <v>26.471</v>
      </c>
      <c r="O75">
        <v>4.2939999999999996</v>
      </c>
      <c r="P75">
        <v>9</v>
      </c>
      <c r="Q75">
        <v>-1</v>
      </c>
      <c r="R75">
        <v>40</v>
      </c>
      <c r="S75">
        <v>4.9050000000000002</v>
      </c>
      <c r="T75">
        <v>12.409000000000001</v>
      </c>
      <c r="U75">
        <v>0.438</v>
      </c>
      <c r="V75">
        <v>1</v>
      </c>
    </row>
    <row r="76" spans="1:22">
      <c r="A76" s="7">
        <v>3</v>
      </c>
      <c r="B76" t="s">
        <v>519</v>
      </c>
      <c r="C76">
        <v>0.192</v>
      </c>
      <c r="D76">
        <v>1.7000000000000001E-2</v>
      </c>
      <c r="E76">
        <v>26</v>
      </c>
      <c r="F76">
        <v>33.177</v>
      </c>
      <c r="G76">
        <v>5.4020000000000001</v>
      </c>
      <c r="H76">
        <v>27.774999999999999</v>
      </c>
      <c r="I76">
        <v>129.29499999999999</v>
      </c>
      <c r="J76">
        <v>22</v>
      </c>
      <c r="K76">
        <v>3.669</v>
      </c>
      <c r="L76">
        <v>0.4</v>
      </c>
      <c r="M76">
        <v>0.88500000000000001</v>
      </c>
      <c r="N76">
        <v>73</v>
      </c>
      <c r="O76">
        <v>4.7779999999999996</v>
      </c>
      <c r="P76">
        <v>1</v>
      </c>
      <c r="Q76">
        <v>-1</v>
      </c>
      <c r="R76">
        <v>15.789</v>
      </c>
      <c r="S76">
        <v>2.0139999999999998</v>
      </c>
      <c r="T76">
        <v>4.1989999999999998</v>
      </c>
      <c r="U76">
        <v>0.38300000000000001</v>
      </c>
      <c r="V76">
        <v>1</v>
      </c>
    </row>
    <row r="77" spans="1:22">
      <c r="A77" s="7">
        <v>1</v>
      </c>
      <c r="B77" t="s">
        <v>522</v>
      </c>
      <c r="C77">
        <v>0.84</v>
      </c>
      <c r="D77">
        <v>0.73899999999999999</v>
      </c>
      <c r="E77">
        <v>63</v>
      </c>
      <c r="F77">
        <v>31.108000000000001</v>
      </c>
      <c r="G77">
        <v>11.786</v>
      </c>
      <c r="H77">
        <v>19.321999999999999</v>
      </c>
      <c r="I77">
        <v>502.96100000000001</v>
      </c>
      <c r="J77">
        <v>14</v>
      </c>
      <c r="K77">
        <v>3.9249999999999998</v>
      </c>
      <c r="L77">
        <v>0.48699999999999999</v>
      </c>
      <c r="M77">
        <v>0.23799999999999999</v>
      </c>
      <c r="N77">
        <v>2.6429999999999998</v>
      </c>
      <c r="O77">
        <v>3.5</v>
      </c>
      <c r="P77">
        <v>9</v>
      </c>
      <c r="Q77">
        <v>1</v>
      </c>
      <c r="R77">
        <v>46.154000000000003</v>
      </c>
      <c r="S77">
        <v>5.4029999999999996</v>
      </c>
      <c r="T77">
        <v>13.63</v>
      </c>
      <c r="U77">
        <v>0.11</v>
      </c>
      <c r="V77">
        <v>1</v>
      </c>
    </row>
    <row r="78" spans="1:22">
      <c r="A78" s="7">
        <v>3</v>
      </c>
      <c r="B78" t="s">
        <v>522</v>
      </c>
      <c r="C78">
        <v>0.25800000000000001</v>
      </c>
      <c r="D78">
        <v>6.0000000000000001E-3</v>
      </c>
      <c r="E78">
        <v>19</v>
      </c>
      <c r="F78">
        <v>7.6360000000000001</v>
      </c>
      <c r="G78">
        <v>6.4290000000000003</v>
      </c>
      <c r="H78">
        <v>1.208</v>
      </c>
      <c r="I78">
        <v>101.167</v>
      </c>
      <c r="J78">
        <v>7</v>
      </c>
      <c r="K78">
        <v>3.53</v>
      </c>
      <c r="L78">
        <v>0.371</v>
      </c>
      <c r="M78">
        <v>0.42099999999999999</v>
      </c>
      <c r="N78">
        <v>15.778</v>
      </c>
      <c r="O78">
        <v>3.8889999999999998</v>
      </c>
      <c r="P78">
        <v>4</v>
      </c>
      <c r="Q78">
        <v>2</v>
      </c>
      <c r="R78">
        <v>46.667000000000002</v>
      </c>
      <c r="S78">
        <v>2.0350000000000001</v>
      </c>
      <c r="T78">
        <v>4.4050000000000002</v>
      </c>
      <c r="U78">
        <v>0.13900000000000001</v>
      </c>
      <c r="V78">
        <v>1</v>
      </c>
    </row>
    <row r="79" spans="1:22">
      <c r="A79" s="7">
        <v>10</v>
      </c>
      <c r="B79" t="s">
        <v>522</v>
      </c>
      <c r="C79">
        <v>0.11600000000000001</v>
      </c>
      <c r="D79">
        <v>0.04</v>
      </c>
      <c r="E79">
        <v>26</v>
      </c>
      <c r="F79">
        <v>57.514000000000003</v>
      </c>
      <c r="G79">
        <v>14.04</v>
      </c>
      <c r="H79">
        <v>43.475000000000001</v>
      </c>
      <c r="I79">
        <v>232.59899999999999</v>
      </c>
      <c r="J79">
        <v>12</v>
      </c>
      <c r="K79">
        <v>4.0670000000000002</v>
      </c>
      <c r="L79">
        <v>0.54300000000000004</v>
      </c>
      <c r="M79">
        <v>0.5</v>
      </c>
      <c r="N79">
        <v>12.444000000000001</v>
      </c>
      <c r="O79">
        <v>4.3330000000000002</v>
      </c>
      <c r="P79">
        <v>4</v>
      </c>
      <c r="Q79">
        <v>2</v>
      </c>
      <c r="R79">
        <v>37.5</v>
      </c>
      <c r="S79">
        <v>2.0569999999999999</v>
      </c>
      <c r="T79">
        <v>4.4589999999999996</v>
      </c>
      <c r="U79">
        <v>0.48699999999999999</v>
      </c>
      <c r="V79">
        <v>1</v>
      </c>
    </row>
    <row r="80" spans="1:22">
      <c r="A80" s="7">
        <v>8</v>
      </c>
      <c r="B80" t="s">
        <v>523</v>
      </c>
      <c r="C80">
        <v>0.14499999999999999</v>
      </c>
      <c r="D80">
        <v>1E-3</v>
      </c>
      <c r="E80">
        <v>30</v>
      </c>
      <c r="F80">
        <v>115.83199999999999</v>
      </c>
      <c r="G80">
        <v>85.641000000000005</v>
      </c>
      <c r="H80">
        <v>30.190999999999999</v>
      </c>
      <c r="I80">
        <v>311.23899999999998</v>
      </c>
      <c r="J80">
        <v>1</v>
      </c>
      <c r="K80">
        <v>3.6019999999999999</v>
      </c>
      <c r="L80">
        <v>0.41299999999999998</v>
      </c>
      <c r="M80">
        <v>6.7000000000000004E-2</v>
      </c>
      <c r="N80">
        <v>-4</v>
      </c>
      <c r="O80">
        <v>4.3079999999999998</v>
      </c>
      <c r="P80">
        <v>9</v>
      </c>
      <c r="Q80">
        <v>0</v>
      </c>
      <c r="R80">
        <v>62.5</v>
      </c>
      <c r="S80">
        <v>4.4020000000000001</v>
      </c>
      <c r="T80">
        <v>9.41</v>
      </c>
      <c r="U80">
        <v>0.46200000000000002</v>
      </c>
      <c r="V80">
        <v>1</v>
      </c>
    </row>
    <row r="81" spans="1:22">
      <c r="A81" s="7">
        <v>21</v>
      </c>
      <c r="B81" t="s">
        <v>523</v>
      </c>
      <c r="C81">
        <v>-2.9000000000000001E-2</v>
      </c>
      <c r="D81">
        <v>6.4000000000000001E-2</v>
      </c>
      <c r="E81">
        <v>21</v>
      </c>
      <c r="F81">
        <v>106.765</v>
      </c>
      <c r="G81">
        <v>57.252000000000002</v>
      </c>
      <c r="H81">
        <v>49.512999999999998</v>
      </c>
      <c r="I81">
        <v>325.27199999999999</v>
      </c>
      <c r="J81">
        <v>11</v>
      </c>
      <c r="K81">
        <v>4.0999999999999996</v>
      </c>
      <c r="L81">
        <v>0.53200000000000003</v>
      </c>
      <c r="M81">
        <v>0.57099999999999995</v>
      </c>
      <c r="N81">
        <v>1.75</v>
      </c>
      <c r="O81">
        <v>4.25</v>
      </c>
      <c r="P81">
        <v>6</v>
      </c>
      <c r="Q81">
        <v>-2</v>
      </c>
      <c r="R81">
        <v>42.104999999999997</v>
      </c>
      <c r="S81">
        <v>3.0379999999999998</v>
      </c>
      <c r="T81">
        <v>6.4980000000000002</v>
      </c>
      <c r="U81">
        <v>0.41399999999999998</v>
      </c>
      <c r="V81">
        <v>1</v>
      </c>
    </row>
    <row r="82" spans="1:22">
      <c r="A82" s="7">
        <v>11</v>
      </c>
      <c r="B82" t="s">
        <v>524</v>
      </c>
      <c r="C82">
        <v>2E-3</v>
      </c>
      <c r="D82">
        <v>0.52300000000000002</v>
      </c>
      <c r="E82">
        <v>26</v>
      </c>
      <c r="F82">
        <v>137.69399999999999</v>
      </c>
      <c r="G82">
        <v>32.631</v>
      </c>
      <c r="H82">
        <v>105.06399999999999</v>
      </c>
      <c r="I82">
        <v>527.61900000000003</v>
      </c>
      <c r="J82">
        <v>16</v>
      </c>
      <c r="K82">
        <v>4.3570000000000002</v>
      </c>
      <c r="L82">
        <v>0.45700000000000002</v>
      </c>
      <c r="M82">
        <v>0.65400000000000003</v>
      </c>
      <c r="N82">
        <v>28.4</v>
      </c>
      <c r="O82">
        <v>4.3</v>
      </c>
      <c r="P82">
        <v>5</v>
      </c>
      <c r="Q82">
        <v>2</v>
      </c>
      <c r="R82">
        <v>32</v>
      </c>
      <c r="S82">
        <v>3.9249999999999998</v>
      </c>
      <c r="T82">
        <v>8.125</v>
      </c>
      <c r="U82">
        <v>0.68100000000000005</v>
      </c>
      <c r="V82">
        <v>1</v>
      </c>
    </row>
    <row r="83" spans="1:22">
      <c r="A83" s="7">
        <v>8</v>
      </c>
      <c r="B83" t="s">
        <v>525</v>
      </c>
      <c r="C83">
        <v>-2.5999999999999999E-2</v>
      </c>
      <c r="D83">
        <v>3.0000000000000001E-3</v>
      </c>
      <c r="E83">
        <v>30</v>
      </c>
      <c r="F83">
        <v>69.010000000000005</v>
      </c>
      <c r="G83">
        <v>37.612000000000002</v>
      </c>
      <c r="H83">
        <v>31.398</v>
      </c>
      <c r="I83">
        <v>186.773</v>
      </c>
      <c r="J83">
        <v>7</v>
      </c>
      <c r="K83">
        <v>3.84</v>
      </c>
      <c r="L83">
        <v>0.45200000000000001</v>
      </c>
      <c r="M83">
        <v>0.26700000000000002</v>
      </c>
      <c r="N83">
        <v>55.076999999999998</v>
      </c>
      <c r="O83">
        <v>4.6150000000000002</v>
      </c>
      <c r="P83">
        <v>4</v>
      </c>
      <c r="Q83">
        <v>0</v>
      </c>
      <c r="R83">
        <v>42.856999999999999</v>
      </c>
      <c r="S83">
        <v>2.452</v>
      </c>
      <c r="T83">
        <v>6.3360000000000003</v>
      </c>
      <c r="U83">
        <v>0.38</v>
      </c>
      <c r="V83">
        <v>1</v>
      </c>
    </row>
    <row r="84" spans="1:22">
      <c r="A84" s="7">
        <v>17</v>
      </c>
      <c r="B84" t="s">
        <v>525</v>
      </c>
      <c r="C84">
        <v>-0.114</v>
      </c>
      <c r="D84">
        <v>0</v>
      </c>
      <c r="E84">
        <v>16</v>
      </c>
      <c r="F84">
        <v>80.792000000000002</v>
      </c>
      <c r="G84">
        <v>43.93</v>
      </c>
      <c r="H84">
        <v>36.862000000000002</v>
      </c>
      <c r="I84">
        <v>216.864</v>
      </c>
      <c r="J84">
        <v>2</v>
      </c>
      <c r="K84">
        <v>4.0549999999999997</v>
      </c>
      <c r="L84">
        <v>0.47199999999999998</v>
      </c>
      <c r="M84">
        <v>0.188</v>
      </c>
      <c r="N84">
        <v>58.777999999999999</v>
      </c>
      <c r="O84">
        <v>5.3330000000000002</v>
      </c>
      <c r="P84">
        <v>4</v>
      </c>
      <c r="Q84">
        <v>-1</v>
      </c>
      <c r="R84">
        <v>40</v>
      </c>
      <c r="S84">
        <v>2.3570000000000002</v>
      </c>
      <c r="T84">
        <v>4.641</v>
      </c>
      <c r="U84">
        <v>0.74299999999999999</v>
      </c>
      <c r="V84">
        <v>1</v>
      </c>
    </row>
    <row r="85" spans="1:22">
      <c r="A85" s="7">
        <v>19</v>
      </c>
      <c r="B85" t="s">
        <v>525</v>
      </c>
      <c r="C85">
        <v>-0.13600000000000001</v>
      </c>
      <c r="D85">
        <v>2E-3</v>
      </c>
      <c r="E85">
        <v>26</v>
      </c>
      <c r="F85">
        <v>105.917</v>
      </c>
      <c r="G85">
        <v>44.328000000000003</v>
      </c>
      <c r="H85">
        <v>61.588999999999999</v>
      </c>
      <c r="I85">
        <v>290.16000000000003</v>
      </c>
      <c r="J85">
        <v>7</v>
      </c>
      <c r="K85">
        <v>3.9180000000000001</v>
      </c>
      <c r="L85">
        <v>0.58599999999999997</v>
      </c>
      <c r="M85">
        <v>0.308</v>
      </c>
      <c r="N85">
        <v>37</v>
      </c>
      <c r="O85">
        <v>4.0910000000000002</v>
      </c>
      <c r="P85">
        <v>3</v>
      </c>
      <c r="Q85">
        <v>0</v>
      </c>
      <c r="R85">
        <v>47.826000000000001</v>
      </c>
      <c r="S85">
        <v>2.927</v>
      </c>
      <c r="T85">
        <v>5.7169999999999996</v>
      </c>
      <c r="U85">
        <v>0.46</v>
      </c>
      <c r="V85">
        <v>1</v>
      </c>
    </row>
    <row r="86" spans="1:22">
      <c r="A86" s="7">
        <v>1</v>
      </c>
      <c r="B86" t="s">
        <v>526</v>
      </c>
      <c r="C86">
        <v>0.80900000000000005</v>
      </c>
      <c r="D86">
        <v>0.94</v>
      </c>
      <c r="E86">
        <v>186</v>
      </c>
      <c r="F86">
        <v>193.161</v>
      </c>
      <c r="G86">
        <v>101.381</v>
      </c>
      <c r="H86">
        <v>91.78</v>
      </c>
      <c r="I86">
        <v>1512.7560000000001</v>
      </c>
      <c r="J86">
        <v>58.957000000000001</v>
      </c>
      <c r="K86">
        <v>4.0549999999999997</v>
      </c>
      <c r="L86">
        <v>0.49399999999999999</v>
      </c>
      <c r="M86">
        <v>0.61799999999999999</v>
      </c>
      <c r="N86">
        <v>43.726999999999997</v>
      </c>
      <c r="O86">
        <v>4.7270000000000003</v>
      </c>
      <c r="P86">
        <v>14</v>
      </c>
      <c r="Q86">
        <v>4</v>
      </c>
      <c r="R86">
        <v>34.694000000000003</v>
      </c>
      <c r="S86">
        <v>8.5250000000000004</v>
      </c>
      <c r="T86">
        <v>27.736000000000001</v>
      </c>
      <c r="U86">
        <v>0.46200000000000002</v>
      </c>
      <c r="V86">
        <v>1</v>
      </c>
    </row>
    <row r="87" spans="1:22">
      <c r="A87" s="11">
        <v>14</v>
      </c>
      <c r="B87" t="s">
        <v>526</v>
      </c>
      <c r="C87">
        <v>-7.0000000000000007E-2</v>
      </c>
      <c r="D87">
        <v>1E-3</v>
      </c>
      <c r="E87">
        <v>27</v>
      </c>
      <c r="F87">
        <v>110.869</v>
      </c>
      <c r="G87">
        <v>40.826000000000001</v>
      </c>
      <c r="H87">
        <v>70.042000000000002</v>
      </c>
      <c r="I87">
        <v>376.75599999999997</v>
      </c>
      <c r="J87">
        <v>2</v>
      </c>
      <c r="K87">
        <v>3.9089999999999998</v>
      </c>
      <c r="L87">
        <v>0.52200000000000002</v>
      </c>
      <c r="M87">
        <v>0.14799999999999999</v>
      </c>
      <c r="N87">
        <v>12.167</v>
      </c>
      <c r="O87">
        <v>3.5</v>
      </c>
      <c r="P87">
        <v>7</v>
      </c>
      <c r="Q87">
        <v>0</v>
      </c>
      <c r="R87">
        <v>45.832999999999998</v>
      </c>
      <c r="S87">
        <v>3.7629999999999999</v>
      </c>
      <c r="T87">
        <v>11.098000000000001</v>
      </c>
      <c r="U87">
        <v>0.66900000000000004</v>
      </c>
      <c r="V87">
        <v>1</v>
      </c>
    </row>
    <row r="88" spans="1:22">
      <c r="A88" s="9">
        <v>1</v>
      </c>
      <c r="B88" t="s">
        <v>529</v>
      </c>
      <c r="C88">
        <v>0.44500000000000001</v>
      </c>
      <c r="D88">
        <v>0.76900000000000002</v>
      </c>
      <c r="E88">
        <v>40</v>
      </c>
      <c r="F88">
        <v>120.039</v>
      </c>
      <c r="G88">
        <v>27.052</v>
      </c>
      <c r="H88">
        <v>92.986999999999995</v>
      </c>
      <c r="I88">
        <v>503.113</v>
      </c>
      <c r="J88">
        <v>14.875</v>
      </c>
      <c r="K88">
        <v>3.95</v>
      </c>
      <c r="L88">
        <v>0.56499999999999995</v>
      </c>
      <c r="M88">
        <v>0.4</v>
      </c>
      <c r="N88">
        <v>17.067</v>
      </c>
      <c r="O88">
        <v>3.4</v>
      </c>
      <c r="P88">
        <v>4</v>
      </c>
      <c r="Q88">
        <v>2</v>
      </c>
      <c r="R88">
        <v>38.234999999999999</v>
      </c>
      <c r="S88">
        <v>5.0609999999999999</v>
      </c>
      <c r="T88">
        <v>12.898999999999999</v>
      </c>
      <c r="U88">
        <v>0.17699999999999999</v>
      </c>
      <c r="V88">
        <v>1</v>
      </c>
    </row>
    <row r="89" spans="1:22">
      <c r="A89">
        <v>6</v>
      </c>
      <c r="B89" t="s">
        <v>529</v>
      </c>
      <c r="C89">
        <v>5.2999999999999999E-2</v>
      </c>
      <c r="D89">
        <v>1E-3</v>
      </c>
      <c r="E89">
        <v>19</v>
      </c>
      <c r="F89">
        <v>82.992999999999995</v>
      </c>
      <c r="G89">
        <v>22.611000000000001</v>
      </c>
      <c r="H89">
        <v>60.381</v>
      </c>
      <c r="I89">
        <v>305.48700000000002</v>
      </c>
      <c r="J89">
        <v>2</v>
      </c>
      <c r="K89">
        <v>4.0410000000000004</v>
      </c>
      <c r="L89">
        <v>0.501</v>
      </c>
      <c r="M89">
        <v>0.158</v>
      </c>
      <c r="N89">
        <v>32.636000000000003</v>
      </c>
      <c r="O89">
        <v>4</v>
      </c>
      <c r="P89">
        <v>4</v>
      </c>
      <c r="Q89">
        <v>2</v>
      </c>
      <c r="R89">
        <v>50</v>
      </c>
      <c r="S89">
        <v>2.2050000000000001</v>
      </c>
      <c r="T89">
        <v>5.3860000000000001</v>
      </c>
      <c r="U89">
        <v>0.65200000000000002</v>
      </c>
      <c r="V89">
        <v>1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3C04-C959-3044-B601-144C2D310B08}">
  <dimension ref="A1:V107"/>
  <sheetViews>
    <sheetView workbookViewId="0">
      <pane ySplit="1" topLeftCell="A94" activePane="bottomLeft" state="frozen"/>
      <selection pane="bottomLeft" activeCell="J109" sqref="J109"/>
    </sheetView>
  </sheetViews>
  <sheetFormatPr baseColWidth="10" defaultRowHeight="20"/>
  <cols>
    <col min="1" max="1" width="12.28515625" bestFit="1" customWidth="1"/>
    <col min="22" max="22" width="16.42578125" bestFit="1" customWidth="1"/>
  </cols>
  <sheetData>
    <row r="1" spans="1:22">
      <c r="A1" s="8" t="s">
        <v>535</v>
      </c>
      <c r="B1" t="s">
        <v>450</v>
      </c>
      <c r="C1" t="s">
        <v>65</v>
      </c>
      <c r="D1" t="s">
        <v>70</v>
      </c>
      <c r="E1" t="s">
        <v>69</v>
      </c>
      <c r="F1" t="s">
        <v>71</v>
      </c>
      <c r="G1" t="s">
        <v>72</v>
      </c>
      <c r="H1" t="s">
        <v>73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360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361</v>
      </c>
      <c r="V1" s="1" t="s">
        <v>562</v>
      </c>
    </row>
    <row r="2" spans="1:22">
      <c r="A2">
        <v>2</v>
      </c>
      <c r="B2" t="s">
        <v>451</v>
      </c>
      <c r="C2">
        <v>0.318</v>
      </c>
      <c r="D2">
        <v>0.42799999999999999</v>
      </c>
      <c r="E2">
        <v>79</v>
      </c>
      <c r="F2">
        <v>118.896</v>
      </c>
      <c r="G2">
        <v>53.683999999999997</v>
      </c>
      <c r="H2">
        <v>65.212000000000003</v>
      </c>
      <c r="I2">
        <v>441.49200000000002</v>
      </c>
      <c r="J2">
        <v>19.5</v>
      </c>
      <c r="K2">
        <v>3.7269999999999999</v>
      </c>
      <c r="L2">
        <v>0.437</v>
      </c>
      <c r="M2">
        <v>0.35399999999999998</v>
      </c>
      <c r="N2">
        <v>36.817999999999998</v>
      </c>
      <c r="O2">
        <v>4.6820000000000004</v>
      </c>
      <c r="P2">
        <v>12</v>
      </c>
      <c r="Q2">
        <v>-2</v>
      </c>
      <c r="R2">
        <v>37.209000000000003</v>
      </c>
      <c r="S2">
        <v>5.4710000000000001</v>
      </c>
      <c r="T2">
        <v>15.340999999999999</v>
      </c>
      <c r="U2">
        <v>0.35599999999999998</v>
      </c>
      <c r="V2">
        <v>0</v>
      </c>
    </row>
    <row r="3" spans="1:22">
      <c r="A3">
        <v>1</v>
      </c>
      <c r="B3" t="s">
        <v>452</v>
      </c>
      <c r="C3">
        <v>0.27300000000000002</v>
      </c>
      <c r="D3">
        <v>0.82</v>
      </c>
      <c r="E3">
        <v>65</v>
      </c>
      <c r="F3">
        <v>149.67099999999999</v>
      </c>
      <c r="G3">
        <v>43.973999999999997</v>
      </c>
      <c r="H3">
        <v>105.697</v>
      </c>
      <c r="I3">
        <v>457.57400000000001</v>
      </c>
      <c r="J3">
        <v>28.625</v>
      </c>
      <c r="K3">
        <v>3.8580000000000001</v>
      </c>
      <c r="L3">
        <v>0.49</v>
      </c>
      <c r="M3">
        <v>0.49199999999999999</v>
      </c>
      <c r="N3">
        <v>33.231000000000002</v>
      </c>
      <c r="O3">
        <v>3.4620000000000002</v>
      </c>
      <c r="P3">
        <v>4</v>
      </c>
      <c r="Q3">
        <v>-2</v>
      </c>
      <c r="R3">
        <v>33.332999999999998</v>
      </c>
      <c r="S3">
        <v>4.3650000000000002</v>
      </c>
      <c r="T3">
        <v>12.833</v>
      </c>
      <c r="U3">
        <v>0.316</v>
      </c>
      <c r="V3">
        <v>0</v>
      </c>
    </row>
    <row r="4" spans="1:22">
      <c r="A4">
        <v>2</v>
      </c>
      <c r="B4" t="s">
        <v>452</v>
      </c>
      <c r="C4">
        <v>0.22700000000000001</v>
      </c>
      <c r="D4">
        <v>0.20399999999999999</v>
      </c>
      <c r="E4">
        <v>30</v>
      </c>
      <c r="F4">
        <v>92.811999999999998</v>
      </c>
      <c r="G4">
        <v>23.661000000000001</v>
      </c>
      <c r="H4">
        <v>69.150999999999996</v>
      </c>
      <c r="I4">
        <v>276.70600000000002</v>
      </c>
      <c r="J4">
        <v>19.077000000000002</v>
      </c>
      <c r="K4">
        <v>3.7360000000000002</v>
      </c>
      <c r="L4">
        <v>0.45700000000000002</v>
      </c>
      <c r="M4">
        <v>0.86699999999999999</v>
      </c>
      <c r="N4">
        <v>31.635999999999999</v>
      </c>
      <c r="O4">
        <v>4.7270000000000003</v>
      </c>
      <c r="P4">
        <v>4</v>
      </c>
      <c r="Q4">
        <v>0</v>
      </c>
      <c r="R4">
        <v>25</v>
      </c>
      <c r="S4">
        <v>4.556</v>
      </c>
      <c r="T4">
        <v>11.366</v>
      </c>
      <c r="U4">
        <v>0.68100000000000005</v>
      </c>
      <c r="V4">
        <v>0</v>
      </c>
    </row>
    <row r="5" spans="1:22">
      <c r="A5" s="12">
        <v>7</v>
      </c>
      <c r="B5" t="s">
        <v>453</v>
      </c>
      <c r="C5">
        <v>0.09</v>
      </c>
      <c r="D5">
        <v>1E-3</v>
      </c>
      <c r="E5">
        <v>17</v>
      </c>
      <c r="F5">
        <v>77.352999999999994</v>
      </c>
      <c r="G5">
        <v>37.500999999999998</v>
      </c>
      <c r="H5">
        <v>39.851999999999997</v>
      </c>
      <c r="I5">
        <v>242.66200000000001</v>
      </c>
      <c r="J5">
        <v>6</v>
      </c>
      <c r="K5">
        <v>4.0359999999999996</v>
      </c>
      <c r="L5">
        <v>0.58799999999999997</v>
      </c>
      <c r="M5">
        <v>0.41199999999999998</v>
      </c>
      <c r="N5">
        <v>-33.332999999999998</v>
      </c>
      <c r="O5">
        <v>4.6669999999999998</v>
      </c>
      <c r="P5">
        <v>3</v>
      </c>
      <c r="Q5">
        <v>-1</v>
      </c>
      <c r="R5">
        <v>46.667000000000002</v>
      </c>
      <c r="S5">
        <v>2.56</v>
      </c>
      <c r="T5">
        <v>5.5330000000000004</v>
      </c>
      <c r="U5">
        <v>0.69899999999999995</v>
      </c>
      <c r="V5">
        <v>0</v>
      </c>
    </row>
    <row r="6" spans="1:22">
      <c r="A6">
        <v>3</v>
      </c>
      <c r="B6" t="s">
        <v>453</v>
      </c>
      <c r="C6">
        <v>0.17299999999999999</v>
      </c>
      <c r="D6">
        <v>0.01</v>
      </c>
      <c r="E6">
        <v>18</v>
      </c>
      <c r="F6">
        <v>60.935000000000002</v>
      </c>
      <c r="G6">
        <v>15.045</v>
      </c>
      <c r="H6">
        <v>45.89</v>
      </c>
      <c r="I6">
        <v>203.965</v>
      </c>
      <c r="J6">
        <v>11</v>
      </c>
      <c r="K6">
        <v>3.8969999999999998</v>
      </c>
      <c r="L6">
        <v>0.63100000000000001</v>
      </c>
      <c r="M6">
        <v>0.66700000000000004</v>
      </c>
      <c r="N6">
        <v>44.856999999999999</v>
      </c>
      <c r="O6">
        <v>4.7140000000000004</v>
      </c>
      <c r="P6">
        <v>3</v>
      </c>
      <c r="Q6">
        <v>0</v>
      </c>
      <c r="R6">
        <v>23.529</v>
      </c>
      <c r="S6">
        <v>2.62</v>
      </c>
      <c r="T6">
        <v>4.9180000000000001</v>
      </c>
      <c r="U6">
        <v>0.26700000000000002</v>
      </c>
      <c r="V6">
        <v>0</v>
      </c>
    </row>
    <row r="7" spans="1:22">
      <c r="A7">
        <v>1</v>
      </c>
      <c r="B7" t="s">
        <v>454</v>
      </c>
      <c r="C7">
        <v>0.42299999999999999</v>
      </c>
      <c r="D7">
        <v>0.69799999999999995</v>
      </c>
      <c r="E7">
        <v>39</v>
      </c>
      <c r="F7">
        <v>120.623</v>
      </c>
      <c r="G7">
        <v>48.006999999999998</v>
      </c>
      <c r="H7">
        <v>72.616</v>
      </c>
      <c r="I7">
        <v>496.505</v>
      </c>
      <c r="J7">
        <v>21.042999999999999</v>
      </c>
      <c r="K7">
        <v>3.952</v>
      </c>
      <c r="L7">
        <v>0.61299999999999999</v>
      </c>
      <c r="M7">
        <v>0.59</v>
      </c>
      <c r="N7">
        <v>65.635999999999996</v>
      </c>
      <c r="O7">
        <v>5.4550000000000001</v>
      </c>
      <c r="P7">
        <v>3</v>
      </c>
      <c r="Q7">
        <v>2</v>
      </c>
      <c r="R7">
        <v>31.25</v>
      </c>
      <c r="S7">
        <v>4.7309999999999999</v>
      </c>
      <c r="T7">
        <v>13.946</v>
      </c>
      <c r="U7">
        <v>9.2999999999999999E-2</v>
      </c>
      <c r="V7">
        <v>0</v>
      </c>
    </row>
    <row r="8" spans="1:22">
      <c r="A8">
        <v>2</v>
      </c>
      <c r="B8" t="s">
        <v>456</v>
      </c>
      <c r="C8">
        <v>0.159</v>
      </c>
      <c r="D8">
        <v>1E-3</v>
      </c>
      <c r="E8">
        <v>17</v>
      </c>
      <c r="F8">
        <v>81.811000000000007</v>
      </c>
      <c r="G8">
        <v>32.298999999999999</v>
      </c>
      <c r="H8">
        <v>49.512999999999998</v>
      </c>
      <c r="I8">
        <v>374.447</v>
      </c>
      <c r="J8">
        <v>6</v>
      </c>
      <c r="K8">
        <v>4.0659999999999998</v>
      </c>
      <c r="L8">
        <v>0.76200000000000001</v>
      </c>
      <c r="M8">
        <v>0.41199999999999998</v>
      </c>
      <c r="N8">
        <v>8.1999999999999993</v>
      </c>
      <c r="O8">
        <v>4.2</v>
      </c>
      <c r="P8">
        <v>3</v>
      </c>
      <c r="Q8">
        <v>-1</v>
      </c>
      <c r="R8">
        <v>35</v>
      </c>
      <c r="S8">
        <v>3.8340000000000001</v>
      </c>
      <c r="T8">
        <v>8.641</v>
      </c>
      <c r="U8">
        <v>0.66100000000000003</v>
      </c>
      <c r="V8">
        <v>0</v>
      </c>
    </row>
    <row r="9" spans="1:22">
      <c r="A9">
        <v>1</v>
      </c>
      <c r="B9" t="s">
        <v>457</v>
      </c>
      <c r="C9">
        <v>0.01</v>
      </c>
      <c r="D9">
        <v>1.0999999999999999E-2</v>
      </c>
      <c r="E9">
        <v>16</v>
      </c>
      <c r="F9">
        <v>81.575000000000003</v>
      </c>
      <c r="G9">
        <v>15.154999999999999</v>
      </c>
      <c r="H9">
        <v>66.42</v>
      </c>
      <c r="I9">
        <v>235.834</v>
      </c>
      <c r="J9">
        <v>9.6669999999999998</v>
      </c>
      <c r="K9">
        <v>3.75</v>
      </c>
      <c r="L9">
        <v>0.63500000000000001</v>
      </c>
      <c r="M9">
        <v>0.75</v>
      </c>
      <c r="N9">
        <v>-6.8</v>
      </c>
      <c r="O9">
        <v>5.6</v>
      </c>
      <c r="P9">
        <v>5</v>
      </c>
      <c r="Q9">
        <v>3</v>
      </c>
      <c r="R9">
        <v>31.25</v>
      </c>
      <c r="S9">
        <v>3.617</v>
      </c>
      <c r="T9">
        <v>9.6709999999999994</v>
      </c>
      <c r="U9">
        <v>0.33200000000000002</v>
      </c>
      <c r="V9">
        <v>0</v>
      </c>
    </row>
    <row r="10" spans="1:22">
      <c r="A10" s="7">
        <v>2</v>
      </c>
      <c r="B10" t="s">
        <v>458</v>
      </c>
      <c r="C10">
        <v>0.22800000000000001</v>
      </c>
      <c r="D10">
        <v>5.8000000000000003E-2</v>
      </c>
      <c r="E10">
        <v>57</v>
      </c>
      <c r="F10">
        <v>169.39099999999999</v>
      </c>
      <c r="G10">
        <v>70.287000000000006</v>
      </c>
      <c r="H10">
        <v>99.105000000000004</v>
      </c>
      <c r="I10">
        <v>544.86800000000005</v>
      </c>
      <c r="J10">
        <v>14.4</v>
      </c>
      <c r="K10">
        <v>3.899</v>
      </c>
      <c r="L10">
        <v>0.54700000000000004</v>
      </c>
      <c r="M10">
        <v>0.439</v>
      </c>
      <c r="N10">
        <v>6.5380000000000003</v>
      </c>
      <c r="O10">
        <v>3.2309999999999999</v>
      </c>
      <c r="P10">
        <v>6</v>
      </c>
      <c r="Q10">
        <v>-2</v>
      </c>
      <c r="R10">
        <v>41.667000000000002</v>
      </c>
      <c r="S10">
        <v>5.3620000000000001</v>
      </c>
      <c r="T10">
        <v>14.205</v>
      </c>
      <c r="U10">
        <v>0.31</v>
      </c>
      <c r="V10">
        <v>0</v>
      </c>
    </row>
    <row r="11" spans="1:22">
      <c r="A11">
        <v>3</v>
      </c>
      <c r="B11" t="s">
        <v>458</v>
      </c>
      <c r="C11">
        <v>0.18099999999999999</v>
      </c>
      <c r="D11">
        <v>1E-3</v>
      </c>
      <c r="E11">
        <v>28</v>
      </c>
      <c r="F11">
        <v>44.868000000000002</v>
      </c>
      <c r="G11">
        <v>19.507999999999999</v>
      </c>
      <c r="H11">
        <v>25.36</v>
      </c>
      <c r="I11">
        <v>196.41399999999999</v>
      </c>
      <c r="J11">
        <v>8</v>
      </c>
      <c r="K11">
        <v>3.9390000000000001</v>
      </c>
      <c r="L11">
        <v>0.56599999999999995</v>
      </c>
      <c r="M11">
        <v>0.32100000000000001</v>
      </c>
      <c r="N11">
        <v>7.375</v>
      </c>
      <c r="O11">
        <v>4</v>
      </c>
      <c r="P11">
        <v>5</v>
      </c>
      <c r="Q11">
        <v>1</v>
      </c>
      <c r="R11">
        <v>44.444000000000003</v>
      </c>
      <c r="S11">
        <v>2.194</v>
      </c>
      <c r="T11">
        <v>4.7720000000000002</v>
      </c>
      <c r="U11">
        <v>0.48</v>
      </c>
      <c r="V11">
        <v>0</v>
      </c>
    </row>
    <row r="12" spans="1:22">
      <c r="A12" s="7">
        <v>2</v>
      </c>
      <c r="B12" t="s">
        <v>459</v>
      </c>
      <c r="C12">
        <v>0.182</v>
      </c>
      <c r="D12">
        <v>6.9000000000000006E-2</v>
      </c>
      <c r="E12">
        <v>22</v>
      </c>
      <c r="F12">
        <v>72.239999999999995</v>
      </c>
      <c r="G12">
        <v>43.256999999999998</v>
      </c>
      <c r="H12">
        <v>28.983000000000001</v>
      </c>
      <c r="I12">
        <v>289.75599999999997</v>
      </c>
      <c r="J12">
        <v>11</v>
      </c>
      <c r="K12">
        <v>3.798</v>
      </c>
      <c r="L12">
        <v>0.58599999999999997</v>
      </c>
      <c r="M12">
        <v>0.54500000000000004</v>
      </c>
      <c r="N12">
        <v>2.3330000000000002</v>
      </c>
      <c r="O12">
        <v>4</v>
      </c>
      <c r="P12">
        <v>6</v>
      </c>
      <c r="Q12">
        <v>1</v>
      </c>
      <c r="R12">
        <v>36.841999999999999</v>
      </c>
      <c r="S12">
        <v>3.0350000000000001</v>
      </c>
      <c r="T12">
        <v>5.9329999999999998</v>
      </c>
      <c r="U12">
        <v>0.50700000000000001</v>
      </c>
      <c r="V12">
        <v>0</v>
      </c>
    </row>
    <row r="13" spans="1:22">
      <c r="A13" s="7">
        <v>2</v>
      </c>
      <c r="B13" t="s">
        <v>460</v>
      </c>
      <c r="C13">
        <v>0.24299999999999999</v>
      </c>
      <c r="D13">
        <v>0.14299999999999999</v>
      </c>
      <c r="E13">
        <v>80</v>
      </c>
      <c r="F13">
        <v>216.99199999999999</v>
      </c>
      <c r="G13">
        <v>127.627</v>
      </c>
      <c r="H13">
        <v>89.364000000000004</v>
      </c>
      <c r="I13">
        <v>697.15899999999999</v>
      </c>
      <c r="J13">
        <v>12.909000000000001</v>
      </c>
      <c r="K13">
        <v>3.988</v>
      </c>
      <c r="L13">
        <v>0.46</v>
      </c>
      <c r="M13">
        <v>0.27500000000000002</v>
      </c>
      <c r="N13">
        <v>10.545</v>
      </c>
      <c r="O13">
        <v>3.8639999999999999</v>
      </c>
      <c r="P13">
        <v>14</v>
      </c>
      <c r="Q13">
        <v>0</v>
      </c>
      <c r="R13">
        <v>52</v>
      </c>
      <c r="S13">
        <v>6.1059999999999999</v>
      </c>
      <c r="T13">
        <v>14.304</v>
      </c>
      <c r="U13">
        <v>0.502</v>
      </c>
      <c r="V13">
        <v>0</v>
      </c>
    </row>
    <row r="14" spans="1:22">
      <c r="A14" s="7">
        <v>3</v>
      </c>
      <c r="B14" t="s">
        <v>460</v>
      </c>
      <c r="C14">
        <v>0.185</v>
      </c>
      <c r="D14">
        <v>1.2999999999999999E-2</v>
      </c>
      <c r="E14">
        <v>25</v>
      </c>
      <c r="F14">
        <v>140.99199999999999</v>
      </c>
      <c r="G14">
        <v>74.572000000000003</v>
      </c>
      <c r="H14">
        <v>66.42</v>
      </c>
      <c r="I14">
        <v>472.80399999999997</v>
      </c>
      <c r="J14">
        <v>4</v>
      </c>
      <c r="K14">
        <v>3.9009999999999998</v>
      </c>
      <c r="L14">
        <v>0.63100000000000001</v>
      </c>
      <c r="M14">
        <v>0.36</v>
      </c>
      <c r="N14">
        <v>11.167</v>
      </c>
      <c r="O14">
        <v>3.9169999999999998</v>
      </c>
      <c r="P14">
        <v>8</v>
      </c>
      <c r="Q14">
        <v>2</v>
      </c>
      <c r="R14">
        <v>51.723999999999997</v>
      </c>
      <c r="S14">
        <v>6.9109999999999996</v>
      </c>
      <c r="T14">
        <v>17.622</v>
      </c>
      <c r="U14">
        <v>0.80700000000000005</v>
      </c>
      <c r="V14">
        <v>0</v>
      </c>
    </row>
    <row r="15" spans="1:22">
      <c r="A15" s="7">
        <v>3</v>
      </c>
      <c r="B15" t="s">
        <v>461</v>
      </c>
      <c r="C15">
        <v>0.12</v>
      </c>
      <c r="D15">
        <v>3.5000000000000003E-2</v>
      </c>
      <c r="E15">
        <v>36</v>
      </c>
      <c r="F15">
        <v>58.533000000000001</v>
      </c>
      <c r="G15">
        <v>25.847999999999999</v>
      </c>
      <c r="H15">
        <v>32.685000000000002</v>
      </c>
      <c r="I15">
        <v>235.88800000000001</v>
      </c>
      <c r="J15">
        <v>10</v>
      </c>
      <c r="K15">
        <v>3.6259999999999999</v>
      </c>
      <c r="L15">
        <v>0.38500000000000001</v>
      </c>
      <c r="M15">
        <v>0.30599999999999999</v>
      </c>
      <c r="N15">
        <v>0</v>
      </c>
      <c r="O15">
        <v>4.1669999999999998</v>
      </c>
      <c r="P15">
        <v>7</v>
      </c>
      <c r="Q15">
        <v>2</v>
      </c>
      <c r="R15">
        <v>52.173999999999999</v>
      </c>
      <c r="S15">
        <v>3.26</v>
      </c>
      <c r="T15">
        <v>7.7750000000000004</v>
      </c>
      <c r="U15">
        <v>9.4E-2</v>
      </c>
      <c r="V15">
        <v>0</v>
      </c>
    </row>
    <row r="16" spans="1:22">
      <c r="A16" s="11">
        <v>8</v>
      </c>
      <c r="B16" t="s">
        <v>461</v>
      </c>
      <c r="C16">
        <v>6.7000000000000004E-2</v>
      </c>
      <c r="D16">
        <v>0</v>
      </c>
      <c r="E16">
        <v>35</v>
      </c>
      <c r="F16">
        <v>115.97499999999999</v>
      </c>
      <c r="G16">
        <v>82.161000000000001</v>
      </c>
      <c r="H16">
        <v>33.814</v>
      </c>
      <c r="I16">
        <v>426.923</v>
      </c>
      <c r="J16">
        <v>1.6</v>
      </c>
      <c r="K16">
        <v>3.7930000000000001</v>
      </c>
      <c r="L16">
        <v>0.46600000000000003</v>
      </c>
      <c r="M16">
        <v>0.14299999999999999</v>
      </c>
      <c r="N16">
        <v>-0.6</v>
      </c>
      <c r="O16">
        <v>4.8</v>
      </c>
      <c r="P16">
        <v>13</v>
      </c>
      <c r="Q16">
        <v>0</v>
      </c>
      <c r="R16">
        <v>53.570999999999998</v>
      </c>
      <c r="S16">
        <v>5.0750000000000002</v>
      </c>
      <c r="T16">
        <v>10.701000000000001</v>
      </c>
      <c r="U16">
        <v>0.502</v>
      </c>
      <c r="V16">
        <v>0</v>
      </c>
    </row>
    <row r="17" spans="1:22">
      <c r="A17" s="7">
        <v>2</v>
      </c>
      <c r="B17" t="s">
        <v>463</v>
      </c>
      <c r="C17">
        <v>0.18</v>
      </c>
      <c r="D17">
        <v>3.0000000000000001E-3</v>
      </c>
      <c r="E17">
        <v>38</v>
      </c>
      <c r="F17">
        <v>143.04300000000001</v>
      </c>
      <c r="G17">
        <v>77.831000000000003</v>
      </c>
      <c r="H17">
        <v>65.212000000000003</v>
      </c>
      <c r="I17">
        <v>675.74</v>
      </c>
      <c r="J17">
        <v>6</v>
      </c>
      <c r="K17">
        <v>4.1769999999999996</v>
      </c>
      <c r="L17">
        <v>0.61899999999999999</v>
      </c>
      <c r="M17">
        <v>0.184</v>
      </c>
      <c r="N17">
        <v>9.1760000000000002</v>
      </c>
      <c r="O17">
        <v>4.1180000000000003</v>
      </c>
      <c r="P17">
        <v>11</v>
      </c>
      <c r="Q17">
        <v>1</v>
      </c>
      <c r="R17">
        <v>52.777999999999999</v>
      </c>
      <c r="S17">
        <v>6.2839999999999998</v>
      </c>
      <c r="T17">
        <v>17.658999999999999</v>
      </c>
      <c r="U17">
        <v>0.503</v>
      </c>
      <c r="V17">
        <v>0</v>
      </c>
    </row>
    <row r="18" spans="1:22">
      <c r="A18" s="7">
        <v>3</v>
      </c>
      <c r="B18" t="s">
        <v>463</v>
      </c>
      <c r="C18">
        <v>0.17299999999999999</v>
      </c>
      <c r="D18">
        <v>0.51600000000000001</v>
      </c>
      <c r="E18">
        <v>55</v>
      </c>
      <c r="F18">
        <v>112.789</v>
      </c>
      <c r="G18">
        <v>17.387</v>
      </c>
      <c r="H18">
        <v>95.403000000000006</v>
      </c>
      <c r="I18">
        <v>441.18200000000002</v>
      </c>
      <c r="J18">
        <v>37.951999999999998</v>
      </c>
      <c r="K18">
        <v>3.9870000000000001</v>
      </c>
      <c r="L18">
        <v>0.57299999999999995</v>
      </c>
      <c r="M18">
        <v>0.76400000000000001</v>
      </c>
      <c r="N18">
        <v>49</v>
      </c>
      <c r="O18">
        <v>4.6669999999999998</v>
      </c>
      <c r="P18">
        <v>4</v>
      </c>
      <c r="Q18">
        <v>1</v>
      </c>
      <c r="R18">
        <v>28.571000000000002</v>
      </c>
      <c r="S18">
        <v>4.1340000000000003</v>
      </c>
      <c r="T18">
        <v>9.173</v>
      </c>
      <c r="U18">
        <v>0.45700000000000002</v>
      </c>
      <c r="V18">
        <v>0</v>
      </c>
    </row>
    <row r="19" spans="1:22">
      <c r="A19" s="7">
        <v>3</v>
      </c>
      <c r="B19" t="s">
        <v>464</v>
      </c>
      <c r="C19">
        <v>0.105</v>
      </c>
      <c r="D19">
        <v>0.223</v>
      </c>
      <c r="E19">
        <v>23</v>
      </c>
      <c r="F19">
        <v>67.313000000000002</v>
      </c>
      <c r="G19">
        <v>34.707000000000001</v>
      </c>
      <c r="H19">
        <v>32.606000000000002</v>
      </c>
      <c r="I19">
        <v>245.93100000000001</v>
      </c>
      <c r="J19">
        <v>17</v>
      </c>
      <c r="K19">
        <v>3.923</v>
      </c>
      <c r="L19">
        <v>0.57199999999999995</v>
      </c>
      <c r="M19">
        <v>0.78300000000000003</v>
      </c>
      <c r="N19">
        <v>37.332999999999998</v>
      </c>
      <c r="O19">
        <v>5.1669999999999998</v>
      </c>
      <c r="P19">
        <v>4</v>
      </c>
      <c r="Q19">
        <v>-2</v>
      </c>
      <c r="R19">
        <v>28.571000000000002</v>
      </c>
      <c r="S19">
        <v>2.8039999999999998</v>
      </c>
      <c r="T19">
        <v>5.8120000000000003</v>
      </c>
      <c r="U19">
        <v>0.21299999999999999</v>
      </c>
      <c r="V19">
        <v>0</v>
      </c>
    </row>
    <row r="20" spans="1:22">
      <c r="A20" s="7">
        <v>4</v>
      </c>
      <c r="B20" t="s">
        <v>464</v>
      </c>
      <c r="C20">
        <v>8.1000000000000003E-2</v>
      </c>
      <c r="D20">
        <v>0.29099999999999998</v>
      </c>
      <c r="E20">
        <v>31</v>
      </c>
      <c r="F20">
        <v>99.921999999999997</v>
      </c>
      <c r="G20">
        <v>52.744999999999997</v>
      </c>
      <c r="H20">
        <v>47.177</v>
      </c>
      <c r="I20">
        <v>327.69400000000002</v>
      </c>
      <c r="J20">
        <v>17</v>
      </c>
      <c r="K20">
        <v>3.8279999999999998</v>
      </c>
      <c r="L20">
        <v>0.48</v>
      </c>
      <c r="M20">
        <v>0.58099999999999996</v>
      </c>
      <c r="N20">
        <v>10.667</v>
      </c>
      <c r="O20">
        <v>3.5</v>
      </c>
      <c r="P20">
        <v>6</v>
      </c>
      <c r="Q20">
        <v>2</v>
      </c>
      <c r="R20">
        <v>41.667000000000002</v>
      </c>
      <c r="S20">
        <v>3.3149999999999999</v>
      </c>
      <c r="T20">
        <v>8.9700000000000006</v>
      </c>
      <c r="U20">
        <v>0.104</v>
      </c>
      <c r="V20">
        <v>0</v>
      </c>
    </row>
    <row r="21" spans="1:22">
      <c r="A21" s="7">
        <v>5</v>
      </c>
      <c r="B21" t="s">
        <v>465</v>
      </c>
      <c r="C21">
        <v>7.6999999999999999E-2</v>
      </c>
      <c r="D21">
        <v>1E-3</v>
      </c>
      <c r="E21">
        <v>18</v>
      </c>
      <c r="F21">
        <v>75.751999999999995</v>
      </c>
      <c r="G21">
        <v>43.146000000000001</v>
      </c>
      <c r="H21">
        <v>32.606000000000002</v>
      </c>
      <c r="I21">
        <v>277.721</v>
      </c>
      <c r="J21">
        <v>3</v>
      </c>
      <c r="K21">
        <v>3.907</v>
      </c>
      <c r="L21">
        <v>0.48499999999999999</v>
      </c>
      <c r="M21">
        <v>0.222</v>
      </c>
      <c r="N21">
        <v>4.1820000000000004</v>
      </c>
      <c r="O21">
        <v>3.5449999999999999</v>
      </c>
      <c r="P21">
        <v>7</v>
      </c>
      <c r="Q21">
        <v>1</v>
      </c>
      <c r="R21">
        <v>52.941000000000003</v>
      </c>
      <c r="S21">
        <v>3.1890000000000001</v>
      </c>
      <c r="T21">
        <v>7.04</v>
      </c>
      <c r="U21">
        <v>0.55900000000000005</v>
      </c>
      <c r="V21">
        <v>0</v>
      </c>
    </row>
    <row r="22" spans="1:22">
      <c r="A22" s="7">
        <v>6</v>
      </c>
      <c r="B22" t="s">
        <v>465</v>
      </c>
      <c r="C22">
        <v>-2.3E-2</v>
      </c>
      <c r="D22">
        <v>0</v>
      </c>
      <c r="E22">
        <v>23</v>
      </c>
      <c r="F22">
        <v>86.552999999999997</v>
      </c>
      <c r="G22">
        <v>66.022999999999996</v>
      </c>
      <c r="H22">
        <v>20.53</v>
      </c>
      <c r="I22">
        <v>241.98</v>
      </c>
      <c r="J22">
        <v>1</v>
      </c>
      <c r="K22">
        <v>4.0620000000000003</v>
      </c>
      <c r="L22">
        <v>0.498</v>
      </c>
      <c r="M22">
        <v>8.6999999999999994E-2</v>
      </c>
      <c r="N22">
        <v>9.875</v>
      </c>
      <c r="O22">
        <v>4.5</v>
      </c>
      <c r="P22">
        <v>4</v>
      </c>
      <c r="Q22">
        <v>0</v>
      </c>
      <c r="R22">
        <v>58.823999999999998</v>
      </c>
      <c r="S22">
        <v>2.161</v>
      </c>
      <c r="T22">
        <v>4.6100000000000003</v>
      </c>
      <c r="U22">
        <v>0.19600000000000001</v>
      </c>
      <c r="V22">
        <v>0</v>
      </c>
    </row>
    <row r="23" spans="1:22">
      <c r="A23" s="7">
        <v>2</v>
      </c>
      <c r="B23" t="s">
        <v>467</v>
      </c>
      <c r="C23">
        <v>0.221</v>
      </c>
      <c r="D23">
        <v>3.1E-2</v>
      </c>
      <c r="E23">
        <v>30</v>
      </c>
      <c r="F23">
        <v>105.518</v>
      </c>
      <c r="G23">
        <v>48.68</v>
      </c>
      <c r="H23">
        <v>56.838000000000001</v>
      </c>
      <c r="I23">
        <v>390.32499999999999</v>
      </c>
      <c r="J23">
        <v>14</v>
      </c>
      <c r="K23">
        <v>3.9470000000000001</v>
      </c>
      <c r="L23">
        <v>0.54</v>
      </c>
      <c r="M23">
        <v>0.5</v>
      </c>
      <c r="N23">
        <v>37.070999999999998</v>
      </c>
      <c r="O23">
        <v>4.5709999999999997</v>
      </c>
      <c r="P23">
        <v>6</v>
      </c>
      <c r="Q23">
        <v>1</v>
      </c>
      <c r="R23">
        <v>34.615000000000002</v>
      </c>
      <c r="S23">
        <v>4.125</v>
      </c>
      <c r="T23">
        <v>9.2859999999999996</v>
      </c>
      <c r="U23">
        <v>0.46899999999999997</v>
      </c>
      <c r="V23">
        <v>0</v>
      </c>
    </row>
    <row r="24" spans="1:22">
      <c r="A24" s="7">
        <v>1</v>
      </c>
      <c r="B24" t="s">
        <v>468</v>
      </c>
      <c r="C24">
        <v>0.46300000000000002</v>
      </c>
      <c r="D24">
        <v>4.9000000000000002E-2</v>
      </c>
      <c r="E24">
        <v>29</v>
      </c>
      <c r="F24">
        <v>109.75700000000001</v>
      </c>
      <c r="G24">
        <v>49.375999999999998</v>
      </c>
      <c r="H24">
        <v>60.381</v>
      </c>
      <c r="I24">
        <v>478.423</v>
      </c>
      <c r="J24">
        <v>10.615</v>
      </c>
      <c r="K24">
        <v>4.0179999999999998</v>
      </c>
      <c r="L24">
        <v>0.65400000000000003</v>
      </c>
      <c r="M24">
        <v>0.44800000000000001</v>
      </c>
      <c r="N24">
        <v>40.363999999999997</v>
      </c>
      <c r="O24">
        <v>3.9089999999999998</v>
      </c>
      <c r="P24">
        <v>3</v>
      </c>
      <c r="Q24">
        <v>-1</v>
      </c>
      <c r="R24">
        <v>35.713999999999999</v>
      </c>
      <c r="S24">
        <v>4.7759999999999998</v>
      </c>
      <c r="T24">
        <v>11.095000000000001</v>
      </c>
      <c r="U24">
        <v>0.17899999999999999</v>
      </c>
      <c r="V24">
        <v>0</v>
      </c>
    </row>
    <row r="25" spans="1:22">
      <c r="A25" s="7">
        <v>2</v>
      </c>
      <c r="B25" t="s">
        <v>468</v>
      </c>
      <c r="C25">
        <v>0.33900000000000002</v>
      </c>
      <c r="D25">
        <v>0.63100000000000001</v>
      </c>
      <c r="E25">
        <v>24</v>
      </c>
      <c r="F25">
        <v>77.661000000000001</v>
      </c>
      <c r="G25">
        <v>16.071999999999999</v>
      </c>
      <c r="H25">
        <v>61.588999999999999</v>
      </c>
      <c r="I25">
        <v>318.13299999999998</v>
      </c>
      <c r="J25">
        <v>18.5</v>
      </c>
      <c r="K25">
        <v>3.84</v>
      </c>
      <c r="L25">
        <v>0.623</v>
      </c>
      <c r="M25">
        <v>0.83299999999999996</v>
      </c>
      <c r="N25">
        <v>52.143000000000001</v>
      </c>
      <c r="O25">
        <v>6</v>
      </c>
      <c r="P25">
        <v>4</v>
      </c>
      <c r="Q25">
        <v>3</v>
      </c>
      <c r="R25">
        <v>22.727</v>
      </c>
      <c r="S25">
        <v>3.121</v>
      </c>
      <c r="T25">
        <v>9.0820000000000007</v>
      </c>
      <c r="U25">
        <v>0.30099999999999999</v>
      </c>
      <c r="V25">
        <v>0</v>
      </c>
    </row>
    <row r="26" spans="1:22">
      <c r="A26" s="7">
        <v>5</v>
      </c>
      <c r="B26" t="s">
        <v>468</v>
      </c>
      <c r="C26">
        <v>0.26500000000000001</v>
      </c>
      <c r="D26">
        <v>1E-3</v>
      </c>
      <c r="E26">
        <v>17</v>
      </c>
      <c r="F26">
        <v>64.951999999999998</v>
      </c>
      <c r="G26">
        <v>31.138999999999999</v>
      </c>
      <c r="H26">
        <v>33.814</v>
      </c>
      <c r="I26">
        <v>280.73399999999998</v>
      </c>
      <c r="J26">
        <v>7</v>
      </c>
      <c r="K26">
        <v>4.1319999999999997</v>
      </c>
      <c r="L26">
        <v>0.78700000000000003</v>
      </c>
      <c r="M26">
        <v>0.47099999999999997</v>
      </c>
      <c r="N26">
        <v>43.5</v>
      </c>
      <c r="O26">
        <v>4.8330000000000002</v>
      </c>
      <c r="P26">
        <v>4</v>
      </c>
      <c r="Q26">
        <v>1</v>
      </c>
      <c r="R26">
        <v>26.315999999999999</v>
      </c>
      <c r="S26">
        <v>3.1349999999999998</v>
      </c>
      <c r="T26">
        <v>5.3259999999999996</v>
      </c>
      <c r="U26">
        <v>0.40400000000000003</v>
      </c>
      <c r="V26">
        <v>0</v>
      </c>
    </row>
    <row r="27" spans="1:22">
      <c r="A27" s="7">
        <v>3</v>
      </c>
      <c r="B27" t="s">
        <v>469</v>
      </c>
      <c r="C27">
        <v>0.17699999999999999</v>
      </c>
      <c r="D27">
        <v>3.0000000000000001E-3</v>
      </c>
      <c r="E27">
        <v>35</v>
      </c>
      <c r="F27">
        <v>76.8</v>
      </c>
      <c r="G27">
        <v>33.326000000000001</v>
      </c>
      <c r="H27">
        <v>43.475000000000001</v>
      </c>
      <c r="I27">
        <v>311.11900000000003</v>
      </c>
      <c r="J27">
        <v>5.7140000000000004</v>
      </c>
      <c r="K27">
        <v>3.8889999999999998</v>
      </c>
      <c r="L27">
        <v>0.52400000000000002</v>
      </c>
      <c r="M27">
        <v>0.2</v>
      </c>
      <c r="N27">
        <v>11.25</v>
      </c>
      <c r="O27">
        <v>4.25</v>
      </c>
      <c r="P27">
        <v>7</v>
      </c>
      <c r="Q27">
        <v>2</v>
      </c>
      <c r="R27">
        <v>43.478000000000002</v>
      </c>
      <c r="S27">
        <v>3.1760000000000002</v>
      </c>
      <c r="T27">
        <v>8.048</v>
      </c>
      <c r="U27">
        <v>0.28799999999999998</v>
      </c>
      <c r="V27">
        <v>0</v>
      </c>
    </row>
    <row r="28" spans="1:22">
      <c r="A28" s="11">
        <v>11</v>
      </c>
      <c r="B28" t="s">
        <v>469</v>
      </c>
      <c r="C28">
        <v>0.10199999999999999</v>
      </c>
      <c r="D28">
        <v>1E-3</v>
      </c>
      <c r="E28">
        <v>34</v>
      </c>
      <c r="F28">
        <v>99.578999999999994</v>
      </c>
      <c r="G28">
        <v>74.218000000000004</v>
      </c>
      <c r="H28">
        <v>25.36</v>
      </c>
      <c r="I28">
        <v>284.39100000000002</v>
      </c>
      <c r="J28">
        <v>4</v>
      </c>
      <c r="K28">
        <v>3.7669999999999999</v>
      </c>
      <c r="L28">
        <v>0.47899999999999998</v>
      </c>
      <c r="M28">
        <v>0.14699999999999999</v>
      </c>
      <c r="N28">
        <v>8.1430000000000007</v>
      </c>
      <c r="O28">
        <v>5.1429999999999998</v>
      </c>
      <c r="P28">
        <v>5</v>
      </c>
      <c r="Q28">
        <v>2</v>
      </c>
      <c r="R28">
        <v>36</v>
      </c>
      <c r="S28">
        <v>3.4180000000000001</v>
      </c>
      <c r="T28">
        <v>7.9589999999999996</v>
      </c>
      <c r="U28">
        <v>0.38800000000000001</v>
      </c>
      <c r="V28">
        <v>0</v>
      </c>
    </row>
    <row r="29" spans="1:22">
      <c r="A29" s="7">
        <v>5</v>
      </c>
      <c r="B29" t="s">
        <v>469</v>
      </c>
      <c r="C29">
        <v>0.16</v>
      </c>
      <c r="D29">
        <v>5.8000000000000003E-2</v>
      </c>
      <c r="E29">
        <v>49</v>
      </c>
      <c r="F29">
        <v>117.57</v>
      </c>
      <c r="G29">
        <v>55.981000000000002</v>
      </c>
      <c r="H29">
        <v>61.588999999999999</v>
      </c>
      <c r="I29">
        <v>346.58199999999999</v>
      </c>
      <c r="J29">
        <v>11</v>
      </c>
      <c r="K29">
        <v>3.9319999999999999</v>
      </c>
      <c r="L29">
        <v>0.49399999999999999</v>
      </c>
      <c r="M29">
        <v>0.245</v>
      </c>
      <c r="N29">
        <v>28.308</v>
      </c>
      <c r="O29">
        <v>3.7690000000000001</v>
      </c>
      <c r="P29">
        <v>5</v>
      </c>
      <c r="Q29">
        <v>-1</v>
      </c>
      <c r="R29">
        <v>40.625</v>
      </c>
      <c r="S29">
        <v>3.6909999999999998</v>
      </c>
      <c r="T29">
        <v>8.5470000000000006</v>
      </c>
      <c r="U29">
        <v>0.29199999999999998</v>
      </c>
      <c r="V29">
        <v>0</v>
      </c>
    </row>
    <row r="30" spans="1:22">
      <c r="A30" s="7">
        <v>1</v>
      </c>
      <c r="B30" t="s">
        <v>470</v>
      </c>
      <c r="C30">
        <v>0.26</v>
      </c>
      <c r="D30">
        <v>2.1000000000000001E-2</v>
      </c>
      <c r="E30">
        <v>30</v>
      </c>
      <c r="F30">
        <v>36.896000000000001</v>
      </c>
      <c r="G30">
        <v>13.951000000000001</v>
      </c>
      <c r="H30">
        <v>22.945</v>
      </c>
      <c r="I30">
        <v>164.517</v>
      </c>
      <c r="J30">
        <v>8</v>
      </c>
      <c r="K30">
        <v>3.6949999999999998</v>
      </c>
      <c r="L30">
        <v>0.42899999999999999</v>
      </c>
      <c r="M30">
        <v>0.3</v>
      </c>
      <c r="N30">
        <v>36.908999999999999</v>
      </c>
      <c r="O30">
        <v>4.1820000000000004</v>
      </c>
      <c r="P30">
        <v>5</v>
      </c>
      <c r="Q30">
        <v>-2</v>
      </c>
      <c r="R30">
        <v>45</v>
      </c>
      <c r="S30">
        <v>2.419</v>
      </c>
      <c r="T30">
        <v>5.3150000000000004</v>
      </c>
      <c r="U30">
        <v>0.16700000000000001</v>
      </c>
      <c r="V30">
        <v>0</v>
      </c>
    </row>
    <row r="31" spans="1:22">
      <c r="A31" s="7">
        <v>2</v>
      </c>
      <c r="B31" t="s">
        <v>472</v>
      </c>
      <c r="C31">
        <v>0.182</v>
      </c>
      <c r="D31">
        <v>0.29099999999999998</v>
      </c>
      <c r="E31">
        <v>42</v>
      </c>
      <c r="F31">
        <v>121.631</v>
      </c>
      <c r="G31">
        <v>50.381</v>
      </c>
      <c r="H31">
        <v>71.25</v>
      </c>
      <c r="I31">
        <v>418.767</v>
      </c>
      <c r="J31">
        <v>18.231000000000002</v>
      </c>
      <c r="K31">
        <v>4.024</v>
      </c>
      <c r="L31">
        <v>0.504</v>
      </c>
      <c r="M31">
        <v>0.61899999999999999</v>
      </c>
      <c r="N31">
        <v>47.167000000000002</v>
      </c>
      <c r="O31">
        <v>3.9169999999999998</v>
      </c>
      <c r="P31">
        <v>3</v>
      </c>
      <c r="Q31">
        <v>-2</v>
      </c>
      <c r="R31">
        <v>34.375</v>
      </c>
      <c r="S31">
        <v>4.7850000000000001</v>
      </c>
      <c r="T31">
        <v>10.832000000000001</v>
      </c>
      <c r="U31">
        <v>0.59</v>
      </c>
      <c r="V31">
        <v>0</v>
      </c>
    </row>
    <row r="32" spans="1:22">
      <c r="A32" s="7">
        <v>3</v>
      </c>
      <c r="B32" t="s">
        <v>472</v>
      </c>
      <c r="C32">
        <v>0.17799999999999999</v>
      </c>
      <c r="D32">
        <v>6.2E-2</v>
      </c>
      <c r="E32">
        <v>38</v>
      </c>
      <c r="F32">
        <v>194.358</v>
      </c>
      <c r="G32">
        <v>76.980999999999995</v>
      </c>
      <c r="H32">
        <v>117.377</v>
      </c>
      <c r="I32">
        <v>696.47699999999998</v>
      </c>
      <c r="J32">
        <v>7.5709999999999997</v>
      </c>
      <c r="K32">
        <v>3.9870000000000001</v>
      </c>
      <c r="L32">
        <v>0.57099999999999995</v>
      </c>
      <c r="M32">
        <v>0.36799999999999999</v>
      </c>
      <c r="N32">
        <v>34.582999999999998</v>
      </c>
      <c r="O32">
        <v>4</v>
      </c>
      <c r="P32">
        <v>5</v>
      </c>
      <c r="Q32">
        <v>-1</v>
      </c>
      <c r="R32">
        <v>38.889000000000003</v>
      </c>
      <c r="S32">
        <v>7.7389999999999999</v>
      </c>
      <c r="T32">
        <v>19.352</v>
      </c>
      <c r="U32">
        <v>0.67600000000000005</v>
      </c>
      <c r="V32">
        <v>0</v>
      </c>
    </row>
    <row r="33" spans="1:22">
      <c r="A33" s="7">
        <v>4</v>
      </c>
      <c r="B33" t="s">
        <v>472</v>
      </c>
      <c r="C33">
        <v>0.13300000000000001</v>
      </c>
      <c r="D33">
        <v>1E-3</v>
      </c>
      <c r="E33">
        <v>19</v>
      </c>
      <c r="F33">
        <v>79.510999999999996</v>
      </c>
      <c r="G33">
        <v>42.075000000000003</v>
      </c>
      <c r="H33">
        <v>37.436</v>
      </c>
      <c r="I33">
        <v>348.29700000000003</v>
      </c>
      <c r="J33">
        <v>2</v>
      </c>
      <c r="K33">
        <v>4.1379999999999999</v>
      </c>
      <c r="L33">
        <v>0.72799999999999998</v>
      </c>
      <c r="M33">
        <v>0.158</v>
      </c>
      <c r="N33">
        <v>-1.571</v>
      </c>
      <c r="O33">
        <v>3.5710000000000002</v>
      </c>
      <c r="P33">
        <v>5</v>
      </c>
      <c r="Q33">
        <v>-1</v>
      </c>
      <c r="R33">
        <v>50</v>
      </c>
      <c r="S33">
        <v>4.0720000000000001</v>
      </c>
      <c r="T33">
        <v>7.2240000000000002</v>
      </c>
      <c r="U33">
        <v>0.42099999999999999</v>
      </c>
      <c r="V33">
        <v>0</v>
      </c>
    </row>
    <row r="34" spans="1:22">
      <c r="A34" s="7">
        <v>2</v>
      </c>
      <c r="B34" t="s">
        <v>473</v>
      </c>
      <c r="C34">
        <v>0.109</v>
      </c>
      <c r="D34">
        <v>8.9999999999999993E-3</v>
      </c>
      <c r="E34">
        <v>19</v>
      </c>
      <c r="F34">
        <v>96.768000000000001</v>
      </c>
      <c r="G34">
        <v>47.255000000000003</v>
      </c>
      <c r="H34">
        <v>49.512999999999998</v>
      </c>
      <c r="I34">
        <v>425.892</v>
      </c>
      <c r="J34">
        <v>6</v>
      </c>
      <c r="K34">
        <v>4.1189999999999998</v>
      </c>
      <c r="L34">
        <v>0.70199999999999996</v>
      </c>
      <c r="M34">
        <v>0.36799999999999999</v>
      </c>
      <c r="N34">
        <v>11.429</v>
      </c>
      <c r="O34">
        <v>3.286</v>
      </c>
      <c r="P34">
        <v>3</v>
      </c>
      <c r="Q34">
        <v>-1</v>
      </c>
      <c r="R34">
        <v>45</v>
      </c>
      <c r="S34">
        <v>4.7960000000000003</v>
      </c>
      <c r="T34">
        <v>10.339</v>
      </c>
      <c r="U34">
        <v>0.216</v>
      </c>
      <c r="V34">
        <v>0</v>
      </c>
    </row>
    <row r="35" spans="1:22">
      <c r="A35" s="7">
        <v>3</v>
      </c>
      <c r="B35" t="s">
        <v>473</v>
      </c>
      <c r="C35">
        <v>9.6000000000000002E-2</v>
      </c>
      <c r="D35">
        <v>0.34699999999999998</v>
      </c>
      <c r="E35">
        <v>21</v>
      </c>
      <c r="F35">
        <v>54.034999999999997</v>
      </c>
      <c r="G35">
        <v>21.428999999999998</v>
      </c>
      <c r="H35">
        <v>32.606000000000002</v>
      </c>
      <c r="I35">
        <v>249.17099999999999</v>
      </c>
      <c r="J35">
        <v>14</v>
      </c>
      <c r="K35">
        <v>3.9239999999999999</v>
      </c>
      <c r="L35">
        <v>0.51100000000000001</v>
      </c>
      <c r="M35">
        <v>0.71399999999999997</v>
      </c>
      <c r="N35">
        <v>49.444000000000003</v>
      </c>
      <c r="O35">
        <v>4.7779999999999996</v>
      </c>
      <c r="P35">
        <v>5</v>
      </c>
      <c r="Q35">
        <v>2</v>
      </c>
      <c r="R35">
        <v>26.315999999999999</v>
      </c>
      <c r="S35">
        <v>2.734</v>
      </c>
      <c r="T35">
        <v>6.5830000000000002</v>
      </c>
      <c r="U35">
        <v>0.71599999999999997</v>
      </c>
      <c r="V35">
        <v>0</v>
      </c>
    </row>
    <row r="36" spans="1:22">
      <c r="A36" s="7">
        <v>2</v>
      </c>
      <c r="B36" t="s">
        <v>474</v>
      </c>
      <c r="C36">
        <v>0.19500000000000001</v>
      </c>
      <c r="D36">
        <v>0.621</v>
      </c>
      <c r="E36">
        <v>77</v>
      </c>
      <c r="F36">
        <v>208.691</v>
      </c>
      <c r="G36">
        <v>106.04300000000001</v>
      </c>
      <c r="H36">
        <v>102.648</v>
      </c>
      <c r="I36">
        <v>678.524</v>
      </c>
      <c r="J36">
        <v>20.922999999999998</v>
      </c>
      <c r="K36">
        <v>3.8069999999999999</v>
      </c>
      <c r="L36">
        <v>0.41499999999999998</v>
      </c>
      <c r="M36">
        <v>0.33800000000000002</v>
      </c>
      <c r="N36">
        <v>12.938000000000001</v>
      </c>
      <c r="O36">
        <v>4</v>
      </c>
      <c r="P36">
        <v>10</v>
      </c>
      <c r="Q36">
        <v>2</v>
      </c>
      <c r="R36">
        <v>47.726999999999997</v>
      </c>
      <c r="S36">
        <v>5.6159999999999997</v>
      </c>
      <c r="T36">
        <v>14.086</v>
      </c>
      <c r="U36">
        <v>0.39800000000000002</v>
      </c>
      <c r="V36">
        <v>0</v>
      </c>
    </row>
    <row r="37" spans="1:22">
      <c r="A37" s="7">
        <v>1</v>
      </c>
      <c r="B37" t="s">
        <v>475</v>
      </c>
      <c r="C37">
        <v>0.438</v>
      </c>
      <c r="D37">
        <v>2.5000000000000001E-2</v>
      </c>
      <c r="E37">
        <v>31</v>
      </c>
      <c r="F37">
        <v>115.41</v>
      </c>
      <c r="G37">
        <v>74.350999999999999</v>
      </c>
      <c r="H37">
        <v>41.058999999999997</v>
      </c>
      <c r="I37">
        <v>468.92200000000003</v>
      </c>
      <c r="J37">
        <v>11</v>
      </c>
      <c r="K37">
        <v>4.0789999999999997</v>
      </c>
      <c r="L37">
        <v>0.63800000000000001</v>
      </c>
      <c r="M37">
        <v>0.38700000000000001</v>
      </c>
      <c r="N37">
        <v>-24.222000000000001</v>
      </c>
      <c r="O37">
        <v>3</v>
      </c>
      <c r="P37">
        <v>9</v>
      </c>
      <c r="Q37">
        <v>-2</v>
      </c>
      <c r="R37">
        <v>50</v>
      </c>
      <c r="S37">
        <v>4.7690000000000001</v>
      </c>
      <c r="T37">
        <v>10.631</v>
      </c>
      <c r="U37">
        <v>0.47499999999999998</v>
      </c>
      <c r="V37">
        <v>0</v>
      </c>
    </row>
    <row r="38" spans="1:22">
      <c r="A38" s="7">
        <v>2</v>
      </c>
      <c r="B38" t="s">
        <v>475</v>
      </c>
      <c r="C38">
        <v>0.33200000000000002</v>
      </c>
      <c r="D38">
        <v>0.56799999999999995</v>
      </c>
      <c r="E38">
        <v>31</v>
      </c>
      <c r="F38">
        <v>116.985</v>
      </c>
      <c r="G38">
        <v>44.527000000000001</v>
      </c>
      <c r="H38">
        <v>72.457999999999998</v>
      </c>
      <c r="I38">
        <v>433.52800000000002</v>
      </c>
      <c r="J38">
        <v>17.635999999999999</v>
      </c>
      <c r="K38">
        <v>4.0179999999999998</v>
      </c>
      <c r="L38">
        <v>0.65400000000000003</v>
      </c>
      <c r="M38">
        <v>0.71</v>
      </c>
      <c r="N38">
        <v>15.555999999999999</v>
      </c>
      <c r="O38">
        <v>4.8890000000000002</v>
      </c>
      <c r="P38">
        <v>5</v>
      </c>
      <c r="Q38">
        <v>3</v>
      </c>
      <c r="R38">
        <v>36.667000000000002</v>
      </c>
      <c r="S38">
        <v>3.7850000000000001</v>
      </c>
      <c r="T38">
        <v>10.398999999999999</v>
      </c>
      <c r="U38">
        <v>0.307</v>
      </c>
      <c r="V38">
        <v>0</v>
      </c>
    </row>
    <row r="39" spans="1:22">
      <c r="A39" s="7">
        <v>2</v>
      </c>
      <c r="B39" t="s">
        <v>476</v>
      </c>
      <c r="C39">
        <v>0.25800000000000001</v>
      </c>
      <c r="D39">
        <v>4.2999999999999997E-2</v>
      </c>
      <c r="E39">
        <v>66</v>
      </c>
      <c r="F39">
        <v>187.47800000000001</v>
      </c>
      <c r="G39">
        <v>67.921999999999997</v>
      </c>
      <c r="H39">
        <v>119.55500000000001</v>
      </c>
      <c r="I39">
        <v>698.38800000000003</v>
      </c>
      <c r="J39">
        <v>16.213999999999999</v>
      </c>
      <c r="K39">
        <v>3.867</v>
      </c>
      <c r="L39">
        <v>0.53800000000000003</v>
      </c>
      <c r="M39">
        <v>0.42399999999999999</v>
      </c>
      <c r="N39">
        <v>33.125</v>
      </c>
      <c r="O39">
        <v>4.6879999999999997</v>
      </c>
      <c r="P39">
        <v>8</v>
      </c>
      <c r="Q39">
        <v>-2</v>
      </c>
      <c r="R39">
        <v>38.462000000000003</v>
      </c>
      <c r="S39">
        <v>6.4729999999999999</v>
      </c>
      <c r="T39">
        <v>15.422000000000001</v>
      </c>
      <c r="U39">
        <v>9.6000000000000002E-2</v>
      </c>
      <c r="V39">
        <v>0</v>
      </c>
    </row>
    <row r="40" spans="1:22">
      <c r="A40" s="7">
        <v>3</v>
      </c>
      <c r="B40" t="s">
        <v>476</v>
      </c>
      <c r="C40">
        <v>0.16800000000000001</v>
      </c>
      <c r="D40">
        <v>7.0000000000000001E-3</v>
      </c>
      <c r="E40">
        <v>31</v>
      </c>
      <c r="F40">
        <v>125.339</v>
      </c>
      <c r="G40">
        <v>51.673000000000002</v>
      </c>
      <c r="H40">
        <v>73.665000000000006</v>
      </c>
      <c r="I40">
        <v>549.44600000000003</v>
      </c>
      <c r="J40">
        <v>13.895</v>
      </c>
      <c r="K40">
        <v>4.0869999999999997</v>
      </c>
      <c r="L40">
        <v>0.72099999999999997</v>
      </c>
      <c r="M40">
        <v>0.61299999999999999</v>
      </c>
      <c r="N40">
        <v>13.555999999999999</v>
      </c>
      <c r="O40">
        <v>4.1109999999999998</v>
      </c>
      <c r="P40">
        <v>5</v>
      </c>
      <c r="Q40">
        <v>0</v>
      </c>
      <c r="R40">
        <v>34.482999999999997</v>
      </c>
      <c r="S40">
        <v>5.609</v>
      </c>
      <c r="T40">
        <v>13.944000000000001</v>
      </c>
      <c r="U40">
        <v>0.64300000000000002</v>
      </c>
      <c r="V40">
        <v>0</v>
      </c>
    </row>
    <row r="41" spans="1:22">
      <c r="A41" s="7">
        <v>5</v>
      </c>
      <c r="B41" t="s">
        <v>476</v>
      </c>
      <c r="C41">
        <v>0.13500000000000001</v>
      </c>
      <c r="D41">
        <v>3.0000000000000001E-3</v>
      </c>
      <c r="E41">
        <v>39</v>
      </c>
      <c r="F41">
        <v>68.965999999999994</v>
      </c>
      <c r="G41">
        <v>37.567</v>
      </c>
      <c r="H41">
        <v>31.398</v>
      </c>
      <c r="I41">
        <v>203.24600000000001</v>
      </c>
      <c r="J41">
        <v>15</v>
      </c>
      <c r="K41">
        <v>3.8029999999999999</v>
      </c>
      <c r="L41">
        <v>0.48299999999999998</v>
      </c>
      <c r="M41">
        <v>0.41</v>
      </c>
      <c r="N41">
        <v>29.75</v>
      </c>
      <c r="O41">
        <v>3.75</v>
      </c>
      <c r="P41">
        <v>4</v>
      </c>
      <c r="Q41">
        <v>0</v>
      </c>
      <c r="R41">
        <v>37.5</v>
      </c>
      <c r="S41">
        <v>2.4129999999999998</v>
      </c>
      <c r="T41">
        <v>5.6669999999999998</v>
      </c>
      <c r="U41">
        <v>0.91200000000000003</v>
      </c>
      <c r="V41">
        <v>0</v>
      </c>
    </row>
    <row r="42" spans="1:22">
      <c r="A42" s="7">
        <v>2</v>
      </c>
      <c r="B42" t="s">
        <v>477</v>
      </c>
      <c r="C42">
        <v>0.24099999999999999</v>
      </c>
      <c r="D42">
        <v>0.28799999999999998</v>
      </c>
      <c r="E42">
        <v>26</v>
      </c>
      <c r="F42">
        <v>19.937000000000001</v>
      </c>
      <c r="G42">
        <v>5.4459999999999997</v>
      </c>
      <c r="H42">
        <v>14.492000000000001</v>
      </c>
      <c r="I42">
        <v>82.754999999999995</v>
      </c>
      <c r="J42">
        <v>20</v>
      </c>
      <c r="K42">
        <v>3.63</v>
      </c>
      <c r="L42">
        <v>0.47</v>
      </c>
      <c r="M42">
        <v>0.80800000000000005</v>
      </c>
      <c r="N42">
        <v>37.125</v>
      </c>
      <c r="O42">
        <v>4.875</v>
      </c>
      <c r="P42">
        <v>4</v>
      </c>
      <c r="Q42">
        <v>0</v>
      </c>
      <c r="R42">
        <v>31.25</v>
      </c>
      <c r="S42">
        <v>1.0580000000000001</v>
      </c>
      <c r="T42">
        <v>3.2029999999999998</v>
      </c>
      <c r="U42">
        <v>0.20399999999999999</v>
      </c>
      <c r="V42">
        <v>0</v>
      </c>
    </row>
    <row r="43" spans="1:22">
      <c r="A43" s="7">
        <v>13</v>
      </c>
      <c r="B43" t="s">
        <v>479</v>
      </c>
      <c r="C43">
        <v>8.1000000000000003E-2</v>
      </c>
      <c r="D43">
        <v>0.35099999999999998</v>
      </c>
      <c r="E43">
        <v>33</v>
      </c>
      <c r="F43">
        <v>73.766000000000005</v>
      </c>
      <c r="G43">
        <v>18.215</v>
      </c>
      <c r="H43">
        <v>55.551000000000002</v>
      </c>
      <c r="I43">
        <v>254.578</v>
      </c>
      <c r="J43">
        <v>27</v>
      </c>
      <c r="K43">
        <v>4.0490000000000004</v>
      </c>
      <c r="L43">
        <v>0.58199999999999996</v>
      </c>
      <c r="M43">
        <v>0.84799999999999998</v>
      </c>
      <c r="N43">
        <v>42.444000000000003</v>
      </c>
      <c r="O43">
        <v>3.778</v>
      </c>
      <c r="P43">
        <v>4</v>
      </c>
      <c r="Q43">
        <v>0</v>
      </c>
      <c r="R43">
        <v>27.273</v>
      </c>
      <c r="S43">
        <v>2.3719999999999999</v>
      </c>
      <c r="T43">
        <v>5.9729999999999999</v>
      </c>
      <c r="U43">
        <v>0.309</v>
      </c>
      <c r="V43">
        <v>0</v>
      </c>
    </row>
    <row r="44" spans="1:22">
      <c r="A44" s="7">
        <v>2</v>
      </c>
      <c r="B44" t="s">
        <v>480</v>
      </c>
      <c r="C44">
        <v>0.29299999999999998</v>
      </c>
      <c r="D44">
        <v>0.18099999999999999</v>
      </c>
      <c r="E44">
        <v>51</v>
      </c>
      <c r="F44">
        <v>152.90700000000001</v>
      </c>
      <c r="G44">
        <v>102.187</v>
      </c>
      <c r="H44">
        <v>50.72</v>
      </c>
      <c r="I44">
        <v>426.04</v>
      </c>
      <c r="J44">
        <v>13.75</v>
      </c>
      <c r="K44">
        <v>3.669</v>
      </c>
      <c r="L44">
        <v>0.41299999999999998</v>
      </c>
      <c r="M44">
        <v>0.314</v>
      </c>
      <c r="N44">
        <v>-1.643</v>
      </c>
      <c r="O44">
        <v>3.714</v>
      </c>
      <c r="P44">
        <v>10</v>
      </c>
      <c r="Q44">
        <v>1</v>
      </c>
      <c r="R44">
        <v>47.058999999999997</v>
      </c>
      <c r="S44">
        <v>4.7329999999999997</v>
      </c>
      <c r="T44">
        <v>12.085000000000001</v>
      </c>
      <c r="U44">
        <v>0.47499999999999998</v>
      </c>
      <c r="V44">
        <v>0</v>
      </c>
    </row>
    <row r="45" spans="1:22">
      <c r="A45" s="7">
        <v>3</v>
      </c>
      <c r="B45" t="s">
        <v>480</v>
      </c>
      <c r="C45">
        <v>0.191</v>
      </c>
      <c r="D45">
        <v>5.0000000000000001E-3</v>
      </c>
      <c r="E45">
        <v>23</v>
      </c>
      <c r="F45">
        <v>51.762</v>
      </c>
      <c r="G45">
        <v>24.797999999999998</v>
      </c>
      <c r="H45">
        <v>26.963999999999999</v>
      </c>
      <c r="I45">
        <v>234.58799999999999</v>
      </c>
      <c r="J45">
        <v>8</v>
      </c>
      <c r="K45">
        <v>4.0339999999999998</v>
      </c>
      <c r="L45">
        <v>0.625</v>
      </c>
      <c r="M45">
        <v>0.39100000000000001</v>
      </c>
      <c r="N45">
        <v>47.222000000000001</v>
      </c>
      <c r="O45">
        <v>5.3330000000000002</v>
      </c>
      <c r="P45">
        <v>4</v>
      </c>
      <c r="Q45">
        <v>1</v>
      </c>
      <c r="R45">
        <v>36.841999999999999</v>
      </c>
      <c r="S45">
        <v>2.423</v>
      </c>
      <c r="T45">
        <v>5.1950000000000003</v>
      </c>
      <c r="U45">
        <v>0.32500000000000001</v>
      </c>
      <c r="V45">
        <v>0</v>
      </c>
    </row>
    <row r="46" spans="1:22">
      <c r="A46" s="7">
        <v>1</v>
      </c>
      <c r="B46" t="s">
        <v>481</v>
      </c>
      <c r="C46">
        <v>0.375</v>
      </c>
      <c r="D46">
        <v>6.0000000000000001E-3</v>
      </c>
      <c r="E46">
        <v>47</v>
      </c>
      <c r="F46">
        <v>126.929</v>
      </c>
      <c r="G46">
        <v>79.753</v>
      </c>
      <c r="H46">
        <v>47.177</v>
      </c>
      <c r="I46">
        <v>467.32100000000003</v>
      </c>
      <c r="J46">
        <v>10.154</v>
      </c>
      <c r="K46">
        <v>3.9860000000000002</v>
      </c>
      <c r="L46">
        <v>0.51100000000000001</v>
      </c>
      <c r="M46">
        <v>0.27700000000000002</v>
      </c>
      <c r="N46">
        <v>12.75</v>
      </c>
      <c r="O46">
        <v>3.375</v>
      </c>
      <c r="P46">
        <v>8</v>
      </c>
      <c r="Q46">
        <v>-2</v>
      </c>
      <c r="R46">
        <v>46.875</v>
      </c>
      <c r="S46">
        <v>4.4960000000000004</v>
      </c>
      <c r="T46">
        <v>11.518000000000001</v>
      </c>
      <c r="U46">
        <v>0.50600000000000001</v>
      </c>
      <c r="V46">
        <v>0</v>
      </c>
    </row>
    <row r="47" spans="1:22">
      <c r="A47" s="7">
        <v>2</v>
      </c>
      <c r="B47" t="s">
        <v>481</v>
      </c>
      <c r="C47">
        <v>0.33500000000000002</v>
      </c>
      <c r="D47">
        <v>0</v>
      </c>
      <c r="E47">
        <v>44</v>
      </c>
      <c r="F47">
        <v>131.405</v>
      </c>
      <c r="G47">
        <v>83.1</v>
      </c>
      <c r="H47">
        <v>48.305</v>
      </c>
      <c r="I47">
        <v>504.18200000000002</v>
      </c>
      <c r="J47">
        <v>4.5709999999999997</v>
      </c>
      <c r="K47">
        <v>3.8839999999999999</v>
      </c>
      <c r="L47">
        <v>0.50900000000000001</v>
      </c>
      <c r="M47">
        <v>0.159</v>
      </c>
      <c r="N47">
        <v>4.8</v>
      </c>
      <c r="O47">
        <v>4.0999999999999996</v>
      </c>
      <c r="P47">
        <v>8</v>
      </c>
      <c r="Q47">
        <v>-2</v>
      </c>
      <c r="R47">
        <v>51.613</v>
      </c>
      <c r="S47">
        <v>4.5439999999999996</v>
      </c>
      <c r="T47">
        <v>10.302</v>
      </c>
      <c r="U47">
        <v>0.51500000000000001</v>
      </c>
      <c r="V47">
        <v>0</v>
      </c>
    </row>
    <row r="48" spans="1:22">
      <c r="A48">
        <v>2</v>
      </c>
      <c r="B48" t="s">
        <v>482</v>
      </c>
      <c r="C48">
        <v>0.248</v>
      </c>
      <c r="D48">
        <v>1.2999999999999999E-2</v>
      </c>
      <c r="E48">
        <v>44</v>
      </c>
      <c r="F48">
        <v>159.00299999999999</v>
      </c>
      <c r="G48">
        <v>72.052999999999997</v>
      </c>
      <c r="H48">
        <v>86.948999999999998</v>
      </c>
      <c r="I48">
        <v>541.03899999999999</v>
      </c>
      <c r="J48">
        <v>13</v>
      </c>
      <c r="K48">
        <v>3.92</v>
      </c>
      <c r="L48">
        <v>0.46899999999999997</v>
      </c>
      <c r="M48">
        <v>0.5</v>
      </c>
      <c r="N48">
        <v>43.082999999999998</v>
      </c>
      <c r="O48">
        <v>5.5830000000000002</v>
      </c>
      <c r="P48">
        <v>7</v>
      </c>
      <c r="Q48">
        <v>1</v>
      </c>
      <c r="R48">
        <v>24.242000000000001</v>
      </c>
      <c r="S48">
        <v>5.585</v>
      </c>
      <c r="T48">
        <v>14.14</v>
      </c>
      <c r="U48">
        <v>0.57699999999999996</v>
      </c>
      <c r="V48">
        <v>0</v>
      </c>
    </row>
    <row r="49" spans="1:22">
      <c r="A49" s="7">
        <v>3</v>
      </c>
      <c r="B49" t="s">
        <v>483</v>
      </c>
      <c r="C49">
        <v>5.8999999999999997E-2</v>
      </c>
      <c r="D49">
        <v>0</v>
      </c>
      <c r="E49">
        <v>15</v>
      </c>
      <c r="F49">
        <v>15.567</v>
      </c>
      <c r="G49">
        <v>10.737</v>
      </c>
      <c r="H49">
        <v>4.8310000000000004</v>
      </c>
      <c r="I49">
        <v>89.775999999999996</v>
      </c>
      <c r="J49">
        <v>3</v>
      </c>
      <c r="K49">
        <v>3.665</v>
      </c>
      <c r="L49">
        <v>0.40500000000000003</v>
      </c>
      <c r="M49">
        <v>0.26700000000000002</v>
      </c>
      <c r="N49">
        <v>14.444000000000001</v>
      </c>
      <c r="O49">
        <v>3.3330000000000002</v>
      </c>
      <c r="P49">
        <v>5</v>
      </c>
      <c r="Q49">
        <v>-1</v>
      </c>
      <c r="R49">
        <v>53.845999999999997</v>
      </c>
      <c r="S49">
        <v>1.448</v>
      </c>
      <c r="T49">
        <v>2.7189999999999999</v>
      </c>
      <c r="U49">
        <v>0</v>
      </c>
      <c r="V49">
        <v>0</v>
      </c>
    </row>
    <row r="50" spans="1:22">
      <c r="A50" s="7">
        <v>4</v>
      </c>
      <c r="B50" t="s">
        <v>483</v>
      </c>
      <c r="C50">
        <v>5.8000000000000003E-2</v>
      </c>
      <c r="D50">
        <v>0</v>
      </c>
      <c r="E50">
        <v>23</v>
      </c>
      <c r="F50">
        <v>87.132999999999996</v>
      </c>
      <c r="G50">
        <v>56.942</v>
      </c>
      <c r="H50">
        <v>30.190999999999999</v>
      </c>
      <c r="I50">
        <v>356.41199999999998</v>
      </c>
      <c r="J50">
        <v>1</v>
      </c>
      <c r="K50">
        <v>4.0659999999999998</v>
      </c>
      <c r="L50">
        <v>0.58799999999999997</v>
      </c>
      <c r="M50">
        <v>8.6999999999999994E-2</v>
      </c>
      <c r="N50">
        <v>0.81799999999999995</v>
      </c>
      <c r="O50">
        <v>4.0910000000000002</v>
      </c>
      <c r="P50">
        <v>8</v>
      </c>
      <c r="Q50">
        <v>-1</v>
      </c>
      <c r="R50">
        <v>55</v>
      </c>
      <c r="S50">
        <v>4.3579999999999997</v>
      </c>
      <c r="T50">
        <v>10.965</v>
      </c>
      <c r="U50">
        <v>0.57199999999999995</v>
      </c>
      <c r="V50">
        <v>0</v>
      </c>
    </row>
    <row r="51" spans="1:22">
      <c r="A51" s="7">
        <v>5</v>
      </c>
      <c r="B51" t="s">
        <v>483</v>
      </c>
      <c r="C51">
        <v>3.9E-2</v>
      </c>
      <c r="D51">
        <v>1.7000000000000001E-2</v>
      </c>
      <c r="E51">
        <v>20</v>
      </c>
      <c r="F51">
        <v>96.518000000000001</v>
      </c>
      <c r="G51">
        <v>34.375</v>
      </c>
      <c r="H51">
        <v>62.143000000000001</v>
      </c>
      <c r="I51">
        <v>307.35000000000002</v>
      </c>
      <c r="J51">
        <v>12.714</v>
      </c>
      <c r="K51">
        <v>3.83</v>
      </c>
      <c r="L51">
        <v>0.52200000000000002</v>
      </c>
      <c r="M51">
        <v>0.7</v>
      </c>
      <c r="N51">
        <v>42.8</v>
      </c>
      <c r="O51">
        <v>5.2</v>
      </c>
      <c r="P51">
        <v>4</v>
      </c>
      <c r="Q51">
        <v>2</v>
      </c>
      <c r="R51">
        <v>40</v>
      </c>
      <c r="S51">
        <v>4.63</v>
      </c>
      <c r="T51">
        <v>10.369</v>
      </c>
      <c r="U51">
        <v>0.62</v>
      </c>
      <c r="V51">
        <v>0</v>
      </c>
    </row>
    <row r="52" spans="1:22">
      <c r="A52" s="7">
        <v>2</v>
      </c>
      <c r="B52" t="s">
        <v>486</v>
      </c>
      <c r="C52">
        <v>0.23200000000000001</v>
      </c>
      <c r="D52">
        <v>1E-3</v>
      </c>
      <c r="E52">
        <v>24</v>
      </c>
      <c r="F52">
        <v>81.656999999999996</v>
      </c>
      <c r="G52">
        <v>32.143999999999998</v>
      </c>
      <c r="H52">
        <v>49.512999999999998</v>
      </c>
      <c r="I52">
        <v>296.197</v>
      </c>
      <c r="J52">
        <v>2</v>
      </c>
      <c r="K52">
        <v>3.8380000000000001</v>
      </c>
      <c r="L52">
        <v>0.63400000000000001</v>
      </c>
      <c r="M52">
        <v>0.125</v>
      </c>
      <c r="N52">
        <v>33.299999999999997</v>
      </c>
      <c r="O52">
        <v>3.3</v>
      </c>
      <c r="P52">
        <v>4</v>
      </c>
      <c r="Q52">
        <v>0</v>
      </c>
      <c r="R52">
        <v>43.478000000000002</v>
      </c>
      <c r="S52">
        <v>4.4080000000000004</v>
      </c>
      <c r="T52">
        <v>10.977</v>
      </c>
      <c r="U52">
        <v>0.38200000000000001</v>
      </c>
      <c r="V52">
        <v>0</v>
      </c>
    </row>
    <row r="53" spans="1:22">
      <c r="A53" s="7">
        <v>2</v>
      </c>
      <c r="B53" t="s">
        <v>488</v>
      </c>
      <c r="C53">
        <v>0.158</v>
      </c>
      <c r="D53">
        <v>0.01</v>
      </c>
      <c r="E53">
        <v>46</v>
      </c>
      <c r="F53">
        <v>66.427999999999997</v>
      </c>
      <c r="G53">
        <v>19.331</v>
      </c>
      <c r="H53">
        <v>47.097000000000001</v>
      </c>
      <c r="I53">
        <v>212.54499999999999</v>
      </c>
      <c r="J53">
        <v>26</v>
      </c>
      <c r="K53">
        <v>3.7610000000000001</v>
      </c>
      <c r="L53">
        <v>0.45700000000000002</v>
      </c>
      <c r="M53">
        <v>0.58699999999999997</v>
      </c>
      <c r="N53">
        <v>23.181999999999999</v>
      </c>
      <c r="O53">
        <v>4.0910000000000002</v>
      </c>
      <c r="P53">
        <v>3</v>
      </c>
      <c r="Q53">
        <v>0</v>
      </c>
      <c r="R53">
        <v>31.033999999999999</v>
      </c>
      <c r="S53">
        <v>2.7229999999999999</v>
      </c>
      <c r="T53">
        <v>6.5</v>
      </c>
      <c r="U53">
        <v>0.45800000000000002</v>
      </c>
      <c r="V53">
        <v>0</v>
      </c>
    </row>
    <row r="54" spans="1:22">
      <c r="A54" s="7">
        <v>3</v>
      </c>
      <c r="B54" t="s">
        <v>488</v>
      </c>
      <c r="C54">
        <v>0.15</v>
      </c>
      <c r="D54">
        <v>1E-3</v>
      </c>
      <c r="E54">
        <v>44</v>
      </c>
      <c r="F54">
        <v>86.512</v>
      </c>
      <c r="G54">
        <v>37.811</v>
      </c>
      <c r="H54">
        <v>48.701000000000001</v>
      </c>
      <c r="I54">
        <v>286.37200000000001</v>
      </c>
      <c r="J54">
        <v>11.077</v>
      </c>
      <c r="K54">
        <v>3.8279999999999998</v>
      </c>
      <c r="L54">
        <v>0.48799999999999999</v>
      </c>
      <c r="M54">
        <v>0.29499999999999998</v>
      </c>
      <c r="N54">
        <v>27.818000000000001</v>
      </c>
      <c r="O54">
        <v>4.4550000000000001</v>
      </c>
      <c r="P54">
        <v>6</v>
      </c>
      <c r="Q54">
        <v>-1</v>
      </c>
      <c r="R54">
        <v>41.378999999999998</v>
      </c>
      <c r="S54">
        <v>3.585</v>
      </c>
      <c r="T54">
        <v>7.7960000000000003</v>
      </c>
      <c r="U54">
        <v>0.38600000000000001</v>
      </c>
      <c r="V54">
        <v>0</v>
      </c>
    </row>
    <row r="55" spans="1:22">
      <c r="A55" s="7">
        <v>3</v>
      </c>
      <c r="B55" t="s">
        <v>489</v>
      </c>
      <c r="C55">
        <v>0.214</v>
      </c>
      <c r="D55">
        <v>0.313</v>
      </c>
      <c r="E55">
        <v>18</v>
      </c>
      <c r="F55">
        <v>78.17</v>
      </c>
      <c r="G55">
        <v>31.071999999999999</v>
      </c>
      <c r="H55">
        <v>47.097000000000001</v>
      </c>
      <c r="I55">
        <v>276.61900000000003</v>
      </c>
      <c r="J55">
        <v>12.714</v>
      </c>
      <c r="K55">
        <v>3.8639999999999999</v>
      </c>
      <c r="L55">
        <v>0.64700000000000002</v>
      </c>
      <c r="M55">
        <v>0.77800000000000002</v>
      </c>
      <c r="N55">
        <v>1.25</v>
      </c>
      <c r="O55">
        <v>4.25</v>
      </c>
      <c r="P55">
        <v>5</v>
      </c>
      <c r="Q55">
        <v>0</v>
      </c>
      <c r="R55">
        <v>33.332999999999998</v>
      </c>
      <c r="S55">
        <v>3.407</v>
      </c>
      <c r="T55">
        <v>9.5570000000000004</v>
      </c>
      <c r="U55">
        <v>0.64</v>
      </c>
      <c r="V55">
        <v>0</v>
      </c>
    </row>
    <row r="56" spans="1:22">
      <c r="A56" s="7">
        <v>3</v>
      </c>
      <c r="B56" t="s">
        <v>488</v>
      </c>
      <c r="C56">
        <v>0.26800000000000002</v>
      </c>
      <c r="D56">
        <v>1.4E-2</v>
      </c>
      <c r="E56">
        <v>23</v>
      </c>
      <c r="F56">
        <v>39.356000000000002</v>
      </c>
      <c r="G56">
        <v>13.994999999999999</v>
      </c>
      <c r="H56">
        <v>25.36</v>
      </c>
      <c r="I56">
        <v>220.37299999999999</v>
      </c>
      <c r="J56">
        <v>12</v>
      </c>
      <c r="K56">
        <v>3.9580000000000002</v>
      </c>
      <c r="L56">
        <v>0.53600000000000003</v>
      </c>
      <c r="M56">
        <v>0.56499999999999995</v>
      </c>
      <c r="N56">
        <v>22.375</v>
      </c>
      <c r="O56">
        <v>3.625</v>
      </c>
      <c r="P56">
        <v>4</v>
      </c>
      <c r="Q56">
        <v>0</v>
      </c>
      <c r="R56">
        <v>47.368000000000002</v>
      </c>
      <c r="S56">
        <v>2.3769999999999998</v>
      </c>
      <c r="T56">
        <v>5.77</v>
      </c>
      <c r="U56">
        <v>8.8999999999999996E-2</v>
      </c>
      <c r="V56">
        <v>0</v>
      </c>
    </row>
    <row r="57" spans="1:22">
      <c r="A57" s="7">
        <v>4</v>
      </c>
      <c r="B57" t="s">
        <v>488</v>
      </c>
      <c r="C57">
        <v>0.254</v>
      </c>
      <c r="D57">
        <v>0.253</v>
      </c>
      <c r="E57">
        <v>44</v>
      </c>
      <c r="F57">
        <v>143.93700000000001</v>
      </c>
      <c r="G57">
        <v>67.855999999999995</v>
      </c>
      <c r="H57">
        <v>76.081000000000003</v>
      </c>
      <c r="I57">
        <v>442.18900000000002</v>
      </c>
      <c r="J57">
        <v>22.96</v>
      </c>
      <c r="K57">
        <v>3.8540000000000001</v>
      </c>
      <c r="L57">
        <v>0.44500000000000001</v>
      </c>
      <c r="M57">
        <v>0.56799999999999995</v>
      </c>
      <c r="N57">
        <v>-6.8890000000000002</v>
      </c>
      <c r="O57">
        <v>4.444</v>
      </c>
      <c r="P57">
        <v>8</v>
      </c>
      <c r="Q57">
        <v>0</v>
      </c>
      <c r="R57">
        <v>45.832999999999998</v>
      </c>
      <c r="S57">
        <v>3.9830000000000001</v>
      </c>
      <c r="T57">
        <v>9.8030000000000008</v>
      </c>
      <c r="U57">
        <v>0.57499999999999996</v>
      </c>
      <c r="V57">
        <v>0</v>
      </c>
    </row>
    <row r="58" spans="1:22">
      <c r="A58" s="7">
        <v>1</v>
      </c>
      <c r="B58" t="s">
        <v>492</v>
      </c>
      <c r="C58">
        <v>0.40400000000000003</v>
      </c>
      <c r="D58">
        <v>8.4000000000000005E-2</v>
      </c>
      <c r="E58">
        <v>27</v>
      </c>
      <c r="F58">
        <v>92.721000000000004</v>
      </c>
      <c r="G58">
        <v>33.546999999999997</v>
      </c>
      <c r="H58">
        <v>59.173999999999999</v>
      </c>
      <c r="I58">
        <v>366.27300000000002</v>
      </c>
      <c r="J58">
        <v>12</v>
      </c>
      <c r="K58">
        <v>3.9830000000000001</v>
      </c>
      <c r="L58">
        <v>0.67100000000000004</v>
      </c>
      <c r="M58">
        <v>0.51900000000000002</v>
      </c>
      <c r="N58">
        <v>-7.875</v>
      </c>
      <c r="O58">
        <v>4.875</v>
      </c>
      <c r="P58">
        <v>6</v>
      </c>
      <c r="Q58">
        <v>-1</v>
      </c>
      <c r="R58">
        <v>40</v>
      </c>
      <c r="S58">
        <v>4.4130000000000003</v>
      </c>
      <c r="T58">
        <v>11.961</v>
      </c>
      <c r="U58">
        <v>0.502</v>
      </c>
      <c r="V58">
        <v>0</v>
      </c>
    </row>
    <row r="59" spans="1:22">
      <c r="A59" s="7">
        <v>2</v>
      </c>
      <c r="B59" t="s">
        <v>493</v>
      </c>
      <c r="C59">
        <v>0.30599999999999999</v>
      </c>
      <c r="D59">
        <v>0.55100000000000005</v>
      </c>
      <c r="E59">
        <v>91</v>
      </c>
      <c r="F59">
        <v>198.482</v>
      </c>
      <c r="G59">
        <v>55.981000000000002</v>
      </c>
      <c r="H59">
        <v>142.5</v>
      </c>
      <c r="I59">
        <v>825.53499999999997</v>
      </c>
      <c r="J59">
        <v>31.524000000000001</v>
      </c>
      <c r="K59">
        <v>4.0039999999999996</v>
      </c>
      <c r="L59">
        <v>0.56299999999999994</v>
      </c>
      <c r="M59">
        <v>0.46200000000000002</v>
      </c>
      <c r="N59">
        <v>29.117999999999999</v>
      </c>
      <c r="O59">
        <v>4.2350000000000003</v>
      </c>
      <c r="P59">
        <v>6</v>
      </c>
      <c r="Q59">
        <v>2</v>
      </c>
      <c r="R59">
        <v>36.841999999999999</v>
      </c>
      <c r="S59">
        <v>6.12</v>
      </c>
      <c r="T59">
        <v>13.272</v>
      </c>
      <c r="U59">
        <v>0.38900000000000001</v>
      </c>
      <c r="V59">
        <v>0</v>
      </c>
    </row>
    <row r="60" spans="1:22">
      <c r="A60" s="7">
        <v>3</v>
      </c>
      <c r="B60" t="s">
        <v>495</v>
      </c>
      <c r="C60">
        <v>6.0999999999999999E-2</v>
      </c>
      <c r="D60">
        <v>1E-3</v>
      </c>
      <c r="E60">
        <v>25</v>
      </c>
      <c r="F60">
        <v>84.477000000000004</v>
      </c>
      <c r="G60">
        <v>30.134</v>
      </c>
      <c r="H60">
        <v>54.343000000000004</v>
      </c>
      <c r="I60">
        <v>269.10199999999998</v>
      </c>
      <c r="J60">
        <v>5</v>
      </c>
      <c r="K60">
        <v>3.6890000000000001</v>
      </c>
      <c r="L60">
        <v>0.47799999999999998</v>
      </c>
      <c r="M60">
        <v>0.24</v>
      </c>
      <c r="N60">
        <v>7.5449999999999999</v>
      </c>
      <c r="O60">
        <v>3.3639999999999999</v>
      </c>
      <c r="P60">
        <v>5</v>
      </c>
      <c r="Q60">
        <v>-1</v>
      </c>
      <c r="R60">
        <v>45.454999999999998</v>
      </c>
      <c r="S60">
        <v>4.0990000000000002</v>
      </c>
      <c r="T60">
        <v>8.0719999999999992</v>
      </c>
      <c r="U60">
        <v>0.59099999999999997</v>
      </c>
      <c r="V60">
        <v>0</v>
      </c>
    </row>
    <row r="61" spans="1:22">
      <c r="A61" s="11">
        <v>19</v>
      </c>
      <c r="B61" t="s">
        <v>495</v>
      </c>
      <c r="C61">
        <v>-1.2E-2</v>
      </c>
      <c r="D61">
        <v>0</v>
      </c>
      <c r="E61">
        <v>19</v>
      </c>
      <c r="F61">
        <v>77.683999999999997</v>
      </c>
      <c r="G61">
        <v>26.963999999999999</v>
      </c>
      <c r="H61">
        <v>50.72</v>
      </c>
      <c r="I61">
        <v>224.66800000000001</v>
      </c>
      <c r="J61">
        <v>4</v>
      </c>
      <c r="K61">
        <v>3.7890000000000001</v>
      </c>
      <c r="L61">
        <v>0.54400000000000004</v>
      </c>
      <c r="M61">
        <v>0.26300000000000001</v>
      </c>
      <c r="N61">
        <v>20.443999999999999</v>
      </c>
      <c r="O61">
        <v>4.444</v>
      </c>
      <c r="P61">
        <v>5</v>
      </c>
      <c r="Q61">
        <v>0</v>
      </c>
      <c r="R61">
        <v>47.368000000000002</v>
      </c>
      <c r="S61">
        <v>3.28</v>
      </c>
      <c r="T61">
        <v>6.5460000000000003</v>
      </c>
      <c r="U61">
        <v>0.54200000000000004</v>
      </c>
      <c r="V61">
        <v>0</v>
      </c>
    </row>
    <row r="62" spans="1:22">
      <c r="A62" s="7">
        <v>5</v>
      </c>
      <c r="B62" t="s">
        <v>495</v>
      </c>
      <c r="C62">
        <v>3.5000000000000003E-2</v>
      </c>
      <c r="D62">
        <v>3.0000000000000001E-3</v>
      </c>
      <c r="E62">
        <v>25</v>
      </c>
      <c r="F62">
        <v>101.93300000000001</v>
      </c>
      <c r="G62">
        <v>46.383000000000003</v>
      </c>
      <c r="H62">
        <v>55.551000000000002</v>
      </c>
      <c r="I62">
        <v>403.404</v>
      </c>
      <c r="J62">
        <v>10</v>
      </c>
      <c r="K62">
        <v>3.9750000000000001</v>
      </c>
      <c r="L62">
        <v>0.63900000000000001</v>
      </c>
      <c r="M62">
        <v>0.44</v>
      </c>
      <c r="N62">
        <v>24.332999999999998</v>
      </c>
      <c r="O62">
        <v>4.2220000000000004</v>
      </c>
      <c r="P62">
        <v>5</v>
      </c>
      <c r="Q62">
        <v>0</v>
      </c>
      <c r="R62">
        <v>41.667000000000002</v>
      </c>
      <c r="S62">
        <v>4.6449999999999996</v>
      </c>
      <c r="T62">
        <v>11.167999999999999</v>
      </c>
      <c r="U62">
        <v>0.40799999999999997</v>
      </c>
      <c r="V62">
        <v>0</v>
      </c>
    </row>
    <row r="63" spans="1:22">
      <c r="A63" s="7">
        <v>2</v>
      </c>
      <c r="B63" t="s">
        <v>496</v>
      </c>
      <c r="C63">
        <v>0.33700000000000002</v>
      </c>
      <c r="D63">
        <v>0.23499999999999999</v>
      </c>
      <c r="E63">
        <v>92</v>
      </c>
      <c r="F63">
        <v>172.77600000000001</v>
      </c>
      <c r="G63">
        <v>60.466000000000001</v>
      </c>
      <c r="H63">
        <v>112.309</v>
      </c>
      <c r="I63">
        <v>635.66399999999999</v>
      </c>
      <c r="J63">
        <v>32.776000000000003</v>
      </c>
      <c r="K63">
        <v>3.7909999999999999</v>
      </c>
      <c r="L63">
        <v>0.45800000000000002</v>
      </c>
      <c r="M63">
        <v>0.53300000000000003</v>
      </c>
      <c r="N63">
        <v>31.946999999999999</v>
      </c>
      <c r="O63">
        <v>4.6319999999999997</v>
      </c>
      <c r="P63">
        <v>9</v>
      </c>
      <c r="Q63">
        <v>2</v>
      </c>
      <c r="R63">
        <v>33.332999999999998</v>
      </c>
      <c r="S63">
        <v>5.67</v>
      </c>
      <c r="T63">
        <v>14.548</v>
      </c>
      <c r="U63">
        <v>0.32700000000000001</v>
      </c>
      <c r="V63">
        <v>0</v>
      </c>
    </row>
    <row r="64" spans="1:22">
      <c r="A64" s="7">
        <v>3</v>
      </c>
      <c r="B64" t="s">
        <v>498</v>
      </c>
      <c r="C64">
        <v>0.113</v>
      </c>
      <c r="D64">
        <v>1.7000000000000001E-2</v>
      </c>
      <c r="E64">
        <v>22</v>
      </c>
      <c r="F64">
        <v>58.320999999999998</v>
      </c>
      <c r="G64">
        <v>25.715</v>
      </c>
      <c r="H64">
        <v>32.606000000000002</v>
      </c>
      <c r="I64">
        <v>342.28899999999999</v>
      </c>
      <c r="J64">
        <v>9</v>
      </c>
      <c r="K64">
        <v>4.1100000000000003</v>
      </c>
      <c r="L64">
        <v>0.68400000000000005</v>
      </c>
      <c r="M64">
        <v>0.45500000000000002</v>
      </c>
      <c r="N64">
        <v>1.667</v>
      </c>
      <c r="O64">
        <v>4.2220000000000004</v>
      </c>
      <c r="P64">
        <v>6</v>
      </c>
      <c r="Q64">
        <v>1</v>
      </c>
      <c r="R64">
        <v>41.667000000000002</v>
      </c>
      <c r="S64">
        <v>3.0449999999999999</v>
      </c>
      <c r="T64">
        <v>7.67</v>
      </c>
      <c r="U64">
        <v>0.54900000000000004</v>
      </c>
      <c r="V64">
        <v>0</v>
      </c>
    </row>
    <row r="65" spans="1:22">
      <c r="A65" s="7">
        <v>2</v>
      </c>
      <c r="B65" t="s">
        <v>499</v>
      </c>
      <c r="C65">
        <v>0.36499999999999999</v>
      </c>
      <c r="D65">
        <v>0.56100000000000005</v>
      </c>
      <c r="E65">
        <v>58</v>
      </c>
      <c r="F65">
        <v>199.60599999999999</v>
      </c>
      <c r="G65">
        <v>76.427999999999997</v>
      </c>
      <c r="H65">
        <v>123.178</v>
      </c>
      <c r="I65">
        <v>715.39800000000002</v>
      </c>
      <c r="J65">
        <v>25.5</v>
      </c>
      <c r="K65">
        <v>3.843</v>
      </c>
      <c r="L65">
        <v>0.47799999999999998</v>
      </c>
      <c r="M65">
        <v>0.48299999999999998</v>
      </c>
      <c r="N65">
        <v>12.3</v>
      </c>
      <c r="O65">
        <v>4.1500000000000004</v>
      </c>
      <c r="P65">
        <v>12</v>
      </c>
      <c r="Q65">
        <v>2</v>
      </c>
      <c r="R65">
        <v>45.454999999999998</v>
      </c>
      <c r="S65">
        <v>6.827</v>
      </c>
      <c r="T65">
        <v>16.846</v>
      </c>
      <c r="U65">
        <v>0.53900000000000003</v>
      </c>
      <c r="V65">
        <v>0</v>
      </c>
    </row>
    <row r="66" spans="1:22">
      <c r="A66" s="7">
        <v>3</v>
      </c>
      <c r="B66" t="s">
        <v>499</v>
      </c>
      <c r="C66">
        <v>0.34899999999999998</v>
      </c>
      <c r="D66">
        <v>0</v>
      </c>
      <c r="E66">
        <v>51</v>
      </c>
      <c r="F66">
        <v>138.28200000000001</v>
      </c>
      <c r="G66">
        <v>76.692999999999998</v>
      </c>
      <c r="H66">
        <v>61.588999999999999</v>
      </c>
      <c r="I66">
        <v>692.01400000000001</v>
      </c>
      <c r="J66">
        <v>4</v>
      </c>
      <c r="K66">
        <v>3.9630000000000001</v>
      </c>
      <c r="L66">
        <v>0.45</v>
      </c>
      <c r="M66">
        <v>9.8000000000000004E-2</v>
      </c>
      <c r="N66">
        <v>11.058999999999999</v>
      </c>
      <c r="O66">
        <v>4.2350000000000003</v>
      </c>
      <c r="P66">
        <v>12</v>
      </c>
      <c r="Q66">
        <v>-1</v>
      </c>
      <c r="R66">
        <v>58.14</v>
      </c>
      <c r="S66">
        <v>5.0229999999999997</v>
      </c>
      <c r="T66">
        <v>11.371</v>
      </c>
      <c r="U66">
        <v>0.63800000000000001</v>
      </c>
      <c r="V66">
        <v>0</v>
      </c>
    </row>
    <row r="67" spans="1:22">
      <c r="A67" s="7">
        <v>3</v>
      </c>
      <c r="B67" t="s">
        <v>500</v>
      </c>
      <c r="C67">
        <v>0.38700000000000001</v>
      </c>
      <c r="D67">
        <v>0.91</v>
      </c>
      <c r="E67">
        <v>86</v>
      </c>
      <c r="F67">
        <v>156.54599999999999</v>
      </c>
      <c r="G67">
        <v>45.444000000000003</v>
      </c>
      <c r="H67">
        <v>111.102</v>
      </c>
      <c r="I67">
        <v>514.47199999999998</v>
      </c>
      <c r="J67">
        <v>52.381999999999998</v>
      </c>
      <c r="K67">
        <v>3.8079999999999998</v>
      </c>
      <c r="L67">
        <v>0.45100000000000001</v>
      </c>
      <c r="M67">
        <v>0.79100000000000004</v>
      </c>
      <c r="N67">
        <v>40.167000000000002</v>
      </c>
      <c r="O67">
        <v>4.3330000000000002</v>
      </c>
      <c r="P67">
        <v>8</v>
      </c>
      <c r="Q67">
        <v>0</v>
      </c>
      <c r="R67">
        <v>28.846</v>
      </c>
      <c r="S67">
        <v>5.5019999999999998</v>
      </c>
      <c r="T67">
        <v>13.244</v>
      </c>
      <c r="U67">
        <v>0.44700000000000001</v>
      </c>
      <c r="V67">
        <v>0</v>
      </c>
    </row>
    <row r="68" spans="1:22">
      <c r="A68" s="11">
        <v>7</v>
      </c>
      <c r="B68" t="s">
        <v>500</v>
      </c>
      <c r="C68">
        <v>0.14499999999999999</v>
      </c>
      <c r="D68">
        <v>5.0000000000000001E-3</v>
      </c>
      <c r="E68">
        <v>31</v>
      </c>
      <c r="F68">
        <v>102.56699999999999</v>
      </c>
      <c r="G68">
        <v>42.185000000000002</v>
      </c>
      <c r="H68">
        <v>60.381</v>
      </c>
      <c r="I68">
        <v>394.21800000000002</v>
      </c>
      <c r="J68">
        <v>12.266999999999999</v>
      </c>
      <c r="K68">
        <v>3.8250000000000002</v>
      </c>
      <c r="L68">
        <v>0.54</v>
      </c>
      <c r="M68">
        <v>0.48399999999999999</v>
      </c>
      <c r="N68">
        <v>24.9</v>
      </c>
      <c r="O68">
        <v>4.0999999999999996</v>
      </c>
      <c r="P68">
        <v>4</v>
      </c>
      <c r="Q68">
        <v>0</v>
      </c>
      <c r="R68">
        <v>28</v>
      </c>
      <c r="S68">
        <v>4.4329999999999998</v>
      </c>
      <c r="T68">
        <v>8.9969999999999999</v>
      </c>
      <c r="U68">
        <v>0.69699999999999995</v>
      </c>
      <c r="V68">
        <v>0</v>
      </c>
    </row>
    <row r="69" spans="1:22">
      <c r="A69" s="11">
        <v>14</v>
      </c>
      <c r="B69" t="s">
        <v>500</v>
      </c>
      <c r="C69">
        <v>-4.3999999999999997E-2</v>
      </c>
      <c r="D69">
        <v>1E-3</v>
      </c>
      <c r="E69">
        <v>31</v>
      </c>
      <c r="F69">
        <v>115.779</v>
      </c>
      <c r="G69">
        <v>66.266000000000005</v>
      </c>
      <c r="H69">
        <v>49.512999999999998</v>
      </c>
      <c r="I69">
        <v>314.09800000000001</v>
      </c>
      <c r="J69">
        <v>14</v>
      </c>
      <c r="K69">
        <v>3.944</v>
      </c>
      <c r="L69">
        <v>0.54600000000000004</v>
      </c>
      <c r="M69">
        <v>0.48399999999999999</v>
      </c>
      <c r="N69">
        <v>17.375</v>
      </c>
      <c r="O69">
        <v>5.125</v>
      </c>
      <c r="P69">
        <v>4</v>
      </c>
      <c r="Q69">
        <v>2</v>
      </c>
      <c r="R69">
        <v>40.908999999999999</v>
      </c>
      <c r="S69">
        <v>3.0950000000000002</v>
      </c>
      <c r="T69">
        <v>6.7990000000000004</v>
      </c>
      <c r="U69">
        <v>0.30399999999999999</v>
      </c>
      <c r="V69">
        <v>0</v>
      </c>
    </row>
    <row r="70" spans="1:22">
      <c r="A70" s="7">
        <v>4</v>
      </c>
      <c r="B70" t="s">
        <v>501</v>
      </c>
      <c r="C70">
        <v>7.5999999999999998E-2</v>
      </c>
      <c r="D70">
        <v>0</v>
      </c>
      <c r="E70">
        <v>15</v>
      </c>
      <c r="F70">
        <v>71.046999999999997</v>
      </c>
      <c r="G70">
        <v>34.817999999999998</v>
      </c>
      <c r="H70">
        <v>36.228999999999999</v>
      </c>
      <c r="I70">
        <v>208.739</v>
      </c>
      <c r="J70">
        <v>5</v>
      </c>
      <c r="K70">
        <v>3.903</v>
      </c>
      <c r="L70">
        <v>0.70699999999999996</v>
      </c>
      <c r="M70">
        <v>0.4</v>
      </c>
      <c r="N70">
        <v>20.667000000000002</v>
      </c>
      <c r="O70">
        <v>5.6669999999999998</v>
      </c>
      <c r="P70">
        <v>3</v>
      </c>
      <c r="Q70">
        <v>1</v>
      </c>
      <c r="R70">
        <v>40</v>
      </c>
      <c r="S70">
        <v>2.871</v>
      </c>
      <c r="T70">
        <v>5.5460000000000003</v>
      </c>
      <c r="U70">
        <v>0.23699999999999999</v>
      </c>
      <c r="V70">
        <v>0</v>
      </c>
    </row>
    <row r="71" spans="1:22">
      <c r="A71" s="7">
        <v>5</v>
      </c>
      <c r="B71" t="s">
        <v>501</v>
      </c>
      <c r="C71">
        <v>6.6000000000000003E-2</v>
      </c>
      <c r="D71">
        <v>0</v>
      </c>
      <c r="E71">
        <v>18</v>
      </c>
      <c r="F71">
        <v>58.609000000000002</v>
      </c>
      <c r="G71">
        <v>26.003</v>
      </c>
      <c r="H71">
        <v>32.606000000000002</v>
      </c>
      <c r="I71">
        <v>143.554</v>
      </c>
      <c r="J71">
        <v>0</v>
      </c>
      <c r="K71">
        <v>3.7160000000000002</v>
      </c>
      <c r="L71">
        <v>0.54200000000000004</v>
      </c>
      <c r="M71">
        <v>0</v>
      </c>
      <c r="N71">
        <v>43.5</v>
      </c>
      <c r="O71">
        <v>3</v>
      </c>
      <c r="P71">
        <v>1</v>
      </c>
      <c r="Q71">
        <v>0</v>
      </c>
      <c r="R71">
        <v>50</v>
      </c>
      <c r="S71">
        <v>1.92</v>
      </c>
      <c r="T71">
        <v>4.5540000000000003</v>
      </c>
      <c r="U71">
        <v>0.20799999999999999</v>
      </c>
      <c r="V71">
        <v>0</v>
      </c>
    </row>
    <row r="72" spans="1:22">
      <c r="A72" s="7">
        <v>5</v>
      </c>
      <c r="B72" t="s">
        <v>502</v>
      </c>
      <c r="C72">
        <v>0.20300000000000001</v>
      </c>
      <c r="D72">
        <v>1E-3</v>
      </c>
      <c r="E72">
        <v>26</v>
      </c>
      <c r="F72">
        <v>71.010000000000005</v>
      </c>
      <c r="G72">
        <v>43.234999999999999</v>
      </c>
      <c r="H72">
        <v>27.774999999999999</v>
      </c>
      <c r="I72">
        <v>289.82400000000001</v>
      </c>
      <c r="J72">
        <v>6</v>
      </c>
      <c r="K72">
        <v>3.83</v>
      </c>
      <c r="L72">
        <v>0.55800000000000005</v>
      </c>
      <c r="M72">
        <v>0.26900000000000002</v>
      </c>
      <c r="N72">
        <v>3.7</v>
      </c>
      <c r="O72">
        <v>4</v>
      </c>
      <c r="P72">
        <v>9</v>
      </c>
      <c r="Q72">
        <v>-3</v>
      </c>
      <c r="R72">
        <v>41.667000000000002</v>
      </c>
      <c r="S72">
        <v>3.5289999999999999</v>
      </c>
      <c r="T72">
        <v>6.6</v>
      </c>
      <c r="U72">
        <v>0.29799999999999999</v>
      </c>
      <c r="V72">
        <v>0</v>
      </c>
    </row>
    <row r="73" spans="1:22">
      <c r="A73" s="7">
        <v>6</v>
      </c>
      <c r="B73" t="s">
        <v>502</v>
      </c>
      <c r="C73">
        <v>0.19900000000000001</v>
      </c>
      <c r="D73">
        <v>0</v>
      </c>
      <c r="E73">
        <v>42</v>
      </c>
      <c r="F73">
        <v>122.586</v>
      </c>
      <c r="G73">
        <v>64.619</v>
      </c>
      <c r="H73">
        <v>57.966000000000001</v>
      </c>
      <c r="I73">
        <v>414.137</v>
      </c>
      <c r="J73">
        <v>0</v>
      </c>
      <c r="K73">
        <v>3.8519999999999999</v>
      </c>
      <c r="L73">
        <v>0.46100000000000002</v>
      </c>
      <c r="M73">
        <v>2.4E-2</v>
      </c>
      <c r="N73">
        <v>-0.46200000000000002</v>
      </c>
      <c r="O73">
        <v>3.6920000000000002</v>
      </c>
      <c r="P73">
        <v>8</v>
      </c>
      <c r="Q73">
        <v>2</v>
      </c>
      <c r="R73">
        <v>58.621000000000002</v>
      </c>
      <c r="S73">
        <v>4.2629999999999999</v>
      </c>
      <c r="T73">
        <v>10.874000000000001</v>
      </c>
      <c r="U73">
        <v>0.42</v>
      </c>
      <c r="V73">
        <v>0</v>
      </c>
    </row>
    <row r="74" spans="1:22">
      <c r="A74" s="7">
        <v>2</v>
      </c>
      <c r="B74" t="s">
        <v>503</v>
      </c>
      <c r="C74">
        <v>0.40300000000000002</v>
      </c>
      <c r="D74">
        <v>2.1000000000000001E-2</v>
      </c>
      <c r="E74">
        <v>41</v>
      </c>
      <c r="F74">
        <v>143.822</v>
      </c>
      <c r="G74">
        <v>59.128999999999998</v>
      </c>
      <c r="H74">
        <v>84.691999999999993</v>
      </c>
      <c r="I74">
        <v>617.28899999999999</v>
      </c>
      <c r="J74">
        <v>11.5</v>
      </c>
      <c r="K74">
        <v>4.0049999999999999</v>
      </c>
      <c r="L74">
        <v>0.56499999999999995</v>
      </c>
      <c r="M74">
        <v>0.39</v>
      </c>
      <c r="N74">
        <v>31.125</v>
      </c>
      <c r="O74">
        <v>3.9380000000000002</v>
      </c>
      <c r="P74">
        <v>5</v>
      </c>
      <c r="Q74">
        <v>-1</v>
      </c>
      <c r="R74">
        <v>38.889000000000003</v>
      </c>
      <c r="S74">
        <v>6.7030000000000003</v>
      </c>
      <c r="T74">
        <v>14.87</v>
      </c>
      <c r="U74">
        <v>0.313</v>
      </c>
      <c r="V74">
        <v>0</v>
      </c>
    </row>
    <row r="75" spans="1:22">
      <c r="A75" s="11">
        <v>6</v>
      </c>
      <c r="B75" t="s">
        <v>504</v>
      </c>
      <c r="C75">
        <v>0.113</v>
      </c>
      <c r="D75">
        <v>1E-3</v>
      </c>
      <c r="E75">
        <v>21</v>
      </c>
      <c r="F75">
        <v>84.503</v>
      </c>
      <c r="G75">
        <v>39.820999999999998</v>
      </c>
      <c r="H75">
        <v>44.682000000000002</v>
      </c>
      <c r="I75">
        <v>284.99599999999998</v>
      </c>
      <c r="J75">
        <v>6</v>
      </c>
      <c r="K75">
        <v>3.8119999999999998</v>
      </c>
      <c r="L75">
        <v>0.54</v>
      </c>
      <c r="M75">
        <v>0.33300000000000002</v>
      </c>
      <c r="N75">
        <v>47.363999999999997</v>
      </c>
      <c r="O75">
        <v>4.6360000000000001</v>
      </c>
      <c r="P75">
        <v>4</v>
      </c>
      <c r="Q75">
        <v>1</v>
      </c>
      <c r="R75">
        <v>33.332999999999998</v>
      </c>
      <c r="S75">
        <v>3.8159999999999998</v>
      </c>
      <c r="T75">
        <v>8.9320000000000004</v>
      </c>
      <c r="U75">
        <v>0.24099999999999999</v>
      </c>
      <c r="V75">
        <v>0</v>
      </c>
    </row>
    <row r="76" spans="1:22">
      <c r="A76" s="11">
        <v>22</v>
      </c>
      <c r="B76" t="s">
        <v>504</v>
      </c>
      <c r="C76">
        <v>-0.01</v>
      </c>
      <c r="D76">
        <v>0</v>
      </c>
      <c r="E76">
        <v>15</v>
      </c>
      <c r="F76">
        <v>84.730999999999995</v>
      </c>
      <c r="G76">
        <v>37.634</v>
      </c>
      <c r="H76">
        <v>47.097999999999999</v>
      </c>
      <c r="I76">
        <v>235.327</v>
      </c>
      <c r="J76">
        <v>5</v>
      </c>
      <c r="K76">
        <v>3.952</v>
      </c>
      <c r="L76">
        <v>0.61899999999999999</v>
      </c>
      <c r="M76">
        <v>0.4</v>
      </c>
      <c r="N76">
        <v>5.6669999999999998</v>
      </c>
      <c r="O76">
        <v>3.222</v>
      </c>
      <c r="P76">
        <v>3</v>
      </c>
      <c r="Q76">
        <v>1</v>
      </c>
      <c r="R76">
        <v>44.444000000000003</v>
      </c>
      <c r="S76">
        <v>2.9740000000000002</v>
      </c>
      <c r="T76">
        <v>5.952</v>
      </c>
      <c r="U76">
        <v>0.59299999999999997</v>
      </c>
      <c r="V76">
        <v>0</v>
      </c>
    </row>
    <row r="77" spans="1:22">
      <c r="A77" s="7">
        <v>1</v>
      </c>
      <c r="B77" t="s">
        <v>505</v>
      </c>
      <c r="C77">
        <v>0.29299999999999998</v>
      </c>
      <c r="D77">
        <v>0.02</v>
      </c>
      <c r="E77">
        <v>36</v>
      </c>
      <c r="F77">
        <v>158.85300000000001</v>
      </c>
      <c r="G77">
        <v>77.941999999999993</v>
      </c>
      <c r="H77">
        <v>80.911000000000001</v>
      </c>
      <c r="I77">
        <v>630.30399999999997</v>
      </c>
      <c r="J77">
        <v>5.1109999999999998</v>
      </c>
      <c r="K77">
        <v>3.7959999999999998</v>
      </c>
      <c r="L77">
        <v>0.47899999999999998</v>
      </c>
      <c r="M77">
        <v>0.25</v>
      </c>
      <c r="N77">
        <v>21.6</v>
      </c>
      <c r="O77">
        <v>4.2</v>
      </c>
      <c r="P77">
        <v>6</v>
      </c>
      <c r="Q77">
        <v>1</v>
      </c>
      <c r="R77">
        <v>46.429000000000002</v>
      </c>
      <c r="S77">
        <v>4.9820000000000002</v>
      </c>
      <c r="T77">
        <v>14.18</v>
      </c>
      <c r="U77">
        <v>0.46200000000000002</v>
      </c>
      <c r="V77">
        <v>0</v>
      </c>
    </row>
    <row r="78" spans="1:22">
      <c r="A78" s="7">
        <v>2</v>
      </c>
      <c r="B78" t="s">
        <v>506</v>
      </c>
      <c r="C78">
        <v>0.28799999999999998</v>
      </c>
      <c r="D78">
        <v>0.436</v>
      </c>
      <c r="E78">
        <v>23</v>
      </c>
      <c r="F78">
        <v>101.196</v>
      </c>
      <c r="G78">
        <v>22.7</v>
      </c>
      <c r="H78">
        <v>78.495999999999995</v>
      </c>
      <c r="I78">
        <v>346.964</v>
      </c>
      <c r="J78">
        <v>14.875</v>
      </c>
      <c r="K78">
        <v>4.149</v>
      </c>
      <c r="L78">
        <v>0.755</v>
      </c>
      <c r="M78">
        <v>0.69599999999999995</v>
      </c>
      <c r="N78">
        <v>29.375</v>
      </c>
      <c r="O78">
        <v>3.625</v>
      </c>
      <c r="P78">
        <v>3</v>
      </c>
      <c r="Q78">
        <v>1</v>
      </c>
      <c r="R78">
        <v>34.783000000000001</v>
      </c>
      <c r="S78">
        <v>3.6829999999999998</v>
      </c>
      <c r="T78">
        <v>7.9980000000000002</v>
      </c>
      <c r="U78">
        <v>0.44600000000000001</v>
      </c>
      <c r="V78">
        <v>0</v>
      </c>
    </row>
    <row r="79" spans="1:22">
      <c r="A79" s="7">
        <v>2</v>
      </c>
      <c r="B79" t="s">
        <v>507</v>
      </c>
      <c r="C79">
        <v>0.16300000000000001</v>
      </c>
      <c r="D79">
        <v>6.2E-2</v>
      </c>
      <c r="E79">
        <v>29</v>
      </c>
      <c r="F79">
        <v>104.226</v>
      </c>
      <c r="G79">
        <v>28.146000000000001</v>
      </c>
      <c r="H79">
        <v>76.081000000000003</v>
      </c>
      <c r="I79">
        <v>297.654</v>
      </c>
      <c r="J79">
        <v>14</v>
      </c>
      <c r="K79">
        <v>4.0019999999999998</v>
      </c>
      <c r="L79">
        <v>0.46</v>
      </c>
      <c r="M79">
        <v>0.51700000000000002</v>
      </c>
      <c r="N79">
        <v>35.817999999999998</v>
      </c>
      <c r="O79">
        <v>4.4550000000000001</v>
      </c>
      <c r="P79">
        <v>3</v>
      </c>
      <c r="Q79">
        <v>0</v>
      </c>
      <c r="R79">
        <v>28.571000000000002</v>
      </c>
      <c r="S79">
        <v>3.8050000000000002</v>
      </c>
      <c r="T79">
        <v>8.0990000000000002</v>
      </c>
      <c r="U79">
        <v>0.36099999999999999</v>
      </c>
      <c r="V79">
        <v>0</v>
      </c>
    </row>
    <row r="80" spans="1:22">
      <c r="A80" s="7">
        <v>1</v>
      </c>
      <c r="B80" t="s">
        <v>509</v>
      </c>
      <c r="C80">
        <v>0.11600000000000001</v>
      </c>
      <c r="D80">
        <v>3.0000000000000001E-3</v>
      </c>
      <c r="E80">
        <v>30</v>
      </c>
      <c r="F80">
        <v>143.91999999999999</v>
      </c>
      <c r="G80">
        <v>99.238</v>
      </c>
      <c r="H80">
        <v>44.682000000000002</v>
      </c>
      <c r="I80">
        <v>456.27800000000002</v>
      </c>
      <c r="J80">
        <v>6.2220000000000004</v>
      </c>
      <c r="K80">
        <v>3.9049999999999998</v>
      </c>
      <c r="L80">
        <v>0.57499999999999996</v>
      </c>
      <c r="M80">
        <v>0.3</v>
      </c>
      <c r="N80">
        <v>2.5449999999999999</v>
      </c>
      <c r="O80">
        <v>4.6360000000000001</v>
      </c>
      <c r="P80">
        <v>9</v>
      </c>
      <c r="Q80">
        <v>1</v>
      </c>
      <c r="R80">
        <v>51.851999999999997</v>
      </c>
      <c r="S80">
        <v>6.28</v>
      </c>
      <c r="T80">
        <v>14.706</v>
      </c>
      <c r="U80">
        <v>0.63800000000000001</v>
      </c>
      <c r="V80">
        <v>0</v>
      </c>
    </row>
    <row r="81" spans="1:22">
      <c r="A81" s="7">
        <v>2</v>
      </c>
      <c r="B81" t="s">
        <v>510</v>
      </c>
      <c r="C81">
        <v>0.29499999999999998</v>
      </c>
      <c r="D81">
        <v>0.10199999999999999</v>
      </c>
      <c r="E81">
        <v>34</v>
      </c>
      <c r="F81">
        <v>109.399</v>
      </c>
      <c r="G81">
        <v>28.013000000000002</v>
      </c>
      <c r="H81">
        <v>81.385999999999996</v>
      </c>
      <c r="I81">
        <v>391.375</v>
      </c>
      <c r="J81">
        <v>13.364000000000001</v>
      </c>
      <c r="K81">
        <v>3.9780000000000002</v>
      </c>
      <c r="L81">
        <v>0.56299999999999994</v>
      </c>
      <c r="M81">
        <v>0.64700000000000002</v>
      </c>
      <c r="N81">
        <v>52.917000000000002</v>
      </c>
      <c r="O81">
        <v>4.1669999999999998</v>
      </c>
      <c r="P81">
        <v>3</v>
      </c>
      <c r="Q81">
        <v>1</v>
      </c>
      <c r="R81">
        <v>29.63</v>
      </c>
      <c r="S81">
        <v>4.7519999999999998</v>
      </c>
      <c r="T81">
        <v>11.25</v>
      </c>
      <c r="U81">
        <v>0.41599999999999998</v>
      </c>
      <c r="V81">
        <v>0</v>
      </c>
    </row>
    <row r="82" spans="1:22">
      <c r="A82" s="7">
        <v>2</v>
      </c>
      <c r="B82" t="s">
        <v>511</v>
      </c>
      <c r="C82">
        <v>0.28599999999999998</v>
      </c>
      <c r="D82">
        <v>0.68400000000000005</v>
      </c>
      <c r="E82">
        <v>44</v>
      </c>
      <c r="F82">
        <v>118.788</v>
      </c>
      <c r="G82">
        <v>37.877000000000002</v>
      </c>
      <c r="H82">
        <v>80.911000000000001</v>
      </c>
      <c r="I82">
        <v>373.43700000000001</v>
      </c>
      <c r="J82">
        <v>25.332999999999998</v>
      </c>
      <c r="K82">
        <v>3.972</v>
      </c>
      <c r="L82">
        <v>0.45300000000000001</v>
      </c>
      <c r="M82">
        <v>0.68200000000000005</v>
      </c>
      <c r="N82">
        <v>55.908999999999999</v>
      </c>
      <c r="O82">
        <v>4.7270000000000003</v>
      </c>
      <c r="P82">
        <v>3</v>
      </c>
      <c r="Q82">
        <v>2</v>
      </c>
      <c r="R82">
        <v>32.143000000000001</v>
      </c>
      <c r="S82">
        <v>4.46</v>
      </c>
      <c r="T82">
        <v>11.574999999999999</v>
      </c>
      <c r="U82">
        <v>0.69099999999999995</v>
      </c>
      <c r="V82">
        <v>0</v>
      </c>
    </row>
    <row r="83" spans="1:22">
      <c r="A83" s="7">
        <v>1</v>
      </c>
      <c r="B83" t="s">
        <v>512</v>
      </c>
      <c r="C83">
        <v>0.114</v>
      </c>
      <c r="D83">
        <v>0.95799999999999996</v>
      </c>
      <c r="E83">
        <v>193</v>
      </c>
      <c r="F83">
        <v>459.34500000000003</v>
      </c>
      <c r="G83">
        <v>212.11799999999999</v>
      </c>
      <c r="H83">
        <v>247.227</v>
      </c>
      <c r="I83">
        <v>1480.04</v>
      </c>
      <c r="J83">
        <v>17.170000000000002</v>
      </c>
      <c r="K83">
        <v>3.81</v>
      </c>
      <c r="L83">
        <v>0.41399999999999998</v>
      </c>
      <c r="M83">
        <v>0.27500000000000002</v>
      </c>
      <c r="N83">
        <v>20.404</v>
      </c>
      <c r="O83">
        <v>4.085</v>
      </c>
      <c r="P83">
        <v>25</v>
      </c>
      <c r="Q83">
        <v>-3</v>
      </c>
      <c r="R83">
        <v>45.793999999999997</v>
      </c>
      <c r="S83">
        <v>10.239000000000001</v>
      </c>
      <c r="T83">
        <v>27.582000000000001</v>
      </c>
      <c r="U83">
        <v>0.60799999999999998</v>
      </c>
      <c r="V83">
        <v>0</v>
      </c>
    </row>
    <row r="84" spans="1:22">
      <c r="A84" s="7">
        <v>2</v>
      </c>
      <c r="B84" t="s">
        <v>513</v>
      </c>
      <c r="C84">
        <v>0.192</v>
      </c>
      <c r="D84">
        <v>0.55300000000000005</v>
      </c>
      <c r="E84">
        <v>87</v>
      </c>
      <c r="F84">
        <v>226.94800000000001</v>
      </c>
      <c r="G84">
        <v>92.742999999999995</v>
      </c>
      <c r="H84">
        <v>134.20500000000001</v>
      </c>
      <c r="I84">
        <v>778.62199999999996</v>
      </c>
      <c r="J84">
        <v>21.789000000000001</v>
      </c>
      <c r="K84">
        <v>4.056</v>
      </c>
      <c r="L84">
        <v>0.53300000000000003</v>
      </c>
      <c r="M84">
        <v>0.437</v>
      </c>
      <c r="N84">
        <v>38.947000000000003</v>
      </c>
      <c r="O84">
        <v>4.3159999999999998</v>
      </c>
      <c r="P84">
        <v>9</v>
      </c>
      <c r="Q84">
        <v>0</v>
      </c>
      <c r="R84">
        <v>41.817999999999998</v>
      </c>
      <c r="S84">
        <v>6.0979999999999999</v>
      </c>
      <c r="T84">
        <v>18.829999999999998</v>
      </c>
      <c r="U84">
        <v>0.63900000000000001</v>
      </c>
      <c r="V84">
        <v>0</v>
      </c>
    </row>
    <row r="85" spans="1:22">
      <c r="A85" s="7">
        <v>3</v>
      </c>
      <c r="B85" t="s">
        <v>513</v>
      </c>
      <c r="C85">
        <v>0.19</v>
      </c>
      <c r="D85">
        <v>7.0000000000000001E-3</v>
      </c>
      <c r="E85">
        <v>38</v>
      </c>
      <c r="F85">
        <v>180.62200000000001</v>
      </c>
      <c r="G85">
        <v>75.400000000000006</v>
      </c>
      <c r="H85">
        <v>105.22199999999999</v>
      </c>
      <c r="I85">
        <v>645.09799999999996</v>
      </c>
      <c r="J85">
        <v>6.4</v>
      </c>
      <c r="K85">
        <v>3.9769999999999999</v>
      </c>
      <c r="L85">
        <v>0.50600000000000001</v>
      </c>
      <c r="M85">
        <v>0.39500000000000002</v>
      </c>
      <c r="N85">
        <v>-7.5709999999999997</v>
      </c>
      <c r="O85">
        <v>4.5709999999999997</v>
      </c>
      <c r="P85">
        <v>11</v>
      </c>
      <c r="Q85">
        <v>0</v>
      </c>
      <c r="R85">
        <v>41.176000000000002</v>
      </c>
      <c r="S85">
        <v>7.6369999999999996</v>
      </c>
      <c r="T85">
        <v>18.527999999999999</v>
      </c>
      <c r="U85">
        <v>0.62</v>
      </c>
      <c r="V85">
        <v>0</v>
      </c>
    </row>
    <row r="86" spans="1:22">
      <c r="A86" s="7">
        <v>3</v>
      </c>
      <c r="B86" t="s">
        <v>514</v>
      </c>
      <c r="C86">
        <v>6.2E-2</v>
      </c>
      <c r="D86">
        <v>0</v>
      </c>
      <c r="E86">
        <v>27</v>
      </c>
      <c r="F86">
        <v>91.477999999999994</v>
      </c>
      <c r="G86">
        <v>63.703000000000003</v>
      </c>
      <c r="H86">
        <v>27.774999999999999</v>
      </c>
      <c r="I86">
        <v>395.46100000000001</v>
      </c>
      <c r="J86">
        <v>2</v>
      </c>
      <c r="K86">
        <v>3.911</v>
      </c>
      <c r="L86">
        <v>0.43099999999999999</v>
      </c>
      <c r="M86">
        <v>0.111</v>
      </c>
      <c r="N86">
        <v>44.182000000000002</v>
      </c>
      <c r="O86">
        <v>5.0910000000000002</v>
      </c>
      <c r="P86">
        <v>5</v>
      </c>
      <c r="Q86">
        <v>1</v>
      </c>
      <c r="R86">
        <v>45.454999999999998</v>
      </c>
      <c r="S86">
        <v>3.8239999999999998</v>
      </c>
      <c r="T86">
        <v>8.343</v>
      </c>
      <c r="U86">
        <v>0.73799999999999999</v>
      </c>
      <c r="V86">
        <v>0</v>
      </c>
    </row>
    <row r="87" spans="1:22">
      <c r="A87" s="7">
        <v>4</v>
      </c>
      <c r="B87" t="s">
        <v>514</v>
      </c>
      <c r="C87">
        <v>2.3E-2</v>
      </c>
      <c r="D87">
        <v>1E-3</v>
      </c>
      <c r="E87">
        <v>22</v>
      </c>
      <c r="F87">
        <v>122.792</v>
      </c>
      <c r="G87">
        <v>62.41</v>
      </c>
      <c r="H87">
        <v>60.381</v>
      </c>
      <c r="I87">
        <v>399.89100000000002</v>
      </c>
      <c r="J87">
        <v>3</v>
      </c>
      <c r="K87">
        <v>3.9929999999999999</v>
      </c>
      <c r="L87">
        <v>0.63900000000000001</v>
      </c>
      <c r="M87">
        <v>0.182</v>
      </c>
      <c r="N87">
        <v>2.6360000000000001</v>
      </c>
      <c r="O87">
        <v>4</v>
      </c>
      <c r="P87">
        <v>10</v>
      </c>
      <c r="Q87">
        <v>0</v>
      </c>
      <c r="R87">
        <v>52.173999999999999</v>
      </c>
      <c r="S87">
        <v>5.0490000000000004</v>
      </c>
      <c r="T87">
        <v>11.185</v>
      </c>
      <c r="U87">
        <v>0.65900000000000003</v>
      </c>
      <c r="V87">
        <v>0</v>
      </c>
    </row>
    <row r="88" spans="1:22">
      <c r="A88" s="11">
        <v>8</v>
      </c>
      <c r="B88" t="s">
        <v>515</v>
      </c>
      <c r="C88">
        <v>-2.4E-2</v>
      </c>
      <c r="D88">
        <v>0</v>
      </c>
      <c r="E88">
        <v>16</v>
      </c>
      <c r="F88">
        <v>73.239000000000004</v>
      </c>
      <c r="G88">
        <v>42.969000000000001</v>
      </c>
      <c r="H88">
        <v>30.27</v>
      </c>
      <c r="I88">
        <v>264.23</v>
      </c>
      <c r="J88">
        <v>5</v>
      </c>
      <c r="K88">
        <v>3.9620000000000002</v>
      </c>
      <c r="L88">
        <v>0.51</v>
      </c>
      <c r="M88">
        <v>0.375</v>
      </c>
      <c r="N88">
        <v>19.286000000000001</v>
      </c>
      <c r="O88">
        <v>5.8570000000000002</v>
      </c>
      <c r="P88">
        <v>6</v>
      </c>
      <c r="Q88">
        <v>0</v>
      </c>
      <c r="R88">
        <v>53.332999999999998</v>
      </c>
      <c r="S88">
        <v>2.6779999999999999</v>
      </c>
      <c r="T88">
        <v>5.8440000000000003</v>
      </c>
      <c r="U88">
        <v>0.42499999999999999</v>
      </c>
      <c r="V88">
        <v>0</v>
      </c>
    </row>
    <row r="89" spans="1:22">
      <c r="A89" s="7">
        <v>3</v>
      </c>
      <c r="B89" t="s">
        <v>515</v>
      </c>
      <c r="C89">
        <v>4.2999999999999997E-2</v>
      </c>
      <c r="D89">
        <v>5.1999999999999998E-2</v>
      </c>
      <c r="E89">
        <v>28</v>
      </c>
      <c r="F89">
        <v>138.03</v>
      </c>
      <c r="G89">
        <v>57.119</v>
      </c>
      <c r="H89">
        <v>80.911000000000001</v>
      </c>
      <c r="I89">
        <v>501.74400000000003</v>
      </c>
      <c r="J89">
        <v>13.222</v>
      </c>
      <c r="K89">
        <v>3.907</v>
      </c>
      <c r="L89">
        <v>0.60499999999999998</v>
      </c>
      <c r="M89">
        <v>0.64300000000000002</v>
      </c>
      <c r="N89">
        <v>32.076999999999998</v>
      </c>
      <c r="O89">
        <v>4.5380000000000003</v>
      </c>
      <c r="P89">
        <v>7</v>
      </c>
      <c r="Q89">
        <v>2</v>
      </c>
      <c r="R89">
        <v>32.143000000000001</v>
      </c>
      <c r="S89">
        <v>5.46</v>
      </c>
      <c r="T89">
        <v>14.571</v>
      </c>
      <c r="U89">
        <v>0.312</v>
      </c>
      <c r="V89">
        <v>0</v>
      </c>
    </row>
    <row r="90" spans="1:22">
      <c r="A90" s="7">
        <v>1</v>
      </c>
      <c r="B90" t="s">
        <v>516</v>
      </c>
      <c r="C90">
        <v>0.112</v>
      </c>
      <c r="D90">
        <v>2E-3</v>
      </c>
      <c r="E90">
        <v>80</v>
      </c>
      <c r="F90">
        <v>282.197</v>
      </c>
      <c r="G90">
        <v>130.036</v>
      </c>
      <c r="H90">
        <v>152.161</v>
      </c>
      <c r="I90">
        <v>994.69500000000005</v>
      </c>
      <c r="J90">
        <v>9.6470000000000002</v>
      </c>
      <c r="K90">
        <v>4.0119999999999996</v>
      </c>
      <c r="L90">
        <v>0.48199999999999998</v>
      </c>
      <c r="M90">
        <v>0.21299999999999999</v>
      </c>
      <c r="N90">
        <v>23.332999999999998</v>
      </c>
      <c r="O90">
        <v>4.1900000000000004</v>
      </c>
      <c r="P90">
        <v>9</v>
      </c>
      <c r="Q90">
        <v>1</v>
      </c>
      <c r="R90">
        <v>46.295999999999999</v>
      </c>
      <c r="S90">
        <v>7.4939999999999998</v>
      </c>
      <c r="T90">
        <v>22.189</v>
      </c>
      <c r="U90">
        <v>0.315</v>
      </c>
      <c r="V90">
        <v>0</v>
      </c>
    </row>
    <row r="91" spans="1:22">
      <c r="A91" s="7">
        <v>2</v>
      </c>
      <c r="B91" t="s">
        <v>517</v>
      </c>
      <c r="C91">
        <v>7.8E-2</v>
      </c>
      <c r="D91">
        <v>0.159</v>
      </c>
      <c r="E91">
        <v>19</v>
      </c>
      <c r="F91">
        <v>51.976999999999997</v>
      </c>
      <c r="G91">
        <v>9.7100000000000009</v>
      </c>
      <c r="H91">
        <v>42.267000000000003</v>
      </c>
      <c r="I91">
        <v>144.12299999999999</v>
      </c>
      <c r="J91">
        <v>15</v>
      </c>
      <c r="K91">
        <v>3.7360000000000002</v>
      </c>
      <c r="L91">
        <v>0.47599999999999998</v>
      </c>
      <c r="M91">
        <v>0.84199999999999997</v>
      </c>
      <c r="N91">
        <v>33.889000000000003</v>
      </c>
      <c r="O91">
        <v>4.3330000000000002</v>
      </c>
      <c r="P91">
        <v>5</v>
      </c>
      <c r="Q91">
        <v>-2</v>
      </c>
      <c r="R91">
        <v>25</v>
      </c>
      <c r="S91">
        <v>2.7349999999999999</v>
      </c>
      <c r="T91">
        <v>5.8769999999999998</v>
      </c>
      <c r="U91">
        <v>0.42299999999999999</v>
      </c>
      <c r="V91">
        <v>0</v>
      </c>
    </row>
    <row r="92" spans="1:22">
      <c r="A92" s="7">
        <v>2</v>
      </c>
      <c r="B92" t="s">
        <v>518</v>
      </c>
      <c r="C92">
        <v>0.311</v>
      </c>
      <c r="D92">
        <v>0.627</v>
      </c>
      <c r="E92">
        <v>59</v>
      </c>
      <c r="F92">
        <v>141.726</v>
      </c>
      <c r="G92">
        <v>60.576999999999998</v>
      </c>
      <c r="H92">
        <v>81.149000000000001</v>
      </c>
      <c r="I92">
        <v>543.18399999999997</v>
      </c>
      <c r="J92">
        <v>21.538</v>
      </c>
      <c r="K92">
        <v>4.117</v>
      </c>
      <c r="L92">
        <v>0.627</v>
      </c>
      <c r="M92">
        <v>0.441</v>
      </c>
      <c r="N92">
        <v>10.833</v>
      </c>
      <c r="O92">
        <v>3.3330000000000002</v>
      </c>
      <c r="P92">
        <v>6</v>
      </c>
      <c r="Q92">
        <v>0</v>
      </c>
      <c r="R92">
        <v>40</v>
      </c>
      <c r="S92">
        <v>4.9290000000000003</v>
      </c>
      <c r="T92">
        <v>11.999000000000001</v>
      </c>
      <c r="U92">
        <v>0.47899999999999998</v>
      </c>
      <c r="V92">
        <v>0</v>
      </c>
    </row>
    <row r="93" spans="1:22">
      <c r="A93" s="7">
        <v>4</v>
      </c>
      <c r="B93" t="s">
        <v>519</v>
      </c>
      <c r="C93">
        <v>6.8000000000000005E-2</v>
      </c>
      <c r="D93">
        <v>1E-3</v>
      </c>
      <c r="E93">
        <v>30</v>
      </c>
      <c r="F93">
        <v>107.884</v>
      </c>
      <c r="G93">
        <v>57.164000000000001</v>
      </c>
      <c r="H93">
        <v>50.72</v>
      </c>
      <c r="I93">
        <v>361.44900000000001</v>
      </c>
      <c r="J93">
        <v>14</v>
      </c>
      <c r="K93">
        <v>4.0330000000000004</v>
      </c>
      <c r="L93">
        <v>0.58799999999999997</v>
      </c>
      <c r="M93">
        <v>0.5</v>
      </c>
      <c r="N93">
        <v>31</v>
      </c>
      <c r="O93">
        <v>4.0709999999999997</v>
      </c>
      <c r="P93">
        <v>7</v>
      </c>
      <c r="Q93">
        <v>-2</v>
      </c>
      <c r="R93">
        <v>46.154000000000003</v>
      </c>
      <c r="S93">
        <v>3.484</v>
      </c>
      <c r="T93">
        <v>6.4770000000000003</v>
      </c>
      <c r="U93">
        <v>0.41699999999999998</v>
      </c>
      <c r="V93">
        <v>0</v>
      </c>
    </row>
    <row r="94" spans="1:22">
      <c r="A94" s="11">
        <v>9</v>
      </c>
      <c r="B94" t="s">
        <v>519</v>
      </c>
      <c r="C94">
        <v>-6.0000000000000001E-3</v>
      </c>
      <c r="D94">
        <v>1E-3</v>
      </c>
      <c r="E94">
        <v>22</v>
      </c>
      <c r="F94">
        <v>77.102999999999994</v>
      </c>
      <c r="G94">
        <v>39.665999999999997</v>
      </c>
      <c r="H94">
        <v>37.436</v>
      </c>
      <c r="I94">
        <v>230.72399999999999</v>
      </c>
      <c r="J94">
        <v>10</v>
      </c>
      <c r="K94">
        <v>3.93</v>
      </c>
      <c r="L94">
        <v>0.58499999999999996</v>
      </c>
      <c r="M94">
        <v>0.5</v>
      </c>
      <c r="N94">
        <v>-4</v>
      </c>
      <c r="O94">
        <v>3.5710000000000002</v>
      </c>
      <c r="P94">
        <v>6</v>
      </c>
      <c r="Q94">
        <v>0</v>
      </c>
      <c r="R94">
        <v>47.368000000000002</v>
      </c>
      <c r="S94">
        <v>2.0670000000000002</v>
      </c>
      <c r="T94">
        <v>4.5250000000000004</v>
      </c>
      <c r="U94">
        <v>0.35799999999999998</v>
      </c>
      <c r="V94">
        <v>0</v>
      </c>
    </row>
    <row r="95" spans="1:22">
      <c r="A95" s="7">
        <v>4</v>
      </c>
      <c r="B95" t="s">
        <v>522</v>
      </c>
      <c r="C95">
        <v>0.24099999999999999</v>
      </c>
      <c r="D95">
        <v>9.5000000000000001E-2</v>
      </c>
      <c r="E95">
        <v>62</v>
      </c>
      <c r="F95">
        <v>198.499</v>
      </c>
      <c r="G95">
        <v>105.512</v>
      </c>
      <c r="H95">
        <v>92.986999999999995</v>
      </c>
      <c r="I95">
        <v>732.375</v>
      </c>
      <c r="J95">
        <v>14.75</v>
      </c>
      <c r="K95">
        <v>3.93</v>
      </c>
      <c r="L95">
        <v>0.53400000000000003</v>
      </c>
      <c r="M95">
        <v>0.38700000000000001</v>
      </c>
      <c r="N95">
        <v>10.667</v>
      </c>
      <c r="O95">
        <v>3.867</v>
      </c>
      <c r="P95">
        <v>11</v>
      </c>
      <c r="Q95">
        <v>-2</v>
      </c>
      <c r="R95">
        <v>40.816000000000003</v>
      </c>
      <c r="S95">
        <v>5.6539999999999999</v>
      </c>
      <c r="T95">
        <v>13.135999999999999</v>
      </c>
      <c r="U95">
        <v>0.26500000000000001</v>
      </c>
      <c r="V95">
        <v>0</v>
      </c>
    </row>
    <row r="96" spans="1:22">
      <c r="A96" s="7">
        <v>5</v>
      </c>
      <c r="B96" t="s">
        <v>522</v>
      </c>
      <c r="C96">
        <v>0.189</v>
      </c>
      <c r="D96">
        <v>0.193</v>
      </c>
      <c r="E96">
        <v>31</v>
      </c>
      <c r="F96">
        <v>92.454999999999998</v>
      </c>
      <c r="G96">
        <v>33.281999999999996</v>
      </c>
      <c r="H96">
        <v>59.173999999999999</v>
      </c>
      <c r="I96">
        <v>300.95499999999998</v>
      </c>
      <c r="J96">
        <v>10.769</v>
      </c>
      <c r="K96">
        <v>3.681</v>
      </c>
      <c r="L96">
        <v>0.378</v>
      </c>
      <c r="M96">
        <v>0.41899999999999998</v>
      </c>
      <c r="N96">
        <v>34.786000000000001</v>
      </c>
      <c r="O96">
        <v>4.2140000000000004</v>
      </c>
      <c r="P96">
        <v>8</v>
      </c>
      <c r="Q96">
        <v>-1</v>
      </c>
      <c r="R96">
        <v>32</v>
      </c>
      <c r="S96">
        <v>3.9049999999999998</v>
      </c>
      <c r="T96">
        <v>11.016999999999999</v>
      </c>
      <c r="U96">
        <v>0.32</v>
      </c>
      <c r="V96">
        <v>0</v>
      </c>
    </row>
    <row r="97" spans="1:22">
      <c r="A97" s="7">
        <v>6</v>
      </c>
      <c r="B97" t="s">
        <v>522</v>
      </c>
      <c r="C97">
        <v>0.16</v>
      </c>
      <c r="D97">
        <v>1E-3</v>
      </c>
      <c r="E97">
        <v>30</v>
      </c>
      <c r="F97">
        <v>99.430999999999997</v>
      </c>
      <c r="G97">
        <v>68.033000000000001</v>
      </c>
      <c r="H97">
        <v>31.398</v>
      </c>
      <c r="I97">
        <v>300.71600000000001</v>
      </c>
      <c r="J97">
        <v>5</v>
      </c>
      <c r="K97">
        <v>3.7320000000000002</v>
      </c>
      <c r="L97">
        <v>0.51</v>
      </c>
      <c r="M97">
        <v>0.2</v>
      </c>
      <c r="N97">
        <v>-3.8330000000000002</v>
      </c>
      <c r="O97">
        <v>4.25</v>
      </c>
      <c r="P97">
        <v>8</v>
      </c>
      <c r="Q97">
        <v>2</v>
      </c>
      <c r="R97">
        <v>51.851999999999997</v>
      </c>
      <c r="S97">
        <v>3.911</v>
      </c>
      <c r="T97">
        <v>8.5679999999999996</v>
      </c>
      <c r="U97">
        <v>0.81399999999999995</v>
      </c>
      <c r="V97">
        <v>0</v>
      </c>
    </row>
    <row r="98" spans="1:22">
      <c r="A98" s="7">
        <v>1</v>
      </c>
      <c r="B98" t="s">
        <v>523</v>
      </c>
      <c r="C98">
        <v>0.53200000000000003</v>
      </c>
      <c r="D98">
        <v>0.63200000000000001</v>
      </c>
      <c r="E98">
        <v>54</v>
      </c>
      <c r="F98">
        <v>114.161</v>
      </c>
      <c r="G98">
        <v>62.232999999999997</v>
      </c>
      <c r="H98">
        <v>51.927999999999997</v>
      </c>
      <c r="I98">
        <v>425.654</v>
      </c>
      <c r="J98">
        <v>11.478</v>
      </c>
      <c r="K98">
        <v>3.8290000000000002</v>
      </c>
      <c r="L98">
        <v>0.57199999999999995</v>
      </c>
      <c r="M98">
        <v>0.42599999999999999</v>
      </c>
      <c r="N98">
        <v>8.75</v>
      </c>
      <c r="O98">
        <v>3.75</v>
      </c>
      <c r="P98">
        <v>8</v>
      </c>
      <c r="Q98">
        <v>1</v>
      </c>
      <c r="R98">
        <v>40</v>
      </c>
      <c r="S98">
        <v>6.5590000000000002</v>
      </c>
      <c r="T98">
        <v>16.047000000000001</v>
      </c>
      <c r="U98">
        <v>0.56999999999999995</v>
      </c>
      <c r="V98">
        <v>0</v>
      </c>
    </row>
    <row r="99" spans="1:22">
      <c r="A99" s="7">
        <v>2</v>
      </c>
      <c r="B99" t="s">
        <v>523</v>
      </c>
      <c r="C99">
        <v>0.36299999999999999</v>
      </c>
      <c r="D99">
        <v>0.41199999999999998</v>
      </c>
      <c r="E99">
        <v>62</v>
      </c>
      <c r="F99">
        <v>217.39400000000001</v>
      </c>
      <c r="G99">
        <v>152.18199999999999</v>
      </c>
      <c r="H99">
        <v>65.212000000000003</v>
      </c>
      <c r="I99">
        <v>802.08600000000001</v>
      </c>
      <c r="J99">
        <v>10.6</v>
      </c>
      <c r="K99">
        <v>3.927</v>
      </c>
      <c r="L99">
        <v>0.54400000000000004</v>
      </c>
      <c r="M99">
        <v>0.32300000000000001</v>
      </c>
      <c r="N99">
        <v>-2.7</v>
      </c>
      <c r="O99">
        <v>3.8</v>
      </c>
      <c r="P99">
        <v>12</v>
      </c>
      <c r="Q99">
        <v>-1</v>
      </c>
      <c r="R99">
        <v>46.939</v>
      </c>
      <c r="S99">
        <v>7.6520000000000001</v>
      </c>
      <c r="T99">
        <v>21.088999999999999</v>
      </c>
      <c r="U99">
        <v>0.4</v>
      </c>
      <c r="V99">
        <v>0</v>
      </c>
    </row>
    <row r="100" spans="1:22">
      <c r="A100" s="7">
        <v>1</v>
      </c>
      <c r="B100" t="s">
        <v>524</v>
      </c>
      <c r="C100">
        <v>0.40799999999999997</v>
      </c>
      <c r="D100">
        <v>7.2999999999999995E-2</v>
      </c>
      <c r="E100">
        <v>54</v>
      </c>
      <c r="F100">
        <v>159.24100000000001</v>
      </c>
      <c r="G100">
        <v>88.168999999999997</v>
      </c>
      <c r="H100">
        <v>71.072000000000003</v>
      </c>
      <c r="I100">
        <v>614.49199999999996</v>
      </c>
      <c r="J100">
        <v>13.733000000000001</v>
      </c>
      <c r="K100">
        <v>3.8730000000000002</v>
      </c>
      <c r="L100">
        <v>0.49399999999999999</v>
      </c>
      <c r="M100">
        <v>0.27800000000000002</v>
      </c>
      <c r="N100">
        <v>6.0709999999999997</v>
      </c>
      <c r="O100">
        <v>4</v>
      </c>
      <c r="P100">
        <v>11</v>
      </c>
      <c r="Q100">
        <v>-2</v>
      </c>
      <c r="R100">
        <v>50</v>
      </c>
      <c r="S100">
        <v>5.9320000000000004</v>
      </c>
      <c r="T100">
        <v>12.432</v>
      </c>
      <c r="U100">
        <v>0.48699999999999999</v>
      </c>
      <c r="V100">
        <v>0</v>
      </c>
    </row>
    <row r="101" spans="1:22">
      <c r="A101" s="7">
        <v>3</v>
      </c>
      <c r="B101" t="s">
        <v>525</v>
      </c>
      <c r="C101">
        <v>2.1999999999999999E-2</v>
      </c>
      <c r="D101">
        <v>0</v>
      </c>
      <c r="E101">
        <v>17</v>
      </c>
      <c r="F101">
        <v>36.536000000000001</v>
      </c>
      <c r="G101">
        <v>26.875</v>
      </c>
      <c r="H101">
        <v>9.6609999999999996</v>
      </c>
      <c r="I101">
        <v>163.81399999999999</v>
      </c>
      <c r="J101">
        <v>0</v>
      </c>
      <c r="K101">
        <v>3.831</v>
      </c>
      <c r="L101">
        <v>0.68400000000000005</v>
      </c>
      <c r="M101">
        <v>0</v>
      </c>
      <c r="N101">
        <v>-13.75</v>
      </c>
      <c r="O101">
        <v>3.25</v>
      </c>
      <c r="P101">
        <v>3</v>
      </c>
      <c r="Q101">
        <v>-2</v>
      </c>
      <c r="R101">
        <v>53.332999999999998</v>
      </c>
      <c r="S101">
        <v>1.8720000000000001</v>
      </c>
      <c r="T101">
        <v>4.25</v>
      </c>
      <c r="U101">
        <v>0.48299999999999998</v>
      </c>
      <c r="V101">
        <v>0</v>
      </c>
    </row>
    <row r="102" spans="1:22">
      <c r="A102" s="7">
        <v>4</v>
      </c>
      <c r="B102" t="s">
        <v>525</v>
      </c>
      <c r="C102">
        <v>0.02</v>
      </c>
      <c r="D102">
        <v>0.45</v>
      </c>
      <c r="E102">
        <v>31</v>
      </c>
      <c r="F102">
        <v>83.545000000000002</v>
      </c>
      <c r="G102">
        <v>26.786000000000001</v>
      </c>
      <c r="H102">
        <v>56.759</v>
      </c>
      <c r="I102">
        <v>286.83999999999997</v>
      </c>
      <c r="J102">
        <v>24.692</v>
      </c>
      <c r="K102">
        <v>3.9369999999999998</v>
      </c>
      <c r="L102">
        <v>0.57899999999999996</v>
      </c>
      <c r="M102">
        <v>0.83899999999999997</v>
      </c>
      <c r="N102">
        <v>36</v>
      </c>
      <c r="O102">
        <v>4.2220000000000004</v>
      </c>
      <c r="P102">
        <v>4</v>
      </c>
      <c r="Q102">
        <v>0</v>
      </c>
      <c r="R102">
        <v>26.087</v>
      </c>
      <c r="S102">
        <v>3.536</v>
      </c>
      <c r="T102">
        <v>8.19</v>
      </c>
      <c r="U102">
        <v>0.28199999999999997</v>
      </c>
      <c r="V102">
        <v>0</v>
      </c>
    </row>
    <row r="103" spans="1:22">
      <c r="A103" s="7">
        <v>5</v>
      </c>
      <c r="B103" t="s">
        <v>525</v>
      </c>
      <c r="C103">
        <v>1.4E-2</v>
      </c>
      <c r="D103">
        <v>0</v>
      </c>
      <c r="E103">
        <v>17</v>
      </c>
      <c r="F103">
        <v>60.756999999999998</v>
      </c>
      <c r="G103">
        <v>48.68</v>
      </c>
      <c r="H103">
        <v>12.076000000000001</v>
      </c>
      <c r="I103">
        <v>190.09100000000001</v>
      </c>
      <c r="J103">
        <v>4</v>
      </c>
      <c r="K103">
        <v>3.8370000000000002</v>
      </c>
      <c r="L103">
        <v>0.443</v>
      </c>
      <c r="M103">
        <v>0.29399999999999998</v>
      </c>
      <c r="N103">
        <v>8.5709999999999997</v>
      </c>
      <c r="O103">
        <v>3.4289999999999998</v>
      </c>
      <c r="P103">
        <v>4</v>
      </c>
      <c r="Q103">
        <v>0</v>
      </c>
      <c r="R103">
        <v>57.143000000000001</v>
      </c>
      <c r="S103">
        <v>2.8519999999999999</v>
      </c>
      <c r="T103">
        <v>5.87</v>
      </c>
      <c r="U103">
        <v>0.27600000000000002</v>
      </c>
      <c r="V103">
        <v>0</v>
      </c>
    </row>
    <row r="104" spans="1:22">
      <c r="A104" s="10">
        <v>3</v>
      </c>
      <c r="B104" t="s">
        <v>526</v>
      </c>
      <c r="C104">
        <v>7.1999999999999995E-2</v>
      </c>
      <c r="D104">
        <v>0</v>
      </c>
      <c r="E104">
        <v>42</v>
      </c>
      <c r="F104">
        <v>145.19999999999999</v>
      </c>
      <c r="G104">
        <v>86.027000000000001</v>
      </c>
      <c r="H104">
        <v>59.173999999999999</v>
      </c>
      <c r="I104">
        <v>490.93700000000001</v>
      </c>
      <c r="J104">
        <v>3.556</v>
      </c>
      <c r="K104">
        <v>3.944</v>
      </c>
      <c r="L104">
        <v>0.54</v>
      </c>
      <c r="M104">
        <v>0.214</v>
      </c>
      <c r="N104">
        <v>-2.6669999999999998</v>
      </c>
      <c r="O104">
        <v>3.3330000000000002</v>
      </c>
      <c r="P104">
        <v>9</v>
      </c>
      <c r="Q104">
        <v>1</v>
      </c>
      <c r="R104">
        <v>46.667000000000002</v>
      </c>
      <c r="S104">
        <v>6.1719999999999997</v>
      </c>
      <c r="T104">
        <v>14.153</v>
      </c>
      <c r="U104">
        <v>0.79900000000000004</v>
      </c>
      <c r="V104">
        <v>0</v>
      </c>
    </row>
    <row r="105" spans="1:22">
      <c r="A105" s="10">
        <v>10</v>
      </c>
      <c r="B105" t="s">
        <v>526</v>
      </c>
      <c r="C105">
        <v>-3.5000000000000003E-2</v>
      </c>
      <c r="D105">
        <v>0</v>
      </c>
      <c r="E105">
        <v>40</v>
      </c>
      <c r="F105">
        <v>159.65199999999999</v>
      </c>
      <c r="G105">
        <v>81.156000000000006</v>
      </c>
      <c r="H105">
        <v>78.495999999999995</v>
      </c>
      <c r="I105">
        <v>636.40300000000002</v>
      </c>
      <c r="J105">
        <v>11.625</v>
      </c>
      <c r="K105">
        <v>4.0949999999999998</v>
      </c>
      <c r="L105">
        <v>0.55300000000000005</v>
      </c>
      <c r="M105">
        <v>0.4</v>
      </c>
      <c r="N105">
        <v>23.733000000000001</v>
      </c>
      <c r="O105">
        <v>4.867</v>
      </c>
      <c r="P105">
        <v>7</v>
      </c>
      <c r="Q105">
        <v>3</v>
      </c>
      <c r="R105">
        <v>41.935000000000002</v>
      </c>
      <c r="S105">
        <v>5.5259999999999998</v>
      </c>
      <c r="T105">
        <v>11.685</v>
      </c>
      <c r="U105">
        <v>0.47599999999999998</v>
      </c>
      <c r="V105">
        <v>0</v>
      </c>
    </row>
    <row r="106" spans="1:22">
      <c r="A106" s="7">
        <v>2</v>
      </c>
      <c r="B106" t="s">
        <v>529</v>
      </c>
      <c r="C106">
        <v>0.36</v>
      </c>
      <c r="D106">
        <v>6.0000000000000001E-3</v>
      </c>
      <c r="E106">
        <v>33</v>
      </c>
      <c r="F106">
        <v>87.876000000000005</v>
      </c>
      <c r="G106">
        <v>41.985999999999997</v>
      </c>
      <c r="H106">
        <v>45.89</v>
      </c>
      <c r="I106">
        <v>336.89</v>
      </c>
      <c r="J106">
        <v>7</v>
      </c>
      <c r="K106">
        <v>3.9129999999999998</v>
      </c>
      <c r="L106">
        <v>0.505</v>
      </c>
      <c r="M106">
        <v>0.24199999999999999</v>
      </c>
      <c r="N106">
        <v>20.635999999999999</v>
      </c>
      <c r="O106">
        <v>3.9089999999999998</v>
      </c>
      <c r="P106">
        <v>6</v>
      </c>
      <c r="Q106">
        <v>-1</v>
      </c>
      <c r="R106">
        <v>45.832999999999998</v>
      </c>
      <c r="S106">
        <v>3.782</v>
      </c>
      <c r="T106">
        <v>8.16</v>
      </c>
      <c r="U106">
        <v>0.53400000000000003</v>
      </c>
      <c r="V106">
        <v>0</v>
      </c>
    </row>
    <row r="107" spans="1:22">
      <c r="A107">
        <v>3</v>
      </c>
      <c r="B107" t="s">
        <v>529</v>
      </c>
      <c r="C107">
        <v>0.35799999999999998</v>
      </c>
      <c r="D107">
        <v>3.3000000000000002E-2</v>
      </c>
      <c r="E107">
        <v>35</v>
      </c>
      <c r="F107">
        <v>85.134</v>
      </c>
      <c r="G107">
        <v>47.697000000000003</v>
      </c>
      <c r="H107">
        <v>37.436</v>
      </c>
      <c r="I107">
        <v>363.16399999999999</v>
      </c>
      <c r="J107">
        <v>12</v>
      </c>
      <c r="K107">
        <v>4.1070000000000002</v>
      </c>
      <c r="L107">
        <v>0.624</v>
      </c>
      <c r="M107">
        <v>0.371</v>
      </c>
      <c r="N107">
        <v>5.8330000000000002</v>
      </c>
      <c r="O107">
        <v>5</v>
      </c>
      <c r="P107">
        <v>5</v>
      </c>
      <c r="Q107">
        <v>1</v>
      </c>
      <c r="R107">
        <v>45.832999999999998</v>
      </c>
      <c r="S107">
        <v>3.4390000000000001</v>
      </c>
      <c r="T107">
        <v>9.1050000000000004</v>
      </c>
      <c r="U107">
        <v>0.59899999999999998</v>
      </c>
      <c r="V107">
        <v>0</v>
      </c>
    </row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C325-5210-4449-9B4B-E005AE8B5052}">
  <dimension ref="A1:BC15"/>
  <sheetViews>
    <sheetView workbookViewId="0">
      <pane ySplit="1" topLeftCell="A2" activePane="bottomLeft" state="frozen"/>
      <selection pane="bottomLeft" activeCell="F15" sqref="A1:BC15"/>
    </sheetView>
  </sheetViews>
  <sheetFormatPr baseColWidth="10" defaultRowHeight="20"/>
  <sheetData>
    <row r="1" spans="1:55">
      <c r="A1" t="s">
        <v>450</v>
      </c>
      <c r="B1" t="s">
        <v>367</v>
      </c>
      <c r="C1" s="8" t="s">
        <v>535</v>
      </c>
      <c r="D1" t="s">
        <v>66</v>
      </c>
      <c r="E1" t="s">
        <v>531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14</v>
      </c>
      <c r="Q1" t="s">
        <v>15</v>
      </c>
      <c r="R1" t="s">
        <v>11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>
      <c r="A2" t="s">
        <v>563</v>
      </c>
      <c r="B2">
        <f>COUNTIF(E2:BB2,"○")</f>
        <v>1</v>
      </c>
      <c r="C2" s="7" t="s">
        <v>570</v>
      </c>
      <c r="E2">
        <v>0.86</v>
      </c>
      <c r="N2" t="s">
        <v>13</v>
      </c>
    </row>
    <row r="3" spans="1:55">
      <c r="A3" t="s">
        <v>565</v>
      </c>
      <c r="B3">
        <f>COUNTIF(E3:BB3,"○")</f>
        <v>1</v>
      </c>
      <c r="C3" s="7">
        <v>15</v>
      </c>
      <c r="E3">
        <v>0.375</v>
      </c>
      <c r="T3" t="s">
        <v>13</v>
      </c>
    </row>
    <row r="4" spans="1:55">
      <c r="A4" t="s">
        <v>567</v>
      </c>
      <c r="B4">
        <f t="shared" ref="B4:B15" si="0">COUNTIF(E4:BB4,"○")</f>
        <v>1</v>
      </c>
      <c r="C4" s="7">
        <v>2</v>
      </c>
      <c r="E4">
        <v>0.32900000000000001</v>
      </c>
      <c r="G4" t="s">
        <v>13</v>
      </c>
    </row>
    <row r="5" spans="1:55">
      <c r="A5" t="s">
        <v>569</v>
      </c>
      <c r="B5">
        <f t="shared" si="0"/>
        <v>2</v>
      </c>
      <c r="C5" s="7" t="s">
        <v>555</v>
      </c>
      <c r="E5">
        <v>1.2430000000000001</v>
      </c>
      <c r="F5" t="s">
        <v>13</v>
      </c>
      <c r="H5" t="s">
        <v>13</v>
      </c>
    </row>
    <row r="6" spans="1:55">
      <c r="A6" t="s">
        <v>572</v>
      </c>
      <c r="B6">
        <f t="shared" si="0"/>
        <v>1</v>
      </c>
      <c r="C6" s="7">
        <v>2</v>
      </c>
      <c r="E6">
        <v>0.45500000000000002</v>
      </c>
      <c r="G6" t="s">
        <v>13</v>
      </c>
    </row>
    <row r="7" spans="1:55">
      <c r="A7" t="s">
        <v>573</v>
      </c>
      <c r="B7">
        <f t="shared" si="0"/>
        <v>1</v>
      </c>
      <c r="C7" s="7">
        <v>1</v>
      </c>
      <c r="E7">
        <v>0.24099999999999999</v>
      </c>
      <c r="F7" t="s">
        <v>13</v>
      </c>
    </row>
    <row r="8" spans="1:55">
      <c r="A8" t="s">
        <v>575</v>
      </c>
      <c r="B8">
        <f t="shared" si="0"/>
        <v>2</v>
      </c>
      <c r="C8" s="7" t="s">
        <v>538</v>
      </c>
      <c r="E8">
        <v>0.35399999999999998</v>
      </c>
      <c r="F8" t="s">
        <v>13</v>
      </c>
      <c r="O8" t="s">
        <v>13</v>
      </c>
    </row>
    <row r="9" spans="1:55">
      <c r="A9" t="s">
        <v>576</v>
      </c>
      <c r="B9">
        <f t="shared" si="0"/>
        <v>1</v>
      </c>
      <c r="C9" s="7">
        <v>4</v>
      </c>
      <c r="E9">
        <v>1.53</v>
      </c>
      <c r="I9" t="s">
        <v>13</v>
      </c>
    </row>
    <row r="10" spans="1:55">
      <c r="A10" t="s">
        <v>577</v>
      </c>
      <c r="B10">
        <f t="shared" si="0"/>
        <v>1</v>
      </c>
      <c r="C10" s="7">
        <v>2</v>
      </c>
      <c r="E10">
        <v>0.57599999999999996</v>
      </c>
      <c r="G10" t="s">
        <v>13</v>
      </c>
    </row>
    <row r="11" spans="1:55">
      <c r="A11" t="s">
        <v>578</v>
      </c>
      <c r="B11">
        <f t="shared" si="0"/>
        <v>2</v>
      </c>
      <c r="C11" s="7" t="s">
        <v>583</v>
      </c>
      <c r="E11">
        <v>0.14299999999999999</v>
      </c>
      <c r="K11" t="s">
        <v>13</v>
      </c>
      <c r="M11" t="s">
        <v>13</v>
      </c>
    </row>
    <row r="12" spans="1:55">
      <c r="A12" t="s">
        <v>579</v>
      </c>
      <c r="B12">
        <f t="shared" si="0"/>
        <v>1</v>
      </c>
      <c r="C12" s="7">
        <v>2</v>
      </c>
      <c r="E12">
        <v>0.311</v>
      </c>
      <c r="G12" t="s">
        <v>13</v>
      </c>
    </row>
    <row r="13" spans="1:55">
      <c r="A13" t="s">
        <v>580</v>
      </c>
      <c r="B13">
        <f t="shared" si="0"/>
        <v>3</v>
      </c>
      <c r="C13" s="7" t="s">
        <v>584</v>
      </c>
      <c r="E13">
        <v>0.379</v>
      </c>
      <c r="J13" t="s">
        <v>13</v>
      </c>
      <c r="N13" t="s">
        <v>13</v>
      </c>
      <c r="P13" t="s">
        <v>13</v>
      </c>
    </row>
    <row r="14" spans="1:55">
      <c r="A14" t="s">
        <v>581</v>
      </c>
      <c r="B14">
        <f t="shared" si="0"/>
        <v>1</v>
      </c>
      <c r="C14" s="7">
        <v>12</v>
      </c>
      <c r="E14">
        <v>0.28599999999999998</v>
      </c>
      <c r="Q14" t="s">
        <v>13</v>
      </c>
    </row>
    <row r="15" spans="1:55">
      <c r="A15" t="s">
        <v>582</v>
      </c>
      <c r="B15">
        <f t="shared" si="0"/>
        <v>1</v>
      </c>
      <c r="C15" s="7">
        <v>1</v>
      </c>
      <c r="E15">
        <v>0.23300000000000001</v>
      </c>
      <c r="F15" t="s">
        <v>13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1755-8788-F04E-85A9-02183A001205}">
  <dimension ref="A1:V21"/>
  <sheetViews>
    <sheetView tabSelected="1" workbookViewId="0">
      <pane ySplit="1" topLeftCell="A2" activePane="bottomLeft" state="frozen"/>
      <selection pane="bottomLeft" activeCell="B19" sqref="B19"/>
    </sheetView>
  </sheetViews>
  <sheetFormatPr baseColWidth="10" defaultRowHeight="20"/>
  <sheetData>
    <row r="1" spans="1:22">
      <c r="A1" s="8" t="s">
        <v>535</v>
      </c>
      <c r="B1" t="s">
        <v>450</v>
      </c>
      <c r="C1" t="s">
        <v>65</v>
      </c>
      <c r="D1" t="s">
        <v>70</v>
      </c>
      <c r="E1" t="s">
        <v>69</v>
      </c>
      <c r="F1" t="s">
        <v>71</v>
      </c>
      <c r="G1" t="s">
        <v>72</v>
      </c>
      <c r="H1" t="s">
        <v>73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360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361</v>
      </c>
      <c r="V1" s="1" t="s">
        <v>562</v>
      </c>
    </row>
    <row r="2" spans="1:22">
      <c r="A2">
        <v>2</v>
      </c>
      <c r="B2" t="s">
        <v>563</v>
      </c>
      <c r="C2">
        <v>0.33</v>
      </c>
      <c r="D2">
        <v>7.0000000000000001E-3</v>
      </c>
      <c r="E2">
        <v>44</v>
      </c>
      <c r="F2">
        <v>134.65100000000001</v>
      </c>
      <c r="G2">
        <v>71.853999999999999</v>
      </c>
      <c r="H2">
        <v>62.796999999999997</v>
      </c>
      <c r="I2">
        <v>408.14100000000002</v>
      </c>
      <c r="J2">
        <v>9.4670000000000005</v>
      </c>
      <c r="K2">
        <v>3.891</v>
      </c>
      <c r="L2">
        <v>0.48299999999999998</v>
      </c>
      <c r="M2">
        <v>0.34100000000000003</v>
      </c>
      <c r="N2">
        <v>48.625</v>
      </c>
      <c r="O2">
        <v>4.3120000000000003</v>
      </c>
      <c r="P2">
        <v>5</v>
      </c>
      <c r="Q2">
        <v>0</v>
      </c>
      <c r="R2">
        <v>39.393999999999998</v>
      </c>
      <c r="S2">
        <v>4.4409999999999998</v>
      </c>
      <c r="T2">
        <v>9.7690000000000001</v>
      </c>
      <c r="U2">
        <v>0.373</v>
      </c>
      <c r="V2">
        <v>1</v>
      </c>
    </row>
    <row r="3" spans="1:22">
      <c r="A3">
        <v>9</v>
      </c>
      <c r="B3" t="s">
        <v>563</v>
      </c>
      <c r="C3">
        <v>9.5000000000000001E-2</v>
      </c>
      <c r="D3">
        <v>0</v>
      </c>
      <c r="E3">
        <v>15</v>
      </c>
      <c r="F3">
        <v>67.558999999999997</v>
      </c>
      <c r="G3">
        <v>22.876999999999999</v>
      </c>
      <c r="H3">
        <v>44.682000000000002</v>
      </c>
      <c r="I3">
        <v>204.76400000000001</v>
      </c>
      <c r="J3">
        <v>2</v>
      </c>
      <c r="K3">
        <v>3.9390000000000001</v>
      </c>
      <c r="L3">
        <v>0.55500000000000005</v>
      </c>
      <c r="M3">
        <v>0.2</v>
      </c>
      <c r="N3">
        <v>25.332999999999998</v>
      </c>
      <c r="O3">
        <v>4.25</v>
      </c>
      <c r="P3">
        <v>6</v>
      </c>
      <c r="Q3">
        <v>3</v>
      </c>
      <c r="R3">
        <v>47.058999999999997</v>
      </c>
      <c r="S3">
        <v>2.7160000000000002</v>
      </c>
      <c r="T3">
        <v>5.968</v>
      </c>
      <c r="U3">
        <v>0.74399999999999999</v>
      </c>
      <c r="V3">
        <v>1</v>
      </c>
    </row>
    <row r="4" spans="1:22">
      <c r="A4">
        <v>15</v>
      </c>
      <c r="B4" t="s">
        <v>565</v>
      </c>
      <c r="C4">
        <v>1.7000000000000001E-2</v>
      </c>
      <c r="D4">
        <v>1.0999999999999999E-2</v>
      </c>
      <c r="E4">
        <v>16</v>
      </c>
      <c r="F4">
        <v>102.02</v>
      </c>
      <c r="G4">
        <v>24.731999999999999</v>
      </c>
      <c r="H4">
        <v>77.287999999999997</v>
      </c>
      <c r="I4">
        <v>350.37700000000001</v>
      </c>
      <c r="J4">
        <v>6</v>
      </c>
      <c r="K4">
        <v>4.1779999999999999</v>
      </c>
      <c r="L4">
        <v>0.54700000000000004</v>
      </c>
      <c r="M4">
        <v>0.438</v>
      </c>
      <c r="N4">
        <v>30.875</v>
      </c>
      <c r="O4">
        <v>4.625</v>
      </c>
      <c r="P4">
        <v>5</v>
      </c>
      <c r="Q4">
        <v>2</v>
      </c>
      <c r="R4">
        <v>35.293999999999997</v>
      </c>
      <c r="S4">
        <v>3.4609999999999999</v>
      </c>
      <c r="T4">
        <v>8.0960000000000001</v>
      </c>
      <c r="U4">
        <v>0.58899999999999997</v>
      </c>
      <c r="V4">
        <v>1</v>
      </c>
    </row>
    <row r="5" spans="1:22">
      <c r="A5">
        <v>2</v>
      </c>
      <c r="B5" t="s">
        <v>567</v>
      </c>
      <c r="C5">
        <v>0.33300000000000002</v>
      </c>
      <c r="D5">
        <v>4.0000000000000001E-3</v>
      </c>
      <c r="E5">
        <v>19</v>
      </c>
      <c r="F5">
        <v>18.663</v>
      </c>
      <c r="G5">
        <v>6.4290000000000003</v>
      </c>
      <c r="H5">
        <v>12.234999999999999</v>
      </c>
      <c r="I5">
        <v>111.94199999999999</v>
      </c>
      <c r="J5">
        <v>11</v>
      </c>
      <c r="K5">
        <v>3.589</v>
      </c>
      <c r="L5">
        <v>0.39400000000000002</v>
      </c>
      <c r="M5">
        <v>0.63200000000000001</v>
      </c>
      <c r="N5">
        <v>63.9</v>
      </c>
      <c r="O5">
        <v>4.0999999999999996</v>
      </c>
      <c r="P5">
        <v>1</v>
      </c>
      <c r="Q5">
        <v>0</v>
      </c>
      <c r="R5">
        <v>31.25</v>
      </c>
      <c r="S5">
        <v>2.077</v>
      </c>
      <c r="T5">
        <v>4.4619999999999997</v>
      </c>
      <c r="U5">
        <v>7.9000000000000001E-2</v>
      </c>
      <c r="V5">
        <v>1</v>
      </c>
    </row>
    <row r="6" spans="1:22">
      <c r="A6">
        <v>1</v>
      </c>
      <c r="B6" t="s">
        <v>569</v>
      </c>
      <c r="C6">
        <v>0.49199999999999999</v>
      </c>
      <c r="D6">
        <v>0.44900000000000001</v>
      </c>
      <c r="E6">
        <v>46</v>
      </c>
      <c r="F6">
        <v>45.78</v>
      </c>
      <c r="G6">
        <v>10.759</v>
      </c>
      <c r="H6">
        <v>35.021000000000001</v>
      </c>
      <c r="I6">
        <v>175.59100000000001</v>
      </c>
      <c r="J6">
        <v>28</v>
      </c>
      <c r="K6">
        <v>3.7029999999999998</v>
      </c>
      <c r="L6">
        <v>0.45700000000000002</v>
      </c>
      <c r="M6">
        <v>0.63</v>
      </c>
      <c r="N6">
        <v>46.182000000000002</v>
      </c>
      <c r="O6">
        <v>5.2729999999999997</v>
      </c>
      <c r="P6">
        <v>7</v>
      </c>
      <c r="Q6">
        <v>0</v>
      </c>
      <c r="R6">
        <v>33.332999999999998</v>
      </c>
      <c r="S6">
        <v>2.4900000000000002</v>
      </c>
      <c r="T6">
        <v>5.1029999999999998</v>
      </c>
      <c r="U6">
        <v>0.29399999999999998</v>
      </c>
      <c r="V6">
        <v>1</v>
      </c>
    </row>
    <row r="7" spans="1:22">
      <c r="A7">
        <v>3</v>
      </c>
      <c r="B7" t="s">
        <v>569</v>
      </c>
      <c r="C7">
        <v>0.22700000000000001</v>
      </c>
      <c r="D7">
        <v>0</v>
      </c>
      <c r="E7">
        <v>40</v>
      </c>
      <c r="F7">
        <v>112.136</v>
      </c>
      <c r="G7">
        <v>43.301000000000002</v>
      </c>
      <c r="H7">
        <v>68.834999999999994</v>
      </c>
      <c r="I7">
        <v>321.11900000000003</v>
      </c>
      <c r="J7">
        <v>1</v>
      </c>
      <c r="K7">
        <v>4.032</v>
      </c>
      <c r="L7">
        <v>0.56200000000000006</v>
      </c>
      <c r="M7">
        <v>0.05</v>
      </c>
      <c r="N7">
        <v>0.90900000000000003</v>
      </c>
      <c r="O7">
        <v>3.6360000000000001</v>
      </c>
      <c r="P7">
        <v>8</v>
      </c>
      <c r="Q7">
        <v>3</v>
      </c>
      <c r="R7">
        <v>48.276000000000003</v>
      </c>
      <c r="S7">
        <v>3.1640000000000001</v>
      </c>
      <c r="T7">
        <v>7.8869999999999996</v>
      </c>
      <c r="U7">
        <v>0.36799999999999999</v>
      </c>
      <c r="V7">
        <v>1</v>
      </c>
    </row>
    <row r="8" spans="1:22">
      <c r="A8">
        <v>2</v>
      </c>
      <c r="B8" t="s">
        <v>572</v>
      </c>
      <c r="C8">
        <v>0.13200000000000001</v>
      </c>
      <c r="D8">
        <v>1E-3</v>
      </c>
      <c r="E8">
        <v>31</v>
      </c>
      <c r="F8">
        <v>81.472999999999999</v>
      </c>
      <c r="G8">
        <v>34.375</v>
      </c>
      <c r="H8">
        <v>47.097999999999999</v>
      </c>
      <c r="I8">
        <v>354.53899999999999</v>
      </c>
      <c r="J8">
        <v>8</v>
      </c>
      <c r="K8">
        <v>4.0880000000000001</v>
      </c>
      <c r="L8">
        <v>0.63300000000000001</v>
      </c>
      <c r="M8">
        <v>0.28999999999999998</v>
      </c>
      <c r="N8">
        <v>6.9</v>
      </c>
      <c r="O8">
        <v>3.8</v>
      </c>
      <c r="P8">
        <v>9</v>
      </c>
      <c r="Q8">
        <v>-1</v>
      </c>
      <c r="R8">
        <v>44.828000000000003</v>
      </c>
      <c r="S8">
        <v>3.823</v>
      </c>
      <c r="T8">
        <v>7.7290000000000001</v>
      </c>
      <c r="U8">
        <v>0.56799999999999995</v>
      </c>
      <c r="V8">
        <v>1</v>
      </c>
    </row>
    <row r="9" spans="1:22">
      <c r="A9">
        <v>1</v>
      </c>
      <c r="B9" t="s">
        <v>573</v>
      </c>
      <c r="C9">
        <v>0.30599999999999999</v>
      </c>
      <c r="D9">
        <v>1.2999999999999999E-2</v>
      </c>
      <c r="E9">
        <v>43</v>
      </c>
      <c r="F9">
        <v>148.57300000000001</v>
      </c>
      <c r="G9">
        <v>88.191999999999993</v>
      </c>
      <c r="H9">
        <v>60.381</v>
      </c>
      <c r="I9">
        <v>552.81500000000005</v>
      </c>
      <c r="J9">
        <v>6.5</v>
      </c>
      <c r="K9">
        <v>3.9409999999999998</v>
      </c>
      <c r="L9">
        <v>0.55800000000000005</v>
      </c>
      <c r="M9">
        <v>0.186</v>
      </c>
      <c r="N9">
        <v>-4.6879999999999997</v>
      </c>
      <c r="O9">
        <v>3.3119999999999998</v>
      </c>
      <c r="P9">
        <v>11</v>
      </c>
      <c r="Q9">
        <v>-3</v>
      </c>
      <c r="R9">
        <v>50</v>
      </c>
      <c r="S9">
        <v>6.1689999999999996</v>
      </c>
      <c r="T9">
        <v>15.946</v>
      </c>
      <c r="U9">
        <v>0.57199999999999995</v>
      </c>
      <c r="V9">
        <v>1</v>
      </c>
    </row>
    <row r="10" spans="1:22">
      <c r="A10">
        <v>1</v>
      </c>
      <c r="B10" t="s">
        <v>575</v>
      </c>
      <c r="C10">
        <v>0.47699999999999998</v>
      </c>
      <c r="D10">
        <v>0.63300000000000001</v>
      </c>
      <c r="E10">
        <v>33</v>
      </c>
      <c r="F10">
        <v>69.543000000000006</v>
      </c>
      <c r="G10">
        <v>17.297999999999998</v>
      </c>
      <c r="H10">
        <v>52.244999999999997</v>
      </c>
      <c r="I10">
        <v>278.505</v>
      </c>
      <c r="J10">
        <v>22.082999999999998</v>
      </c>
      <c r="K10">
        <v>3.84</v>
      </c>
      <c r="L10">
        <v>0.44</v>
      </c>
      <c r="M10">
        <v>0.72699999999999998</v>
      </c>
      <c r="N10">
        <v>46.167000000000002</v>
      </c>
      <c r="O10">
        <v>3.6669999999999998</v>
      </c>
      <c r="P10">
        <v>3</v>
      </c>
      <c r="Q10">
        <v>-1</v>
      </c>
      <c r="R10">
        <v>33.332999999999998</v>
      </c>
      <c r="S10">
        <v>3.3580000000000001</v>
      </c>
      <c r="T10">
        <v>8.8930000000000007</v>
      </c>
      <c r="U10">
        <v>0.46</v>
      </c>
      <c r="V10">
        <v>1</v>
      </c>
    </row>
    <row r="11" spans="1:22">
      <c r="A11">
        <v>10</v>
      </c>
      <c r="B11" t="s">
        <v>575</v>
      </c>
      <c r="C11">
        <v>7.2999999999999995E-2</v>
      </c>
      <c r="D11">
        <v>1E-3</v>
      </c>
      <c r="E11">
        <v>19</v>
      </c>
      <c r="F11">
        <v>108.675</v>
      </c>
      <c r="G11">
        <v>51.917000000000002</v>
      </c>
      <c r="H11">
        <v>56.759</v>
      </c>
      <c r="I11">
        <v>371.98700000000002</v>
      </c>
      <c r="J11">
        <v>1</v>
      </c>
      <c r="K11">
        <v>4.1079999999999997</v>
      </c>
      <c r="L11">
        <v>0.63</v>
      </c>
      <c r="M11">
        <v>0.105</v>
      </c>
      <c r="N11">
        <v>13.3</v>
      </c>
      <c r="O11">
        <v>3.1</v>
      </c>
      <c r="P11">
        <v>4</v>
      </c>
      <c r="Q11">
        <v>0</v>
      </c>
      <c r="R11">
        <v>57.143000000000001</v>
      </c>
      <c r="S11">
        <v>2.9790000000000001</v>
      </c>
      <c r="T11">
        <v>6.2430000000000003</v>
      </c>
      <c r="U11">
        <v>0.182</v>
      </c>
      <c r="V11">
        <v>1</v>
      </c>
    </row>
    <row r="12" spans="1:22">
      <c r="A12">
        <v>4</v>
      </c>
      <c r="B12" t="s">
        <v>576</v>
      </c>
      <c r="C12">
        <v>0.187</v>
      </c>
      <c r="D12">
        <v>0.68400000000000005</v>
      </c>
      <c r="E12">
        <v>35</v>
      </c>
      <c r="F12">
        <v>110.824</v>
      </c>
      <c r="G12">
        <v>40.781999999999996</v>
      </c>
      <c r="H12">
        <v>70.042000000000002</v>
      </c>
      <c r="I12">
        <v>325.74200000000002</v>
      </c>
      <c r="J12">
        <v>15.888999999999999</v>
      </c>
      <c r="K12">
        <v>3.6619999999999999</v>
      </c>
      <c r="L12">
        <v>0.41799999999999998</v>
      </c>
      <c r="M12">
        <v>0.51400000000000001</v>
      </c>
      <c r="N12">
        <v>30.692</v>
      </c>
      <c r="O12">
        <v>4.3079999999999998</v>
      </c>
      <c r="P12">
        <v>7</v>
      </c>
      <c r="Q12">
        <v>0</v>
      </c>
      <c r="R12">
        <v>42.308</v>
      </c>
      <c r="S12">
        <v>4.1520000000000001</v>
      </c>
      <c r="T12">
        <v>9.2829999999999995</v>
      </c>
      <c r="U12">
        <v>0.26200000000000001</v>
      </c>
      <c r="V12">
        <v>1</v>
      </c>
    </row>
    <row r="13" spans="1:22">
      <c r="A13">
        <v>2</v>
      </c>
      <c r="B13" t="s">
        <v>577</v>
      </c>
      <c r="C13">
        <v>0.29099999999999998</v>
      </c>
      <c r="D13">
        <v>0.29099999999999998</v>
      </c>
      <c r="E13">
        <v>26</v>
      </c>
      <c r="F13">
        <v>104.628</v>
      </c>
      <c r="G13">
        <v>41.831000000000003</v>
      </c>
      <c r="H13">
        <v>62.796999999999997</v>
      </c>
      <c r="I13">
        <v>326.733</v>
      </c>
      <c r="J13">
        <v>16</v>
      </c>
      <c r="K13">
        <v>3.85</v>
      </c>
      <c r="L13">
        <v>0.51700000000000002</v>
      </c>
      <c r="M13">
        <v>0.65400000000000003</v>
      </c>
      <c r="N13">
        <v>30.625</v>
      </c>
      <c r="O13">
        <v>4.625</v>
      </c>
      <c r="P13">
        <v>3</v>
      </c>
      <c r="Q13">
        <v>0</v>
      </c>
      <c r="R13">
        <v>36.363999999999997</v>
      </c>
      <c r="S13">
        <v>3.4220000000000002</v>
      </c>
      <c r="T13">
        <v>9.8490000000000002</v>
      </c>
      <c r="U13">
        <v>0.36299999999999999</v>
      </c>
      <c r="V13">
        <v>1</v>
      </c>
    </row>
    <row r="14" spans="1:22">
      <c r="A14" s="7">
        <v>6</v>
      </c>
      <c r="B14" t="s">
        <v>578</v>
      </c>
      <c r="C14">
        <v>0.17299999999999999</v>
      </c>
      <c r="D14">
        <v>3.0000000000000001E-3</v>
      </c>
      <c r="E14">
        <v>40</v>
      </c>
      <c r="F14">
        <v>201.72499999999999</v>
      </c>
      <c r="G14">
        <v>101.492</v>
      </c>
      <c r="H14">
        <v>100.233</v>
      </c>
      <c r="I14">
        <v>756.16099999999994</v>
      </c>
      <c r="J14">
        <v>5</v>
      </c>
      <c r="K14">
        <v>4.1139999999999999</v>
      </c>
      <c r="L14">
        <v>0.59399999999999997</v>
      </c>
      <c r="M14">
        <v>0.3</v>
      </c>
      <c r="N14">
        <v>3.28</v>
      </c>
      <c r="O14">
        <v>3.88</v>
      </c>
      <c r="P14">
        <v>16</v>
      </c>
      <c r="Q14">
        <v>1</v>
      </c>
      <c r="R14">
        <v>53.191000000000003</v>
      </c>
      <c r="S14">
        <v>7.1340000000000003</v>
      </c>
      <c r="T14">
        <v>14.803000000000001</v>
      </c>
      <c r="U14">
        <v>0.63400000000000001</v>
      </c>
      <c r="V14">
        <v>1</v>
      </c>
    </row>
    <row r="15" spans="1:22">
      <c r="A15">
        <v>8</v>
      </c>
      <c r="B15" t="s">
        <v>578</v>
      </c>
      <c r="C15">
        <v>0.111</v>
      </c>
      <c r="D15">
        <v>2E-3</v>
      </c>
      <c r="E15">
        <v>24</v>
      </c>
      <c r="F15">
        <v>77.853999999999999</v>
      </c>
      <c r="G15">
        <v>44.04</v>
      </c>
      <c r="H15">
        <v>33.814</v>
      </c>
      <c r="I15">
        <v>260.45</v>
      </c>
      <c r="J15">
        <v>8</v>
      </c>
      <c r="K15">
        <v>3.964</v>
      </c>
      <c r="L15">
        <v>0.58299999999999996</v>
      </c>
      <c r="M15">
        <v>0.375</v>
      </c>
      <c r="N15">
        <v>8.375</v>
      </c>
      <c r="O15">
        <v>3.75</v>
      </c>
      <c r="P15">
        <v>5</v>
      </c>
      <c r="Q15">
        <v>-1</v>
      </c>
      <c r="R15">
        <v>45</v>
      </c>
      <c r="S15">
        <v>3.1019999999999999</v>
      </c>
      <c r="T15">
        <v>8.2509999999999994</v>
      </c>
      <c r="U15">
        <v>0.11600000000000001</v>
      </c>
      <c r="V15">
        <v>1</v>
      </c>
    </row>
    <row r="16" spans="1:22">
      <c r="A16">
        <v>2</v>
      </c>
      <c r="B16" s="1" t="s">
        <v>579</v>
      </c>
      <c r="C16">
        <v>0.249</v>
      </c>
      <c r="D16">
        <v>0.65700000000000003</v>
      </c>
      <c r="E16">
        <v>49</v>
      </c>
      <c r="F16">
        <v>71.843000000000004</v>
      </c>
      <c r="G16">
        <v>8.5719999999999992</v>
      </c>
      <c r="H16">
        <v>63.271999999999998</v>
      </c>
      <c r="I16">
        <v>302.916</v>
      </c>
      <c r="J16">
        <v>44.738999999999997</v>
      </c>
      <c r="K16">
        <v>3.8860000000000001</v>
      </c>
      <c r="L16">
        <v>0.44600000000000001</v>
      </c>
      <c r="M16">
        <v>0.93899999999999995</v>
      </c>
      <c r="N16">
        <v>73.266999999999996</v>
      </c>
      <c r="O16">
        <v>4.5999999999999996</v>
      </c>
      <c r="P16">
        <v>2</v>
      </c>
      <c r="Q16">
        <v>-1</v>
      </c>
      <c r="R16">
        <v>13.792999999999999</v>
      </c>
      <c r="S16">
        <v>3.2090000000000001</v>
      </c>
      <c r="T16">
        <v>7.4169999999999998</v>
      </c>
      <c r="U16">
        <v>0.36099999999999999</v>
      </c>
      <c r="V16">
        <v>1</v>
      </c>
    </row>
    <row r="17" spans="1:22">
      <c r="A17">
        <v>5</v>
      </c>
      <c r="B17" t="s">
        <v>580</v>
      </c>
      <c r="C17">
        <v>7.9000000000000001E-2</v>
      </c>
      <c r="D17">
        <v>0.60699999999999998</v>
      </c>
      <c r="E17">
        <v>32</v>
      </c>
      <c r="F17">
        <v>127.54600000000001</v>
      </c>
      <c r="G17">
        <v>32.143999999999998</v>
      </c>
      <c r="H17">
        <v>95.403000000000006</v>
      </c>
      <c r="I17">
        <v>480.084</v>
      </c>
      <c r="J17">
        <v>19.818000000000001</v>
      </c>
      <c r="K17">
        <v>4.0839999999999996</v>
      </c>
      <c r="L17">
        <v>0.67</v>
      </c>
      <c r="M17">
        <v>0.68799999999999994</v>
      </c>
      <c r="N17">
        <v>23.4</v>
      </c>
      <c r="O17">
        <v>4.3</v>
      </c>
      <c r="P17">
        <v>5</v>
      </c>
      <c r="Q17">
        <v>1</v>
      </c>
      <c r="R17">
        <v>32.143000000000001</v>
      </c>
      <c r="S17">
        <v>4.4589999999999996</v>
      </c>
      <c r="T17">
        <v>11.223000000000001</v>
      </c>
      <c r="U17">
        <v>9.2999999999999999E-2</v>
      </c>
      <c r="V17">
        <v>1</v>
      </c>
    </row>
    <row r="18" spans="1:22">
      <c r="A18">
        <v>9</v>
      </c>
      <c r="B18" t="s">
        <v>580</v>
      </c>
      <c r="C18">
        <v>-2.5000000000000001E-2</v>
      </c>
      <c r="D18">
        <v>0.33</v>
      </c>
      <c r="E18">
        <v>20</v>
      </c>
      <c r="F18">
        <v>65.075999999999993</v>
      </c>
      <c r="G18">
        <v>1.071</v>
      </c>
      <c r="H18">
        <v>64.004000000000005</v>
      </c>
      <c r="I18">
        <v>166.47200000000001</v>
      </c>
      <c r="J18">
        <v>19</v>
      </c>
      <c r="K18">
        <v>4.1710000000000003</v>
      </c>
      <c r="L18">
        <v>0.53400000000000003</v>
      </c>
      <c r="M18">
        <v>1</v>
      </c>
      <c r="N18">
        <v>87.286000000000001</v>
      </c>
      <c r="O18">
        <v>4.8570000000000002</v>
      </c>
      <c r="P18">
        <v>0</v>
      </c>
      <c r="Q18">
        <v>0</v>
      </c>
      <c r="R18">
        <v>6.6669999999999998</v>
      </c>
      <c r="S18">
        <v>1.639</v>
      </c>
      <c r="T18">
        <v>4.57</v>
      </c>
      <c r="U18">
        <v>0.156</v>
      </c>
      <c r="V18">
        <v>1</v>
      </c>
    </row>
    <row r="19" spans="1:22">
      <c r="A19">
        <v>11</v>
      </c>
      <c r="B19" t="s">
        <v>580</v>
      </c>
      <c r="C19">
        <v>-0.104</v>
      </c>
      <c r="D19">
        <v>0</v>
      </c>
      <c r="E19">
        <v>18</v>
      </c>
      <c r="F19">
        <v>100.965</v>
      </c>
      <c r="G19">
        <v>51.451999999999998</v>
      </c>
      <c r="H19">
        <v>49.512999999999998</v>
      </c>
      <c r="I19">
        <v>269.26900000000001</v>
      </c>
      <c r="J19">
        <v>5</v>
      </c>
      <c r="K19">
        <v>4.1580000000000004</v>
      </c>
      <c r="L19">
        <v>0.64800000000000002</v>
      </c>
      <c r="M19">
        <v>0.33300000000000002</v>
      </c>
      <c r="N19">
        <v>41.856999999999999</v>
      </c>
      <c r="O19">
        <v>3.8570000000000002</v>
      </c>
      <c r="P19">
        <v>2</v>
      </c>
      <c r="Q19">
        <v>-2</v>
      </c>
      <c r="R19">
        <v>44.444000000000003</v>
      </c>
      <c r="S19">
        <v>2.456</v>
      </c>
      <c r="T19">
        <v>5.4189999999999996</v>
      </c>
      <c r="U19">
        <v>0.63500000000000001</v>
      </c>
      <c r="V19">
        <v>1</v>
      </c>
    </row>
    <row r="20" spans="1:22">
      <c r="A20">
        <v>12</v>
      </c>
      <c r="B20" t="s">
        <v>581</v>
      </c>
      <c r="C20">
        <v>0.20899999999999999</v>
      </c>
      <c r="D20">
        <v>0</v>
      </c>
      <c r="E20">
        <v>21</v>
      </c>
      <c r="F20">
        <v>51.947000000000003</v>
      </c>
      <c r="G20">
        <v>33.436999999999998</v>
      </c>
      <c r="H20">
        <v>18.510000000000002</v>
      </c>
      <c r="I20">
        <v>166.36199999999999</v>
      </c>
      <c r="J20">
        <v>0</v>
      </c>
      <c r="K20">
        <v>3.8439999999999999</v>
      </c>
      <c r="L20">
        <v>0.38500000000000001</v>
      </c>
      <c r="M20">
        <v>0</v>
      </c>
      <c r="N20">
        <v>36.363999999999997</v>
      </c>
      <c r="O20">
        <v>5.1820000000000004</v>
      </c>
      <c r="P20">
        <v>8</v>
      </c>
      <c r="Q20">
        <v>-3</v>
      </c>
      <c r="R20">
        <v>66.667000000000002</v>
      </c>
      <c r="S20">
        <v>2.1059999999999999</v>
      </c>
      <c r="T20">
        <v>5.0629999999999997</v>
      </c>
      <c r="U20">
        <v>0.55400000000000005</v>
      </c>
      <c r="V20">
        <v>1</v>
      </c>
    </row>
    <row r="21" spans="1:22">
      <c r="A21">
        <v>1</v>
      </c>
      <c r="B21" t="s">
        <v>582</v>
      </c>
      <c r="C21">
        <v>0.23400000000000001</v>
      </c>
      <c r="D21">
        <v>0.223</v>
      </c>
      <c r="E21">
        <v>43</v>
      </c>
      <c r="F21">
        <v>79.756</v>
      </c>
      <c r="G21">
        <v>19.375</v>
      </c>
      <c r="H21">
        <v>60.381</v>
      </c>
      <c r="I21">
        <v>334.46899999999999</v>
      </c>
      <c r="J21">
        <v>30.062000000000001</v>
      </c>
      <c r="K21">
        <v>3.7650000000000001</v>
      </c>
      <c r="L21">
        <v>0.47799999999999998</v>
      </c>
      <c r="M21">
        <v>0.74399999999999999</v>
      </c>
      <c r="N21">
        <v>66.667000000000002</v>
      </c>
      <c r="O21">
        <v>4.8330000000000002</v>
      </c>
      <c r="P21">
        <v>3</v>
      </c>
      <c r="Q21">
        <v>0</v>
      </c>
      <c r="R21">
        <v>25</v>
      </c>
      <c r="S21">
        <v>4.468</v>
      </c>
      <c r="T21">
        <v>9.08</v>
      </c>
      <c r="U21">
        <v>0.64700000000000002</v>
      </c>
      <c r="V21">
        <v>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6693-0AE4-9D49-BFDF-659E30E7AFC6}">
  <dimension ref="A1:V151"/>
  <sheetViews>
    <sheetView workbookViewId="0">
      <pane ySplit="1" topLeftCell="A116" activePane="bottomLeft" state="frozen"/>
      <selection pane="bottomLeft" activeCell="F136" sqref="F136"/>
    </sheetView>
  </sheetViews>
  <sheetFormatPr baseColWidth="10" defaultRowHeight="20"/>
  <sheetData>
    <row r="1" spans="1:22">
      <c r="A1" s="8" t="s">
        <v>535</v>
      </c>
      <c r="B1" t="s">
        <v>450</v>
      </c>
      <c r="C1" t="s">
        <v>65</v>
      </c>
      <c r="D1" t="s">
        <v>70</v>
      </c>
      <c r="E1" t="s">
        <v>69</v>
      </c>
      <c r="F1" t="s">
        <v>71</v>
      </c>
      <c r="G1" t="s">
        <v>72</v>
      </c>
      <c r="H1" t="s">
        <v>73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360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361</v>
      </c>
      <c r="V1" s="1" t="s">
        <v>562</v>
      </c>
    </row>
    <row r="2" spans="1:22">
      <c r="A2">
        <v>1</v>
      </c>
      <c r="B2" t="s">
        <v>563</v>
      </c>
      <c r="C2">
        <v>0.39400000000000002</v>
      </c>
      <c r="D2">
        <v>7.0000000000000001E-3</v>
      </c>
      <c r="E2">
        <v>39</v>
      </c>
      <c r="F2">
        <v>107.97499999999999</v>
      </c>
      <c r="G2">
        <v>45.177999999999997</v>
      </c>
      <c r="H2">
        <v>62.796999999999997</v>
      </c>
      <c r="I2">
        <v>432.25599999999997</v>
      </c>
      <c r="J2">
        <v>9.1669999999999998</v>
      </c>
      <c r="K2">
        <v>3.903</v>
      </c>
      <c r="L2">
        <v>0.61099999999999999</v>
      </c>
      <c r="M2">
        <v>0.308</v>
      </c>
      <c r="N2">
        <v>-7.0910000000000002</v>
      </c>
      <c r="O2">
        <v>5</v>
      </c>
      <c r="P2">
        <v>11</v>
      </c>
      <c r="Q2">
        <v>2</v>
      </c>
      <c r="R2">
        <v>46.875</v>
      </c>
      <c r="S2">
        <v>4.5679999999999996</v>
      </c>
      <c r="T2">
        <v>13.103999999999999</v>
      </c>
      <c r="U2">
        <v>0.437</v>
      </c>
      <c r="V2">
        <v>0</v>
      </c>
    </row>
    <row r="3" spans="1:22">
      <c r="A3">
        <v>3</v>
      </c>
      <c r="B3" t="s">
        <v>563</v>
      </c>
      <c r="C3">
        <v>0.30599999999999999</v>
      </c>
      <c r="D3">
        <v>2E-3</v>
      </c>
      <c r="E3">
        <v>30</v>
      </c>
      <c r="F3">
        <v>80.004999999999995</v>
      </c>
      <c r="G3">
        <v>40.152999999999999</v>
      </c>
      <c r="H3">
        <v>39.851999999999997</v>
      </c>
      <c r="I3">
        <v>345.61599999999999</v>
      </c>
      <c r="J3">
        <v>8</v>
      </c>
      <c r="K3">
        <v>3.9430000000000001</v>
      </c>
      <c r="L3">
        <v>0.61199999999999999</v>
      </c>
      <c r="M3">
        <v>0.3</v>
      </c>
      <c r="N3">
        <v>49.332999999999998</v>
      </c>
      <c r="O3">
        <v>5.6669999999999998</v>
      </c>
      <c r="P3">
        <v>4</v>
      </c>
      <c r="Q3">
        <v>3</v>
      </c>
      <c r="R3">
        <v>40.908999999999999</v>
      </c>
      <c r="S3">
        <v>3.633</v>
      </c>
      <c r="T3">
        <v>8.2059999999999995</v>
      </c>
      <c r="U3">
        <v>0.20100000000000001</v>
      </c>
      <c r="V3">
        <v>0</v>
      </c>
    </row>
    <row r="4" spans="1:22">
      <c r="A4">
        <v>5</v>
      </c>
      <c r="B4" t="s">
        <v>563</v>
      </c>
      <c r="C4">
        <v>0.26100000000000001</v>
      </c>
      <c r="D4">
        <v>2E-3</v>
      </c>
      <c r="E4">
        <v>25</v>
      </c>
      <c r="F4">
        <v>85.988</v>
      </c>
      <c r="G4">
        <v>48.393000000000001</v>
      </c>
      <c r="H4">
        <v>37.594999999999999</v>
      </c>
      <c r="I4">
        <v>306.69200000000001</v>
      </c>
      <c r="J4">
        <v>8</v>
      </c>
      <c r="K4">
        <v>3.8929999999999998</v>
      </c>
      <c r="L4">
        <v>0.623</v>
      </c>
      <c r="M4">
        <v>0.36</v>
      </c>
      <c r="N4">
        <v>53.777999999999999</v>
      </c>
      <c r="O4">
        <v>4</v>
      </c>
      <c r="P4">
        <v>3</v>
      </c>
      <c r="Q4">
        <v>1</v>
      </c>
      <c r="R4">
        <v>43.478000000000002</v>
      </c>
      <c r="S4">
        <v>4.0350000000000001</v>
      </c>
      <c r="T4">
        <v>9.0459999999999994</v>
      </c>
      <c r="U4">
        <v>0.182</v>
      </c>
      <c r="V4">
        <v>0</v>
      </c>
    </row>
    <row r="5" spans="1:22">
      <c r="A5">
        <v>6</v>
      </c>
      <c r="B5" t="s">
        <v>563</v>
      </c>
      <c r="C5">
        <v>0.17</v>
      </c>
      <c r="D5">
        <v>7.0000000000000001E-3</v>
      </c>
      <c r="E5">
        <v>22</v>
      </c>
      <c r="F5">
        <v>93.412999999999997</v>
      </c>
      <c r="G5">
        <v>35.447000000000003</v>
      </c>
      <c r="H5">
        <v>57.966000000000001</v>
      </c>
      <c r="I5">
        <v>374.94799999999998</v>
      </c>
      <c r="J5">
        <v>10</v>
      </c>
      <c r="K5">
        <v>4.048</v>
      </c>
      <c r="L5">
        <v>0.62</v>
      </c>
      <c r="M5">
        <v>0.5</v>
      </c>
      <c r="N5">
        <v>32.667000000000002</v>
      </c>
      <c r="O5">
        <v>3.6669999999999998</v>
      </c>
      <c r="P5">
        <v>3</v>
      </c>
      <c r="Q5">
        <v>-1</v>
      </c>
      <c r="R5">
        <v>42.856999999999999</v>
      </c>
      <c r="S5">
        <v>3.7480000000000002</v>
      </c>
      <c r="T5">
        <v>9.1509999999999998</v>
      </c>
      <c r="U5">
        <v>0.78</v>
      </c>
      <c r="V5">
        <v>0</v>
      </c>
    </row>
    <row r="6" spans="1:22">
      <c r="A6">
        <v>3</v>
      </c>
      <c r="B6" t="s">
        <v>565</v>
      </c>
      <c r="C6">
        <v>0.191</v>
      </c>
      <c r="D6">
        <v>6.0000000000000001E-3</v>
      </c>
      <c r="E6">
        <v>22</v>
      </c>
      <c r="F6">
        <v>90.486999999999995</v>
      </c>
      <c r="G6">
        <v>57.881</v>
      </c>
      <c r="H6">
        <v>32.606000000000002</v>
      </c>
      <c r="I6">
        <v>287.52199999999999</v>
      </c>
      <c r="J6">
        <v>4.6669999999999998</v>
      </c>
      <c r="K6">
        <v>3.7170000000000001</v>
      </c>
      <c r="L6">
        <v>0.50700000000000001</v>
      </c>
      <c r="M6">
        <v>0.27300000000000002</v>
      </c>
      <c r="N6">
        <v>17.2</v>
      </c>
      <c r="O6">
        <v>4</v>
      </c>
      <c r="P6">
        <v>5</v>
      </c>
      <c r="Q6">
        <v>-1</v>
      </c>
      <c r="R6">
        <v>42.104999999999997</v>
      </c>
      <c r="S6">
        <v>4.117</v>
      </c>
      <c r="T6">
        <v>9.1449999999999996</v>
      </c>
      <c r="U6">
        <v>0.58699999999999997</v>
      </c>
      <c r="V6">
        <v>0</v>
      </c>
    </row>
    <row r="7" spans="1:22">
      <c r="A7">
        <v>4</v>
      </c>
      <c r="B7" t="s">
        <v>565</v>
      </c>
      <c r="C7">
        <v>0.17499999999999999</v>
      </c>
      <c r="D7">
        <v>4.0000000000000001E-3</v>
      </c>
      <c r="E7">
        <v>22</v>
      </c>
      <c r="F7">
        <v>123.761</v>
      </c>
      <c r="G7">
        <v>68.209999999999994</v>
      </c>
      <c r="H7">
        <v>55.551000000000002</v>
      </c>
      <c r="I7">
        <v>569.71600000000001</v>
      </c>
      <c r="J7">
        <v>5</v>
      </c>
      <c r="K7">
        <v>4.1189999999999998</v>
      </c>
      <c r="L7">
        <v>0.53400000000000003</v>
      </c>
      <c r="M7">
        <v>0.27300000000000002</v>
      </c>
      <c r="N7">
        <v>18.100000000000001</v>
      </c>
      <c r="O7">
        <v>5</v>
      </c>
      <c r="P7">
        <v>7</v>
      </c>
      <c r="Q7">
        <v>3</v>
      </c>
      <c r="R7">
        <v>44</v>
      </c>
      <c r="S7">
        <v>5.3330000000000002</v>
      </c>
      <c r="T7">
        <v>12.8</v>
      </c>
      <c r="U7">
        <v>0.56499999999999995</v>
      </c>
      <c r="V7">
        <v>0</v>
      </c>
    </row>
    <row r="8" spans="1:22">
      <c r="A8">
        <v>7</v>
      </c>
      <c r="B8" t="s">
        <v>564</v>
      </c>
      <c r="C8">
        <v>0.13500000000000001</v>
      </c>
      <c r="D8">
        <v>0</v>
      </c>
      <c r="E8">
        <v>22</v>
      </c>
      <c r="F8">
        <v>42.456000000000003</v>
      </c>
      <c r="G8">
        <v>18.303000000000001</v>
      </c>
      <c r="H8">
        <v>24.152999999999999</v>
      </c>
      <c r="I8">
        <v>114.03100000000001</v>
      </c>
      <c r="J8">
        <v>2</v>
      </c>
      <c r="K8">
        <v>3.6909999999999998</v>
      </c>
      <c r="L8">
        <v>0.46400000000000002</v>
      </c>
      <c r="M8">
        <v>0.13600000000000001</v>
      </c>
      <c r="N8">
        <v>25.125</v>
      </c>
      <c r="O8">
        <v>2.75</v>
      </c>
      <c r="P8">
        <v>2</v>
      </c>
      <c r="Q8">
        <v>0</v>
      </c>
      <c r="R8">
        <v>47.058999999999997</v>
      </c>
      <c r="S8">
        <v>1.4970000000000001</v>
      </c>
      <c r="T8">
        <v>4.24</v>
      </c>
      <c r="U8">
        <v>0.66300000000000003</v>
      </c>
      <c r="V8">
        <v>0</v>
      </c>
    </row>
    <row r="9" spans="1:22">
      <c r="A9">
        <v>8</v>
      </c>
      <c r="B9" t="s">
        <v>564</v>
      </c>
      <c r="C9">
        <v>0.123</v>
      </c>
      <c r="D9">
        <v>0</v>
      </c>
      <c r="E9">
        <v>20</v>
      </c>
      <c r="F9">
        <v>83.265000000000001</v>
      </c>
      <c r="G9">
        <v>65.150999999999996</v>
      </c>
      <c r="H9">
        <v>18.114000000000001</v>
      </c>
      <c r="I9">
        <v>283.976</v>
      </c>
      <c r="J9">
        <v>3</v>
      </c>
      <c r="K9">
        <v>3.9220000000000002</v>
      </c>
      <c r="L9">
        <v>0.67</v>
      </c>
      <c r="M9">
        <v>0.2</v>
      </c>
      <c r="N9">
        <v>0.625</v>
      </c>
      <c r="O9">
        <v>3.5</v>
      </c>
      <c r="P9">
        <v>6</v>
      </c>
      <c r="Q9">
        <v>2</v>
      </c>
      <c r="R9">
        <v>55</v>
      </c>
      <c r="S9">
        <v>3.3069999999999999</v>
      </c>
      <c r="T9">
        <v>7.2249999999999996</v>
      </c>
      <c r="U9">
        <v>0.46800000000000003</v>
      </c>
      <c r="V9">
        <v>0</v>
      </c>
    </row>
    <row r="10" spans="1:22">
      <c r="A10">
        <v>14</v>
      </c>
      <c r="B10" t="s">
        <v>564</v>
      </c>
      <c r="C10">
        <v>4.2000000000000003E-2</v>
      </c>
      <c r="D10">
        <v>1E-3</v>
      </c>
      <c r="E10">
        <v>19</v>
      </c>
      <c r="F10">
        <v>80.588999999999999</v>
      </c>
      <c r="G10">
        <v>46.536999999999999</v>
      </c>
      <c r="H10">
        <v>34.051000000000002</v>
      </c>
      <c r="I10">
        <v>285.19099999999997</v>
      </c>
      <c r="J10">
        <v>4</v>
      </c>
      <c r="K10">
        <v>3.984</v>
      </c>
      <c r="L10">
        <v>0.72299999999999998</v>
      </c>
      <c r="M10">
        <v>0.26300000000000001</v>
      </c>
      <c r="N10">
        <v>5.1429999999999998</v>
      </c>
      <c r="O10">
        <v>4.4290000000000003</v>
      </c>
      <c r="P10">
        <v>4</v>
      </c>
      <c r="Q10">
        <v>0</v>
      </c>
      <c r="R10">
        <v>50</v>
      </c>
      <c r="S10">
        <v>2.4390000000000001</v>
      </c>
      <c r="T10">
        <v>5.2309999999999999</v>
      </c>
      <c r="U10">
        <v>0.159</v>
      </c>
      <c r="V10">
        <v>0</v>
      </c>
    </row>
    <row r="11" spans="1:22">
      <c r="A11">
        <v>3</v>
      </c>
      <c r="B11" t="s">
        <v>567</v>
      </c>
      <c r="C11">
        <v>0.249</v>
      </c>
      <c r="D11">
        <v>2E-3</v>
      </c>
      <c r="E11">
        <v>21</v>
      </c>
      <c r="F11">
        <v>54.29</v>
      </c>
      <c r="G11">
        <v>28.928999999999998</v>
      </c>
      <c r="H11">
        <v>25.36</v>
      </c>
      <c r="I11">
        <v>263.99299999999999</v>
      </c>
      <c r="J11">
        <v>10</v>
      </c>
      <c r="K11">
        <v>3.9039999999999999</v>
      </c>
      <c r="L11">
        <v>0.53200000000000003</v>
      </c>
      <c r="M11">
        <v>0.52400000000000002</v>
      </c>
      <c r="N11">
        <v>17.713999999999999</v>
      </c>
      <c r="O11">
        <v>4.4290000000000003</v>
      </c>
      <c r="P11">
        <v>4</v>
      </c>
      <c r="Q11">
        <v>1</v>
      </c>
      <c r="R11">
        <v>33.332999999999998</v>
      </c>
      <c r="S11">
        <v>2.38</v>
      </c>
      <c r="T11">
        <v>6.0250000000000004</v>
      </c>
      <c r="U11">
        <v>0.28999999999999998</v>
      </c>
      <c r="V11">
        <v>0</v>
      </c>
    </row>
    <row r="12" spans="1:22">
      <c r="A12">
        <v>4</v>
      </c>
      <c r="B12" t="s">
        <v>567</v>
      </c>
      <c r="C12">
        <v>0.245</v>
      </c>
      <c r="D12">
        <v>1E-3</v>
      </c>
      <c r="E12">
        <v>19</v>
      </c>
      <c r="F12">
        <v>52.39</v>
      </c>
      <c r="G12">
        <v>27.03</v>
      </c>
      <c r="H12">
        <v>25.36</v>
      </c>
      <c r="I12">
        <v>205.70500000000001</v>
      </c>
      <c r="J12">
        <v>6</v>
      </c>
      <c r="K12">
        <v>3.7509999999999999</v>
      </c>
      <c r="L12">
        <v>0.432</v>
      </c>
      <c r="M12">
        <v>0.36799999999999999</v>
      </c>
      <c r="N12">
        <v>-11.856999999999999</v>
      </c>
      <c r="O12">
        <v>4.4290000000000003</v>
      </c>
      <c r="P12">
        <v>6</v>
      </c>
      <c r="Q12">
        <v>-1</v>
      </c>
      <c r="R12">
        <v>50</v>
      </c>
      <c r="S12">
        <v>2.5979999999999999</v>
      </c>
      <c r="T12">
        <v>6.0590000000000002</v>
      </c>
      <c r="U12">
        <v>0.496</v>
      </c>
      <c r="V12">
        <v>0</v>
      </c>
    </row>
    <row r="13" spans="1:22">
      <c r="A13">
        <v>5</v>
      </c>
      <c r="B13" t="s">
        <v>566</v>
      </c>
      <c r="C13">
        <v>0.23699999999999999</v>
      </c>
      <c r="D13">
        <v>0</v>
      </c>
      <c r="E13">
        <v>24</v>
      </c>
      <c r="F13">
        <v>94.224000000000004</v>
      </c>
      <c r="G13">
        <v>56.786999999999999</v>
      </c>
      <c r="H13">
        <v>37.436</v>
      </c>
      <c r="I13">
        <v>297.50200000000001</v>
      </c>
      <c r="J13">
        <v>2</v>
      </c>
      <c r="K13">
        <v>3.6659999999999999</v>
      </c>
      <c r="L13">
        <v>0.42599999999999999</v>
      </c>
      <c r="M13">
        <v>0.125</v>
      </c>
      <c r="N13">
        <v>2.375</v>
      </c>
      <c r="O13">
        <v>4.625</v>
      </c>
      <c r="P13">
        <v>6</v>
      </c>
      <c r="Q13">
        <v>1</v>
      </c>
      <c r="R13">
        <v>40.908999999999999</v>
      </c>
      <c r="S13">
        <v>3.5059999999999998</v>
      </c>
      <c r="T13">
        <v>7.6779999999999999</v>
      </c>
      <c r="U13">
        <v>0.38300000000000001</v>
      </c>
      <c r="V13">
        <v>0</v>
      </c>
    </row>
    <row r="14" spans="1:22">
      <c r="A14">
        <v>6</v>
      </c>
      <c r="B14" t="s">
        <v>566</v>
      </c>
      <c r="C14">
        <v>0.20499999999999999</v>
      </c>
      <c r="D14">
        <v>0</v>
      </c>
      <c r="E14">
        <v>29</v>
      </c>
      <c r="F14">
        <v>78.936999999999998</v>
      </c>
      <c r="G14">
        <v>63.238</v>
      </c>
      <c r="H14">
        <v>15.699</v>
      </c>
      <c r="I14">
        <v>193.98599999999999</v>
      </c>
      <c r="J14">
        <v>0</v>
      </c>
      <c r="K14">
        <v>4.056</v>
      </c>
      <c r="L14">
        <v>0.61099999999999999</v>
      </c>
      <c r="M14">
        <v>0</v>
      </c>
      <c r="N14">
        <v>6.7140000000000004</v>
      </c>
      <c r="O14">
        <v>4.5709999999999997</v>
      </c>
      <c r="P14">
        <v>6</v>
      </c>
      <c r="Q14">
        <v>-3</v>
      </c>
      <c r="R14">
        <v>66.667000000000002</v>
      </c>
      <c r="S14">
        <v>1.7450000000000001</v>
      </c>
      <c r="T14">
        <v>4.5350000000000001</v>
      </c>
      <c r="U14">
        <v>0.58099999999999996</v>
      </c>
      <c r="V14">
        <v>0</v>
      </c>
    </row>
    <row r="15" spans="1:22">
      <c r="A15">
        <v>9</v>
      </c>
      <c r="B15" t="s">
        <v>566</v>
      </c>
      <c r="C15">
        <v>0.17399999999999999</v>
      </c>
      <c r="D15">
        <v>3.0000000000000001E-3</v>
      </c>
      <c r="E15">
        <v>21</v>
      </c>
      <c r="F15">
        <v>95.974999999999994</v>
      </c>
      <c r="G15">
        <v>27.140999999999998</v>
      </c>
      <c r="H15">
        <v>68.834999999999994</v>
      </c>
      <c r="I15">
        <v>325.52100000000002</v>
      </c>
      <c r="J15">
        <v>10.667</v>
      </c>
      <c r="K15">
        <v>3.9540000000000002</v>
      </c>
      <c r="L15">
        <v>0.60699999999999998</v>
      </c>
      <c r="M15">
        <v>0.57099999999999995</v>
      </c>
      <c r="N15">
        <v>13.714</v>
      </c>
      <c r="O15">
        <v>5.1429999999999998</v>
      </c>
      <c r="P15">
        <v>5</v>
      </c>
      <c r="Q15">
        <v>4</v>
      </c>
      <c r="R15">
        <v>29.411999999999999</v>
      </c>
      <c r="S15">
        <v>3.4049999999999998</v>
      </c>
      <c r="T15">
        <v>9.1039999999999992</v>
      </c>
      <c r="U15">
        <v>0.55600000000000005</v>
      </c>
      <c r="V15">
        <v>0</v>
      </c>
    </row>
    <row r="16" spans="1:22">
      <c r="A16">
        <v>10</v>
      </c>
      <c r="B16" t="s">
        <v>566</v>
      </c>
      <c r="C16">
        <v>0.14199999999999999</v>
      </c>
      <c r="D16">
        <v>1E-3</v>
      </c>
      <c r="E16">
        <v>18</v>
      </c>
      <c r="F16">
        <v>80.917000000000002</v>
      </c>
      <c r="G16">
        <v>31.404</v>
      </c>
      <c r="H16">
        <v>49.512999999999998</v>
      </c>
      <c r="I16">
        <v>255.84100000000001</v>
      </c>
      <c r="J16">
        <v>9</v>
      </c>
      <c r="K16">
        <v>3.9089999999999998</v>
      </c>
      <c r="L16">
        <v>0.50600000000000001</v>
      </c>
      <c r="M16">
        <v>0.55600000000000005</v>
      </c>
      <c r="N16">
        <v>11.2</v>
      </c>
      <c r="O16">
        <v>3.8</v>
      </c>
      <c r="P16">
        <v>6</v>
      </c>
      <c r="Q16">
        <v>-2</v>
      </c>
      <c r="R16">
        <v>38.889000000000003</v>
      </c>
      <c r="S16">
        <v>2.8759999999999999</v>
      </c>
      <c r="T16">
        <v>6.9950000000000001</v>
      </c>
      <c r="U16">
        <v>0.8</v>
      </c>
      <c r="V16">
        <v>0</v>
      </c>
    </row>
    <row r="17" spans="1:22">
      <c r="A17">
        <v>2</v>
      </c>
      <c r="B17" t="s">
        <v>569</v>
      </c>
      <c r="C17">
        <v>0.23599999999999999</v>
      </c>
      <c r="D17">
        <v>1E-3</v>
      </c>
      <c r="E17">
        <v>27</v>
      </c>
      <c r="F17">
        <v>103.373</v>
      </c>
      <c r="G17">
        <v>53.860999999999997</v>
      </c>
      <c r="H17">
        <v>49.512999999999998</v>
      </c>
      <c r="I17">
        <v>362.45400000000001</v>
      </c>
      <c r="J17">
        <v>6</v>
      </c>
      <c r="K17">
        <v>3.8290000000000002</v>
      </c>
      <c r="L17">
        <v>0.54700000000000004</v>
      </c>
      <c r="M17">
        <v>0.29599999999999999</v>
      </c>
      <c r="N17">
        <v>3.556</v>
      </c>
      <c r="O17">
        <v>3.556</v>
      </c>
      <c r="P17">
        <v>5</v>
      </c>
      <c r="Q17">
        <v>0</v>
      </c>
      <c r="R17">
        <v>47.619</v>
      </c>
      <c r="S17">
        <v>4.375</v>
      </c>
      <c r="T17">
        <v>9.8309999999999995</v>
      </c>
      <c r="U17">
        <v>0.54300000000000004</v>
      </c>
      <c r="V17">
        <v>0</v>
      </c>
    </row>
    <row r="18" spans="1:22">
      <c r="A18">
        <v>4</v>
      </c>
      <c r="B18" t="s">
        <v>569</v>
      </c>
      <c r="C18">
        <v>0.184</v>
      </c>
      <c r="D18">
        <v>0</v>
      </c>
      <c r="E18">
        <v>40</v>
      </c>
      <c r="F18">
        <v>153.988</v>
      </c>
      <c r="G18">
        <v>74.284999999999997</v>
      </c>
      <c r="H18">
        <v>79.703000000000003</v>
      </c>
      <c r="I18">
        <v>546.36599999999999</v>
      </c>
      <c r="J18">
        <v>3</v>
      </c>
      <c r="K18">
        <v>3.8660000000000001</v>
      </c>
      <c r="L18">
        <v>0.48399999999999999</v>
      </c>
      <c r="M18">
        <v>0.1</v>
      </c>
      <c r="N18">
        <v>33.777999999999999</v>
      </c>
      <c r="O18">
        <v>3.778</v>
      </c>
      <c r="P18">
        <v>5</v>
      </c>
      <c r="Q18">
        <v>1</v>
      </c>
      <c r="R18">
        <v>46.429000000000002</v>
      </c>
      <c r="S18">
        <v>4.3780000000000001</v>
      </c>
      <c r="T18">
        <v>12.086</v>
      </c>
      <c r="U18">
        <v>0.38800000000000001</v>
      </c>
      <c r="V18">
        <v>0</v>
      </c>
    </row>
    <row r="19" spans="1:22">
      <c r="A19">
        <v>5</v>
      </c>
      <c r="B19" t="s">
        <v>568</v>
      </c>
      <c r="C19">
        <v>0.183</v>
      </c>
      <c r="D19">
        <v>2E-3</v>
      </c>
      <c r="E19">
        <v>20</v>
      </c>
      <c r="F19">
        <v>62.848999999999997</v>
      </c>
      <c r="G19">
        <v>19.375</v>
      </c>
      <c r="H19">
        <v>43.475000000000001</v>
      </c>
      <c r="I19">
        <v>290.44200000000001</v>
      </c>
      <c r="J19">
        <v>5</v>
      </c>
      <c r="K19">
        <v>4.016</v>
      </c>
      <c r="L19">
        <v>0.5</v>
      </c>
      <c r="M19">
        <v>0.3</v>
      </c>
      <c r="N19">
        <v>28</v>
      </c>
      <c r="O19">
        <v>3.75</v>
      </c>
      <c r="P19">
        <v>2</v>
      </c>
      <c r="Q19">
        <v>-1</v>
      </c>
      <c r="R19">
        <v>43.75</v>
      </c>
      <c r="S19">
        <v>2.9460000000000002</v>
      </c>
      <c r="T19">
        <v>7.5419999999999998</v>
      </c>
      <c r="U19">
        <v>0.72199999999999998</v>
      </c>
      <c r="V19">
        <v>0</v>
      </c>
    </row>
    <row r="20" spans="1:22">
      <c r="A20">
        <v>6</v>
      </c>
      <c r="B20" t="s">
        <v>568</v>
      </c>
      <c r="C20">
        <v>0.114</v>
      </c>
      <c r="D20">
        <v>3.6999999999999998E-2</v>
      </c>
      <c r="E20">
        <v>30</v>
      </c>
      <c r="F20">
        <v>111.93600000000001</v>
      </c>
      <c r="G20">
        <v>32.231999999999999</v>
      </c>
      <c r="H20">
        <v>79.703000000000003</v>
      </c>
      <c r="I20">
        <v>405.15499999999997</v>
      </c>
      <c r="J20">
        <v>20</v>
      </c>
      <c r="K20">
        <v>4.0750000000000002</v>
      </c>
      <c r="L20">
        <v>0.68400000000000005</v>
      </c>
      <c r="M20">
        <v>0.7</v>
      </c>
      <c r="N20">
        <v>22.222000000000001</v>
      </c>
      <c r="O20">
        <v>4.556</v>
      </c>
      <c r="P20">
        <v>6</v>
      </c>
      <c r="Q20">
        <v>1</v>
      </c>
      <c r="R20">
        <v>39.286000000000001</v>
      </c>
      <c r="S20">
        <v>3.081</v>
      </c>
      <c r="T20">
        <v>8.0890000000000004</v>
      </c>
      <c r="U20">
        <v>0.20899999999999999</v>
      </c>
      <c r="V20">
        <v>0</v>
      </c>
    </row>
    <row r="21" spans="1:22">
      <c r="A21">
        <v>8</v>
      </c>
      <c r="B21" t="s">
        <v>568</v>
      </c>
      <c r="C21">
        <v>6.0999999999999999E-2</v>
      </c>
      <c r="D21">
        <v>0.20300000000000001</v>
      </c>
      <c r="E21">
        <v>24</v>
      </c>
      <c r="F21">
        <v>119.419</v>
      </c>
      <c r="G21">
        <v>1.071</v>
      </c>
      <c r="H21">
        <v>118.348</v>
      </c>
      <c r="I21">
        <v>319.21199999999999</v>
      </c>
      <c r="J21">
        <v>18.7</v>
      </c>
      <c r="K21">
        <v>3.919</v>
      </c>
      <c r="L21">
        <v>0.58599999999999997</v>
      </c>
      <c r="M21">
        <v>0.83299999999999996</v>
      </c>
      <c r="N21">
        <v>78.667000000000002</v>
      </c>
      <c r="O21">
        <v>4.6669999999999998</v>
      </c>
      <c r="P21">
        <v>1</v>
      </c>
      <c r="Q21">
        <v>0</v>
      </c>
      <c r="R21">
        <v>14.286</v>
      </c>
      <c r="S21">
        <v>3.6429999999999998</v>
      </c>
      <c r="T21">
        <v>8.6780000000000008</v>
      </c>
      <c r="U21">
        <v>0.247</v>
      </c>
      <c r="V21">
        <v>0</v>
      </c>
    </row>
    <row r="22" spans="1:22">
      <c r="A22">
        <v>9</v>
      </c>
      <c r="B22" t="s">
        <v>568</v>
      </c>
      <c r="C22">
        <v>0.04</v>
      </c>
      <c r="D22">
        <v>1E-3</v>
      </c>
      <c r="E22">
        <v>15</v>
      </c>
      <c r="F22">
        <v>66.540000000000006</v>
      </c>
      <c r="G22">
        <v>30.311</v>
      </c>
      <c r="H22">
        <v>36.228999999999999</v>
      </c>
      <c r="I22">
        <v>204.37700000000001</v>
      </c>
      <c r="J22">
        <v>8</v>
      </c>
      <c r="K22">
        <v>3.9540000000000002</v>
      </c>
      <c r="L22">
        <v>0.54800000000000004</v>
      </c>
      <c r="M22">
        <v>0.6</v>
      </c>
      <c r="N22">
        <v>48.5</v>
      </c>
      <c r="O22">
        <v>5.5</v>
      </c>
      <c r="P22">
        <v>5</v>
      </c>
      <c r="Q22">
        <v>0</v>
      </c>
      <c r="R22">
        <v>40</v>
      </c>
      <c r="S22">
        <v>2.133</v>
      </c>
      <c r="T22">
        <v>4.7789999999999999</v>
      </c>
      <c r="U22">
        <v>0.626</v>
      </c>
      <c r="V22">
        <v>0</v>
      </c>
    </row>
    <row r="23" spans="1:22">
      <c r="A23">
        <v>10</v>
      </c>
      <c r="B23" t="s">
        <v>568</v>
      </c>
      <c r="C23">
        <v>1.4E-2</v>
      </c>
      <c r="D23">
        <v>3.0000000000000001E-3</v>
      </c>
      <c r="E23">
        <v>16</v>
      </c>
      <c r="F23">
        <v>87.724000000000004</v>
      </c>
      <c r="G23">
        <v>15.266</v>
      </c>
      <c r="H23">
        <v>72.457999999999998</v>
      </c>
      <c r="I23">
        <v>209.24</v>
      </c>
      <c r="J23">
        <v>8</v>
      </c>
      <c r="K23">
        <v>3.8690000000000002</v>
      </c>
      <c r="L23">
        <v>0.59799999999999998</v>
      </c>
      <c r="M23">
        <v>0.56200000000000006</v>
      </c>
      <c r="N23">
        <v>33.625</v>
      </c>
      <c r="O23">
        <v>4.25</v>
      </c>
      <c r="P23">
        <v>5</v>
      </c>
      <c r="Q23">
        <v>-1</v>
      </c>
      <c r="R23">
        <v>37.5</v>
      </c>
      <c r="S23">
        <v>2.6840000000000002</v>
      </c>
      <c r="T23">
        <v>5.4829999999999997</v>
      </c>
      <c r="U23">
        <v>0.76700000000000002</v>
      </c>
      <c r="V23">
        <v>0</v>
      </c>
    </row>
    <row r="24" spans="1:22">
      <c r="A24">
        <v>1</v>
      </c>
      <c r="B24" s="1" t="s">
        <v>571</v>
      </c>
      <c r="C24">
        <v>0.17100000000000001</v>
      </c>
      <c r="D24">
        <v>2.7E-2</v>
      </c>
      <c r="E24">
        <v>17</v>
      </c>
      <c r="F24">
        <v>73.185000000000002</v>
      </c>
      <c r="G24">
        <v>18.524999999999999</v>
      </c>
      <c r="H24">
        <v>54.66</v>
      </c>
      <c r="I24">
        <v>326.61799999999999</v>
      </c>
      <c r="J24">
        <v>11.856999999999999</v>
      </c>
      <c r="K24">
        <v>3.9769999999999999</v>
      </c>
      <c r="L24">
        <v>0.76900000000000002</v>
      </c>
      <c r="M24">
        <v>0.82399999999999995</v>
      </c>
      <c r="N24">
        <v>71</v>
      </c>
      <c r="O24">
        <v>5.4</v>
      </c>
      <c r="P24">
        <v>2</v>
      </c>
      <c r="Q24">
        <v>1</v>
      </c>
      <c r="R24">
        <v>19.047999999999998</v>
      </c>
      <c r="S24">
        <v>4.6980000000000004</v>
      </c>
      <c r="T24">
        <v>10.967000000000001</v>
      </c>
      <c r="U24">
        <v>0.436</v>
      </c>
      <c r="V24">
        <v>0</v>
      </c>
    </row>
    <row r="25" spans="1:22">
      <c r="A25">
        <v>3</v>
      </c>
      <c r="B25" s="1" t="s">
        <v>571</v>
      </c>
      <c r="C25">
        <v>0.105</v>
      </c>
      <c r="D25">
        <v>0.125</v>
      </c>
      <c r="E25">
        <v>30</v>
      </c>
      <c r="F25">
        <v>116.035</v>
      </c>
      <c r="G25">
        <v>16.138000000000002</v>
      </c>
      <c r="H25">
        <v>99.896000000000001</v>
      </c>
      <c r="I25">
        <v>404.779</v>
      </c>
      <c r="J25">
        <v>16.696000000000002</v>
      </c>
      <c r="K25">
        <v>3.9340000000000002</v>
      </c>
      <c r="L25">
        <v>0.57099999999999995</v>
      </c>
      <c r="M25">
        <v>0.76700000000000002</v>
      </c>
      <c r="N25">
        <v>29.667000000000002</v>
      </c>
      <c r="O25">
        <v>3.6669999999999998</v>
      </c>
      <c r="P25">
        <v>2</v>
      </c>
      <c r="Q25">
        <v>-1</v>
      </c>
      <c r="R25">
        <v>32</v>
      </c>
      <c r="S25">
        <v>5.0709999999999997</v>
      </c>
      <c r="T25">
        <v>11.564</v>
      </c>
      <c r="U25">
        <v>0.60299999999999998</v>
      </c>
      <c r="V25">
        <v>0</v>
      </c>
    </row>
    <row r="26" spans="1:22">
      <c r="A26">
        <v>4</v>
      </c>
      <c r="B26" s="1" t="s">
        <v>571</v>
      </c>
      <c r="C26">
        <v>8.5000000000000006E-2</v>
      </c>
      <c r="D26">
        <v>1E-3</v>
      </c>
      <c r="E26">
        <v>24</v>
      </c>
      <c r="F26">
        <v>62.261000000000003</v>
      </c>
      <c r="G26">
        <v>34.485999999999997</v>
      </c>
      <c r="H26">
        <v>27.774999999999999</v>
      </c>
      <c r="I26">
        <v>193.88800000000001</v>
      </c>
      <c r="J26">
        <v>7</v>
      </c>
      <c r="K26">
        <v>3.76</v>
      </c>
      <c r="L26">
        <v>0.44800000000000001</v>
      </c>
      <c r="M26">
        <v>0.33300000000000002</v>
      </c>
      <c r="N26">
        <v>22.713999999999999</v>
      </c>
      <c r="O26">
        <v>5.5709999999999997</v>
      </c>
      <c r="P26">
        <v>5</v>
      </c>
      <c r="Q26">
        <v>0</v>
      </c>
      <c r="R26">
        <v>47.058999999999997</v>
      </c>
      <c r="S26">
        <v>2.89</v>
      </c>
      <c r="T26">
        <v>5.69</v>
      </c>
      <c r="U26">
        <v>0.59</v>
      </c>
      <c r="V26">
        <v>0</v>
      </c>
    </row>
    <row r="27" spans="1:22">
      <c r="A27">
        <v>5</v>
      </c>
      <c r="B27" s="1" t="s">
        <v>571</v>
      </c>
      <c r="C27">
        <v>8.3000000000000004E-2</v>
      </c>
      <c r="D27">
        <v>0.39600000000000002</v>
      </c>
      <c r="E27">
        <v>105</v>
      </c>
      <c r="F27">
        <v>291.58499999999998</v>
      </c>
      <c r="G27">
        <v>125.506</v>
      </c>
      <c r="H27">
        <v>166.078</v>
      </c>
      <c r="I27">
        <v>907.16800000000001</v>
      </c>
      <c r="J27">
        <v>22</v>
      </c>
      <c r="K27">
        <v>3.8370000000000002</v>
      </c>
      <c r="L27">
        <v>0.44</v>
      </c>
      <c r="M27">
        <v>0.32400000000000001</v>
      </c>
      <c r="N27">
        <v>11.75</v>
      </c>
      <c r="O27">
        <v>4.4379999999999997</v>
      </c>
      <c r="P27">
        <v>11</v>
      </c>
      <c r="Q27">
        <v>2</v>
      </c>
      <c r="R27">
        <v>43.75</v>
      </c>
      <c r="S27">
        <v>7.2169999999999996</v>
      </c>
      <c r="T27">
        <v>20.05</v>
      </c>
      <c r="U27">
        <v>0.46300000000000002</v>
      </c>
      <c r="V27">
        <v>0</v>
      </c>
    </row>
    <row r="28" spans="1:22">
      <c r="A28">
        <v>6</v>
      </c>
      <c r="B28" s="1" t="s">
        <v>571</v>
      </c>
      <c r="C28">
        <v>2E-3</v>
      </c>
      <c r="D28">
        <v>0.14699999999999999</v>
      </c>
      <c r="E28">
        <v>55</v>
      </c>
      <c r="F28">
        <v>168.99100000000001</v>
      </c>
      <c r="G28">
        <v>62.72</v>
      </c>
      <c r="H28">
        <v>106.271</v>
      </c>
      <c r="I28">
        <v>426.94099999999997</v>
      </c>
      <c r="J28">
        <v>19.556000000000001</v>
      </c>
      <c r="K28">
        <v>3.7709999999999999</v>
      </c>
      <c r="L28">
        <v>0.38700000000000001</v>
      </c>
      <c r="M28">
        <v>0.49099999999999999</v>
      </c>
      <c r="N28">
        <v>20.132999999999999</v>
      </c>
      <c r="O28">
        <v>4.867</v>
      </c>
      <c r="P28">
        <v>8</v>
      </c>
      <c r="Q28">
        <v>3</v>
      </c>
      <c r="R28">
        <v>38.234999999999999</v>
      </c>
      <c r="S28">
        <v>4.8730000000000002</v>
      </c>
      <c r="T28">
        <v>12.817</v>
      </c>
      <c r="U28">
        <v>0.628</v>
      </c>
      <c r="V28">
        <v>0</v>
      </c>
    </row>
    <row r="29" spans="1:22">
      <c r="A29">
        <v>7</v>
      </c>
      <c r="B29" s="1" t="s">
        <v>571</v>
      </c>
      <c r="C29">
        <v>-8.6999999999999994E-2</v>
      </c>
      <c r="D29">
        <v>2E-3</v>
      </c>
      <c r="E29">
        <v>16</v>
      </c>
      <c r="F29">
        <v>70.899000000000001</v>
      </c>
      <c r="G29">
        <v>32.253999999999998</v>
      </c>
      <c r="H29">
        <v>38.643999999999998</v>
      </c>
      <c r="I29">
        <v>241.636</v>
      </c>
      <c r="J29">
        <v>14</v>
      </c>
      <c r="K29">
        <v>4.0880000000000001</v>
      </c>
      <c r="L29">
        <v>0.71499999999999997</v>
      </c>
      <c r="M29">
        <v>0.93799999999999994</v>
      </c>
      <c r="N29">
        <v>36.6</v>
      </c>
      <c r="O29">
        <v>5</v>
      </c>
      <c r="P29">
        <v>2</v>
      </c>
      <c r="Q29">
        <v>-1</v>
      </c>
      <c r="R29">
        <v>25</v>
      </c>
      <c r="S29">
        <v>1.8260000000000001</v>
      </c>
      <c r="T29">
        <v>5.1719999999999997</v>
      </c>
      <c r="U29">
        <v>0.158</v>
      </c>
      <c r="V29">
        <v>0</v>
      </c>
    </row>
    <row r="30" spans="1:22">
      <c r="A30">
        <v>2</v>
      </c>
      <c r="B30" t="s">
        <v>573</v>
      </c>
      <c r="C30">
        <v>0.17499999999999999</v>
      </c>
      <c r="D30">
        <v>0.01</v>
      </c>
      <c r="E30">
        <v>59</v>
      </c>
      <c r="F30">
        <v>188.74199999999999</v>
      </c>
      <c r="G30">
        <v>96.962000000000003</v>
      </c>
      <c r="H30">
        <v>91.78</v>
      </c>
      <c r="I30">
        <v>578.46100000000001</v>
      </c>
      <c r="J30">
        <v>8.4619999999999997</v>
      </c>
      <c r="K30">
        <v>3.9359999999999999</v>
      </c>
      <c r="L30">
        <v>0.48499999999999999</v>
      </c>
      <c r="M30">
        <v>0.22</v>
      </c>
      <c r="N30">
        <v>-8.0709999999999997</v>
      </c>
      <c r="O30">
        <v>3.9289999999999998</v>
      </c>
      <c r="P30">
        <v>9</v>
      </c>
      <c r="Q30">
        <v>0</v>
      </c>
      <c r="R30">
        <v>42.856999999999999</v>
      </c>
      <c r="S30">
        <v>4.9260000000000002</v>
      </c>
      <c r="T30">
        <v>11.884</v>
      </c>
      <c r="U30">
        <v>0.52100000000000002</v>
      </c>
      <c r="V30">
        <v>0</v>
      </c>
    </row>
    <row r="31" spans="1:22">
      <c r="A31">
        <v>3</v>
      </c>
      <c r="B31" t="s">
        <v>573</v>
      </c>
      <c r="C31">
        <v>0.14599999999999999</v>
      </c>
      <c r="D31">
        <v>1.4999999999999999E-2</v>
      </c>
      <c r="E31">
        <v>26</v>
      </c>
      <c r="F31">
        <v>84.006</v>
      </c>
      <c r="G31">
        <v>42.947000000000003</v>
      </c>
      <c r="H31">
        <v>41.058999999999997</v>
      </c>
      <c r="I31">
        <v>335.26400000000001</v>
      </c>
      <c r="J31">
        <v>10</v>
      </c>
      <c r="K31">
        <v>4.2080000000000002</v>
      </c>
      <c r="L31">
        <v>0.625</v>
      </c>
      <c r="M31">
        <v>0.42299999999999999</v>
      </c>
      <c r="N31">
        <v>25.375</v>
      </c>
      <c r="O31">
        <v>3.875</v>
      </c>
      <c r="P31">
        <v>4</v>
      </c>
      <c r="Q31">
        <v>0</v>
      </c>
      <c r="R31">
        <v>42.856999999999999</v>
      </c>
      <c r="S31">
        <v>3.391</v>
      </c>
      <c r="T31">
        <v>8.2989999999999995</v>
      </c>
      <c r="U31">
        <v>0.68200000000000005</v>
      </c>
      <c r="V31">
        <v>0</v>
      </c>
    </row>
    <row r="32" spans="1:22">
      <c r="A32">
        <v>4</v>
      </c>
      <c r="B32" t="s">
        <v>573</v>
      </c>
      <c r="C32">
        <v>0.13900000000000001</v>
      </c>
      <c r="D32">
        <v>1E-3</v>
      </c>
      <c r="E32">
        <v>23</v>
      </c>
      <c r="F32">
        <v>95.664000000000001</v>
      </c>
      <c r="G32">
        <v>49.774000000000001</v>
      </c>
      <c r="H32">
        <v>45.89</v>
      </c>
      <c r="I32">
        <v>325.173</v>
      </c>
      <c r="J32">
        <v>3.6</v>
      </c>
      <c r="K32">
        <v>3.907</v>
      </c>
      <c r="L32">
        <v>0.52500000000000002</v>
      </c>
      <c r="M32">
        <v>0.217</v>
      </c>
      <c r="N32">
        <v>4.9089999999999998</v>
      </c>
      <c r="O32">
        <v>4.4550000000000001</v>
      </c>
      <c r="P32">
        <v>9</v>
      </c>
      <c r="Q32">
        <v>3</v>
      </c>
      <c r="R32">
        <v>52.173999999999999</v>
      </c>
      <c r="S32">
        <v>4.05</v>
      </c>
      <c r="T32">
        <v>7.7279999999999998</v>
      </c>
      <c r="U32">
        <v>0.502</v>
      </c>
      <c r="V32">
        <v>0</v>
      </c>
    </row>
    <row r="33" spans="1:22">
      <c r="A33">
        <v>5</v>
      </c>
      <c r="B33" t="s">
        <v>573</v>
      </c>
      <c r="C33">
        <v>0.104</v>
      </c>
      <c r="D33">
        <v>7.0000000000000001E-3</v>
      </c>
      <c r="E33">
        <v>27</v>
      </c>
      <c r="F33">
        <v>81.177999999999997</v>
      </c>
      <c r="G33">
        <v>36.496000000000002</v>
      </c>
      <c r="H33">
        <v>44.682000000000002</v>
      </c>
      <c r="I33">
        <v>222.19399999999999</v>
      </c>
      <c r="J33">
        <v>6</v>
      </c>
      <c r="K33">
        <v>3.79</v>
      </c>
      <c r="L33">
        <v>0.58599999999999997</v>
      </c>
      <c r="M33">
        <v>0.25900000000000001</v>
      </c>
      <c r="N33">
        <v>8.7270000000000003</v>
      </c>
      <c r="O33">
        <v>3.1819999999999999</v>
      </c>
      <c r="P33">
        <v>7</v>
      </c>
      <c r="Q33">
        <v>0</v>
      </c>
      <c r="R33">
        <v>55</v>
      </c>
      <c r="S33">
        <v>2.73</v>
      </c>
      <c r="T33">
        <v>6.8159999999999998</v>
      </c>
      <c r="U33">
        <v>0.192</v>
      </c>
      <c r="V33">
        <v>0</v>
      </c>
    </row>
    <row r="34" spans="1:22">
      <c r="A34">
        <v>6</v>
      </c>
      <c r="B34" t="s">
        <v>573</v>
      </c>
      <c r="C34">
        <v>9.2999999999999999E-2</v>
      </c>
      <c r="D34">
        <v>2.3E-2</v>
      </c>
      <c r="E34">
        <v>20</v>
      </c>
      <c r="F34">
        <v>95.231999999999999</v>
      </c>
      <c r="G34">
        <v>42.097000000000001</v>
      </c>
      <c r="H34">
        <v>53.136000000000003</v>
      </c>
      <c r="I34">
        <v>352.25700000000001</v>
      </c>
      <c r="J34">
        <v>9</v>
      </c>
      <c r="K34">
        <v>3.9289999999999998</v>
      </c>
      <c r="L34">
        <v>0.65500000000000003</v>
      </c>
      <c r="M34">
        <v>0.5</v>
      </c>
      <c r="N34">
        <v>24.9</v>
      </c>
      <c r="O34">
        <v>4.3</v>
      </c>
      <c r="P34">
        <v>7</v>
      </c>
      <c r="Q34">
        <v>1</v>
      </c>
      <c r="R34">
        <v>45</v>
      </c>
      <c r="S34">
        <v>3.8319999999999999</v>
      </c>
      <c r="T34">
        <v>9.1989999999999998</v>
      </c>
      <c r="U34">
        <v>0.60099999999999998</v>
      </c>
      <c r="V34">
        <v>0</v>
      </c>
    </row>
    <row r="35" spans="1:22">
      <c r="A35">
        <v>7</v>
      </c>
      <c r="B35" t="s">
        <v>573</v>
      </c>
      <c r="C35">
        <v>0.09</v>
      </c>
      <c r="D35">
        <v>0.28999999999999998</v>
      </c>
      <c r="E35">
        <v>17</v>
      </c>
      <c r="F35">
        <v>30.99</v>
      </c>
      <c r="G35">
        <v>3.214</v>
      </c>
      <c r="H35">
        <v>27.774999999999999</v>
      </c>
      <c r="I35">
        <v>76.518000000000001</v>
      </c>
      <c r="J35">
        <v>16</v>
      </c>
      <c r="K35">
        <v>3.5089999999999999</v>
      </c>
      <c r="L35">
        <v>0.377</v>
      </c>
      <c r="M35">
        <v>1</v>
      </c>
      <c r="N35">
        <v>61.286000000000001</v>
      </c>
      <c r="O35">
        <v>4</v>
      </c>
      <c r="P35">
        <v>0</v>
      </c>
      <c r="Q35">
        <v>0</v>
      </c>
      <c r="R35">
        <v>8.3330000000000002</v>
      </c>
      <c r="S35">
        <v>1.3169999999999999</v>
      </c>
      <c r="T35">
        <v>3.6749999999999998</v>
      </c>
      <c r="U35">
        <v>0.28999999999999998</v>
      </c>
      <c r="V35">
        <v>0</v>
      </c>
    </row>
    <row r="36" spans="1:22">
      <c r="A36">
        <v>8</v>
      </c>
      <c r="B36" t="s">
        <v>573</v>
      </c>
      <c r="C36">
        <v>4.9000000000000002E-2</v>
      </c>
      <c r="D36">
        <v>1.0999999999999999E-2</v>
      </c>
      <c r="E36">
        <v>18</v>
      </c>
      <c r="F36">
        <v>74.426000000000002</v>
      </c>
      <c r="G36">
        <v>34.573999999999998</v>
      </c>
      <c r="H36">
        <v>39.851999999999997</v>
      </c>
      <c r="I36">
        <v>309.32400000000001</v>
      </c>
      <c r="J36">
        <v>11</v>
      </c>
      <c r="K36">
        <v>4.09</v>
      </c>
      <c r="L36">
        <v>0.63200000000000001</v>
      </c>
      <c r="M36">
        <v>0.66700000000000004</v>
      </c>
      <c r="N36">
        <v>28.856999999999999</v>
      </c>
      <c r="O36">
        <v>4.8570000000000002</v>
      </c>
      <c r="P36">
        <v>5</v>
      </c>
      <c r="Q36">
        <v>3</v>
      </c>
      <c r="R36">
        <v>40</v>
      </c>
      <c r="S36">
        <v>2.6379999999999999</v>
      </c>
      <c r="T36">
        <v>5.9660000000000002</v>
      </c>
      <c r="U36">
        <v>0.60199999999999998</v>
      </c>
      <c r="V36">
        <v>0</v>
      </c>
    </row>
    <row r="37" spans="1:22">
      <c r="A37">
        <v>9</v>
      </c>
      <c r="B37" t="s">
        <v>573</v>
      </c>
      <c r="C37">
        <v>4.4999999999999998E-2</v>
      </c>
      <c r="D37">
        <v>2E-3</v>
      </c>
      <c r="E37">
        <v>20</v>
      </c>
      <c r="F37">
        <v>80.126000000000005</v>
      </c>
      <c r="G37">
        <v>36.651000000000003</v>
      </c>
      <c r="H37">
        <v>43.475000000000001</v>
      </c>
      <c r="I37">
        <v>234.745</v>
      </c>
      <c r="J37">
        <v>7</v>
      </c>
      <c r="K37">
        <v>3.9390000000000001</v>
      </c>
      <c r="L37">
        <v>0.65500000000000003</v>
      </c>
      <c r="M37">
        <v>0.4</v>
      </c>
      <c r="N37">
        <v>-9.1430000000000007</v>
      </c>
      <c r="O37">
        <v>4</v>
      </c>
      <c r="P37">
        <v>6</v>
      </c>
      <c r="Q37">
        <v>1</v>
      </c>
      <c r="R37">
        <v>50</v>
      </c>
      <c r="S37">
        <v>2.6819999999999999</v>
      </c>
      <c r="T37">
        <v>5.3140000000000001</v>
      </c>
      <c r="U37">
        <v>0.35299999999999998</v>
      </c>
      <c r="V37">
        <v>0</v>
      </c>
    </row>
    <row r="38" spans="1:22">
      <c r="A38">
        <v>10</v>
      </c>
      <c r="B38" t="s">
        <v>573</v>
      </c>
      <c r="C38">
        <v>0.03</v>
      </c>
      <c r="D38">
        <v>1E-3</v>
      </c>
      <c r="E38">
        <v>25</v>
      </c>
      <c r="F38">
        <v>134.61500000000001</v>
      </c>
      <c r="G38">
        <v>76.649000000000001</v>
      </c>
      <c r="H38">
        <v>57.966000000000001</v>
      </c>
      <c r="I38">
        <v>407.27</v>
      </c>
      <c r="J38">
        <v>9</v>
      </c>
      <c r="K38">
        <v>3.887</v>
      </c>
      <c r="L38">
        <v>0.56799999999999995</v>
      </c>
      <c r="M38">
        <v>0.4</v>
      </c>
      <c r="N38">
        <v>-7.625</v>
      </c>
      <c r="O38">
        <v>4</v>
      </c>
      <c r="P38">
        <v>6</v>
      </c>
      <c r="Q38">
        <v>1</v>
      </c>
      <c r="R38">
        <v>59.091000000000001</v>
      </c>
      <c r="S38">
        <v>4.34</v>
      </c>
      <c r="T38">
        <v>10.121</v>
      </c>
      <c r="U38">
        <v>0.47899999999999998</v>
      </c>
      <c r="V38">
        <v>0</v>
      </c>
    </row>
    <row r="39" spans="1:22">
      <c r="A39">
        <v>2</v>
      </c>
      <c r="B39" t="s">
        <v>575</v>
      </c>
      <c r="C39">
        <v>0.223</v>
      </c>
      <c r="D39">
        <v>2E-3</v>
      </c>
      <c r="E39">
        <v>25</v>
      </c>
      <c r="F39">
        <v>109.532</v>
      </c>
      <c r="G39">
        <v>50.359000000000002</v>
      </c>
      <c r="H39">
        <v>59.173999999999999</v>
      </c>
      <c r="I39">
        <v>293.90899999999999</v>
      </c>
      <c r="J39">
        <v>4</v>
      </c>
      <c r="K39">
        <v>3.8039999999999998</v>
      </c>
      <c r="L39">
        <v>0.52900000000000003</v>
      </c>
      <c r="M39">
        <v>0.2</v>
      </c>
      <c r="N39">
        <v>23.3</v>
      </c>
      <c r="O39">
        <v>4.3</v>
      </c>
      <c r="P39">
        <v>4</v>
      </c>
      <c r="Q39">
        <v>2</v>
      </c>
      <c r="R39">
        <v>40</v>
      </c>
      <c r="S39">
        <v>3.6320000000000001</v>
      </c>
      <c r="T39">
        <v>8.9109999999999996</v>
      </c>
      <c r="U39">
        <v>0.438</v>
      </c>
      <c r="V39">
        <v>0</v>
      </c>
    </row>
    <row r="40" spans="1:22">
      <c r="A40">
        <v>3</v>
      </c>
      <c r="B40" t="s">
        <v>575</v>
      </c>
      <c r="C40">
        <v>0.215</v>
      </c>
      <c r="D40">
        <v>1.4999999999999999E-2</v>
      </c>
      <c r="E40">
        <v>21</v>
      </c>
      <c r="F40">
        <v>82.653999999999996</v>
      </c>
      <c r="G40">
        <v>24.687999999999999</v>
      </c>
      <c r="H40">
        <v>57.966000000000001</v>
      </c>
      <c r="I40">
        <v>304.72899999999998</v>
      </c>
      <c r="J40">
        <v>12</v>
      </c>
      <c r="K40">
        <v>3.875</v>
      </c>
      <c r="L40">
        <v>0.65500000000000003</v>
      </c>
      <c r="M40">
        <v>0.61899999999999999</v>
      </c>
      <c r="N40">
        <v>35.125</v>
      </c>
      <c r="O40">
        <v>4.25</v>
      </c>
      <c r="P40">
        <v>5</v>
      </c>
      <c r="Q40">
        <v>-1</v>
      </c>
      <c r="R40">
        <v>30.434999999999999</v>
      </c>
      <c r="S40">
        <v>3.036</v>
      </c>
      <c r="T40">
        <v>6.6760000000000002</v>
      </c>
      <c r="U40">
        <v>0.27800000000000002</v>
      </c>
      <c r="V40">
        <v>0</v>
      </c>
    </row>
    <row r="41" spans="1:22">
      <c r="A41">
        <v>4</v>
      </c>
      <c r="B41" t="s">
        <v>574</v>
      </c>
      <c r="C41">
        <v>0.19400000000000001</v>
      </c>
      <c r="D41">
        <v>2.8000000000000001E-2</v>
      </c>
      <c r="E41">
        <v>20</v>
      </c>
      <c r="F41">
        <v>55.735999999999997</v>
      </c>
      <c r="G41">
        <v>8.6379999999999999</v>
      </c>
      <c r="H41">
        <v>47.097000000000001</v>
      </c>
      <c r="I41">
        <v>201.815</v>
      </c>
      <c r="J41">
        <v>12</v>
      </c>
      <c r="K41">
        <v>3.9209999999999998</v>
      </c>
      <c r="L41">
        <v>0.65500000000000003</v>
      </c>
      <c r="M41">
        <v>0.65</v>
      </c>
      <c r="N41">
        <v>23.713999999999999</v>
      </c>
      <c r="O41">
        <v>4</v>
      </c>
      <c r="P41">
        <v>4</v>
      </c>
      <c r="Q41">
        <v>1</v>
      </c>
      <c r="R41">
        <v>30.768999999999998</v>
      </c>
      <c r="S41">
        <v>1.859</v>
      </c>
      <c r="T41">
        <v>6.4329999999999998</v>
      </c>
      <c r="U41">
        <v>0.20899999999999999</v>
      </c>
      <c r="V41">
        <v>0</v>
      </c>
    </row>
    <row r="42" spans="1:22">
      <c r="A42">
        <v>5</v>
      </c>
      <c r="B42" t="s">
        <v>574</v>
      </c>
      <c r="C42">
        <v>0.17499999999999999</v>
      </c>
      <c r="D42">
        <v>1E-3</v>
      </c>
      <c r="E42">
        <v>20</v>
      </c>
      <c r="F42">
        <v>71.903999999999996</v>
      </c>
      <c r="G42">
        <v>44.128999999999998</v>
      </c>
      <c r="H42">
        <v>27.774999999999999</v>
      </c>
      <c r="I42">
        <v>295.17700000000002</v>
      </c>
      <c r="J42">
        <v>5</v>
      </c>
      <c r="K42">
        <v>4.1790000000000003</v>
      </c>
      <c r="L42">
        <v>0.57399999999999995</v>
      </c>
      <c r="M42">
        <v>0.3</v>
      </c>
      <c r="N42">
        <v>21.856999999999999</v>
      </c>
      <c r="O42">
        <v>4.5709999999999997</v>
      </c>
      <c r="P42">
        <v>4</v>
      </c>
      <c r="Q42">
        <v>1</v>
      </c>
      <c r="R42">
        <v>44.444000000000003</v>
      </c>
      <c r="S42">
        <v>2.3140000000000001</v>
      </c>
      <c r="T42">
        <v>5.407</v>
      </c>
      <c r="U42">
        <v>0.76300000000000001</v>
      </c>
      <c r="V42">
        <v>0</v>
      </c>
    </row>
    <row r="43" spans="1:22">
      <c r="A43">
        <v>6</v>
      </c>
      <c r="B43" t="s">
        <v>574</v>
      </c>
      <c r="C43">
        <v>0.16300000000000001</v>
      </c>
      <c r="D43">
        <v>4.0000000000000001E-3</v>
      </c>
      <c r="E43">
        <v>17</v>
      </c>
      <c r="F43">
        <v>91.878</v>
      </c>
      <c r="G43">
        <v>42.207000000000001</v>
      </c>
      <c r="H43">
        <v>49.670999999999999</v>
      </c>
      <c r="I43">
        <v>307.31900000000002</v>
      </c>
      <c r="J43">
        <v>7</v>
      </c>
      <c r="K43">
        <v>3.8730000000000002</v>
      </c>
      <c r="L43">
        <v>0.67500000000000004</v>
      </c>
      <c r="M43">
        <v>0.47099999999999997</v>
      </c>
      <c r="N43">
        <v>-5.25</v>
      </c>
      <c r="O43">
        <v>3.625</v>
      </c>
      <c r="P43">
        <v>5</v>
      </c>
      <c r="Q43">
        <v>2</v>
      </c>
      <c r="R43">
        <v>36.841999999999999</v>
      </c>
      <c r="S43">
        <v>3.5529999999999999</v>
      </c>
      <c r="T43">
        <v>7.5620000000000003</v>
      </c>
      <c r="U43">
        <v>0.47099999999999997</v>
      </c>
      <c r="V43">
        <v>0</v>
      </c>
    </row>
    <row r="44" spans="1:22">
      <c r="A44">
        <v>7</v>
      </c>
      <c r="B44" t="s">
        <v>574</v>
      </c>
      <c r="C44">
        <v>0.16300000000000001</v>
      </c>
      <c r="D44">
        <v>1E-3</v>
      </c>
      <c r="E44">
        <v>17</v>
      </c>
      <c r="F44">
        <v>51.747999999999998</v>
      </c>
      <c r="G44">
        <v>11.897</v>
      </c>
      <c r="H44">
        <v>39.851999999999997</v>
      </c>
      <c r="I44">
        <v>184.351</v>
      </c>
      <c r="J44">
        <v>4</v>
      </c>
      <c r="K44">
        <v>3.95</v>
      </c>
      <c r="L44">
        <v>0.67800000000000005</v>
      </c>
      <c r="M44">
        <v>0.29399999999999998</v>
      </c>
      <c r="N44">
        <v>9.6669999999999998</v>
      </c>
      <c r="O44">
        <v>4.6669999999999998</v>
      </c>
      <c r="P44">
        <v>4</v>
      </c>
      <c r="Q44">
        <v>0</v>
      </c>
      <c r="R44">
        <v>38.462000000000003</v>
      </c>
      <c r="S44">
        <v>1.84</v>
      </c>
      <c r="T44">
        <v>5.016</v>
      </c>
      <c r="U44">
        <v>0.71899999999999997</v>
      </c>
      <c r="V44">
        <v>0</v>
      </c>
    </row>
    <row r="45" spans="1:22">
      <c r="A45">
        <v>8</v>
      </c>
      <c r="B45" t="s">
        <v>574</v>
      </c>
      <c r="C45">
        <v>0.156</v>
      </c>
      <c r="D45">
        <v>0</v>
      </c>
      <c r="E45">
        <v>21</v>
      </c>
      <c r="F45">
        <v>113.20099999999999</v>
      </c>
      <c r="G45">
        <v>72.141999999999996</v>
      </c>
      <c r="H45">
        <v>41.058999999999997</v>
      </c>
      <c r="I45">
        <v>337.95499999999998</v>
      </c>
      <c r="J45">
        <v>1</v>
      </c>
      <c r="K45">
        <v>3.968</v>
      </c>
      <c r="L45">
        <v>0.64</v>
      </c>
      <c r="M45">
        <v>9.5000000000000001E-2</v>
      </c>
      <c r="N45">
        <v>-18</v>
      </c>
      <c r="O45">
        <v>3.6669999999999998</v>
      </c>
      <c r="P45">
        <v>5</v>
      </c>
      <c r="Q45">
        <v>0</v>
      </c>
      <c r="R45">
        <v>50</v>
      </c>
      <c r="S45">
        <v>3.6970000000000001</v>
      </c>
      <c r="T45">
        <v>8.0210000000000008</v>
      </c>
      <c r="U45">
        <v>0.44900000000000001</v>
      </c>
      <c r="V45">
        <v>0</v>
      </c>
    </row>
    <row r="46" spans="1:22">
      <c r="A46">
        <v>9</v>
      </c>
      <c r="B46" t="s">
        <v>574</v>
      </c>
      <c r="C46">
        <v>7.4999999999999997E-2</v>
      </c>
      <c r="D46">
        <v>0</v>
      </c>
      <c r="E46">
        <v>17</v>
      </c>
      <c r="F46">
        <v>94.015000000000001</v>
      </c>
      <c r="G46">
        <v>71.069999999999993</v>
      </c>
      <c r="H46">
        <v>22.945</v>
      </c>
      <c r="I46">
        <v>262.74700000000001</v>
      </c>
      <c r="J46">
        <v>0</v>
      </c>
      <c r="K46">
        <v>3.9489999999999998</v>
      </c>
      <c r="L46">
        <v>0.54300000000000004</v>
      </c>
      <c r="M46">
        <v>5.8999999999999997E-2</v>
      </c>
      <c r="N46">
        <v>10.25</v>
      </c>
      <c r="O46">
        <v>3.5</v>
      </c>
      <c r="P46">
        <v>5</v>
      </c>
      <c r="Q46">
        <v>-2</v>
      </c>
      <c r="R46">
        <v>52.941000000000003</v>
      </c>
      <c r="S46">
        <v>2.6760000000000002</v>
      </c>
      <c r="T46">
        <v>6.9329999999999998</v>
      </c>
      <c r="U46">
        <v>5.3999999999999999E-2</v>
      </c>
      <c r="V46">
        <v>0</v>
      </c>
    </row>
    <row r="47" spans="1:22">
      <c r="A47">
        <v>11</v>
      </c>
      <c r="B47" t="s">
        <v>574</v>
      </c>
      <c r="C47">
        <v>5.1999999999999998E-2</v>
      </c>
      <c r="D47">
        <v>0</v>
      </c>
      <c r="E47">
        <v>17</v>
      </c>
      <c r="F47">
        <v>97.134</v>
      </c>
      <c r="G47">
        <v>51.244</v>
      </c>
      <c r="H47">
        <v>45.89</v>
      </c>
      <c r="I47">
        <v>313.274</v>
      </c>
      <c r="J47">
        <v>3</v>
      </c>
      <c r="K47">
        <v>4.0049999999999999</v>
      </c>
      <c r="L47">
        <v>0.495</v>
      </c>
      <c r="M47">
        <v>0.23499999999999999</v>
      </c>
      <c r="N47">
        <v>-0.33300000000000002</v>
      </c>
      <c r="O47">
        <v>4.3330000000000002</v>
      </c>
      <c r="P47">
        <v>4</v>
      </c>
      <c r="Q47">
        <v>2</v>
      </c>
      <c r="R47">
        <v>50</v>
      </c>
      <c r="S47">
        <v>2.6019999999999999</v>
      </c>
      <c r="T47">
        <v>6.327</v>
      </c>
      <c r="U47">
        <v>0.31</v>
      </c>
      <c r="V47">
        <v>0</v>
      </c>
    </row>
    <row r="48" spans="1:22">
      <c r="A48">
        <v>2</v>
      </c>
      <c r="B48" t="s">
        <v>576</v>
      </c>
      <c r="C48">
        <v>0.29899999999999999</v>
      </c>
      <c r="D48">
        <v>7.0000000000000001E-3</v>
      </c>
      <c r="E48">
        <v>33</v>
      </c>
      <c r="F48">
        <v>130.28800000000001</v>
      </c>
      <c r="G48">
        <v>71.114999999999995</v>
      </c>
      <c r="H48">
        <v>59.173999999999999</v>
      </c>
      <c r="I48">
        <v>451.28899999999999</v>
      </c>
      <c r="J48">
        <v>5</v>
      </c>
      <c r="K48">
        <v>3.75</v>
      </c>
      <c r="L48">
        <v>0.54</v>
      </c>
      <c r="M48">
        <v>0.30299999999999999</v>
      </c>
      <c r="N48">
        <v>2.6669999999999998</v>
      </c>
      <c r="O48">
        <v>4.1669999999999998</v>
      </c>
      <c r="P48">
        <v>7</v>
      </c>
      <c r="Q48">
        <v>3</v>
      </c>
      <c r="R48">
        <v>36.667000000000002</v>
      </c>
      <c r="S48">
        <v>6.2430000000000003</v>
      </c>
      <c r="T48">
        <v>15.832000000000001</v>
      </c>
      <c r="U48">
        <v>0.625</v>
      </c>
      <c r="V48">
        <v>0</v>
      </c>
    </row>
    <row r="49" spans="1:22">
      <c r="A49">
        <v>3</v>
      </c>
      <c r="B49" t="s">
        <v>576</v>
      </c>
      <c r="C49">
        <v>0.22900000000000001</v>
      </c>
      <c r="D49">
        <v>0.11</v>
      </c>
      <c r="E49">
        <v>27</v>
      </c>
      <c r="F49">
        <v>86.096999999999994</v>
      </c>
      <c r="G49">
        <v>36.585000000000001</v>
      </c>
      <c r="H49">
        <v>49.512999999999998</v>
      </c>
      <c r="I49">
        <v>466.79599999999999</v>
      </c>
      <c r="J49">
        <v>9</v>
      </c>
      <c r="K49">
        <v>4.1210000000000004</v>
      </c>
      <c r="L49">
        <v>0.71</v>
      </c>
      <c r="M49">
        <v>0.37</v>
      </c>
      <c r="N49">
        <v>14.090999999999999</v>
      </c>
      <c r="O49">
        <v>4.4550000000000001</v>
      </c>
      <c r="P49">
        <v>8</v>
      </c>
      <c r="Q49">
        <v>1</v>
      </c>
      <c r="R49">
        <v>40</v>
      </c>
      <c r="S49">
        <v>4.2430000000000003</v>
      </c>
      <c r="T49">
        <v>10.519</v>
      </c>
      <c r="U49">
        <v>0.48</v>
      </c>
      <c r="V49">
        <v>0</v>
      </c>
    </row>
    <row r="50" spans="1:22">
      <c r="A50">
        <v>5</v>
      </c>
      <c r="B50" t="s">
        <v>576</v>
      </c>
      <c r="C50">
        <v>0.12</v>
      </c>
      <c r="D50">
        <v>1E-3</v>
      </c>
      <c r="E50">
        <v>19</v>
      </c>
      <c r="F50">
        <v>100.533</v>
      </c>
      <c r="G50">
        <v>77.587999999999994</v>
      </c>
      <c r="H50">
        <v>22.945</v>
      </c>
      <c r="I50">
        <v>365.40300000000002</v>
      </c>
      <c r="J50">
        <v>0</v>
      </c>
      <c r="K50">
        <v>4.1219999999999999</v>
      </c>
      <c r="L50">
        <v>0.65900000000000003</v>
      </c>
      <c r="M50">
        <v>0</v>
      </c>
      <c r="N50">
        <v>-1.111</v>
      </c>
      <c r="O50">
        <v>3.6669999999999998</v>
      </c>
      <c r="P50">
        <v>8</v>
      </c>
      <c r="Q50">
        <v>1</v>
      </c>
      <c r="R50">
        <v>61.905000000000001</v>
      </c>
      <c r="S50">
        <v>4.4820000000000002</v>
      </c>
      <c r="T50">
        <v>11.255000000000001</v>
      </c>
      <c r="U50">
        <v>0.40799999999999997</v>
      </c>
      <c r="V50">
        <v>0</v>
      </c>
    </row>
    <row r="51" spans="1:22">
      <c r="A51">
        <v>6</v>
      </c>
      <c r="B51" t="s">
        <v>576</v>
      </c>
      <c r="C51">
        <v>0.12</v>
      </c>
      <c r="D51">
        <v>1E-3</v>
      </c>
      <c r="E51">
        <v>22</v>
      </c>
      <c r="F51">
        <v>79.525999999999996</v>
      </c>
      <c r="G51">
        <v>58.997</v>
      </c>
      <c r="H51">
        <v>20.53</v>
      </c>
      <c r="I51">
        <v>265.17500000000001</v>
      </c>
      <c r="J51">
        <v>3</v>
      </c>
      <c r="K51">
        <v>3.8079999999999998</v>
      </c>
      <c r="L51">
        <v>0.52900000000000003</v>
      </c>
      <c r="M51">
        <v>0.182</v>
      </c>
      <c r="N51">
        <v>12.364000000000001</v>
      </c>
      <c r="O51">
        <v>3.2730000000000001</v>
      </c>
      <c r="P51">
        <v>7</v>
      </c>
      <c r="Q51">
        <v>-2</v>
      </c>
      <c r="R51">
        <v>55</v>
      </c>
      <c r="S51">
        <v>3.254</v>
      </c>
      <c r="T51">
        <v>6.7770000000000001</v>
      </c>
      <c r="U51">
        <v>0.28999999999999998</v>
      </c>
      <c r="V51">
        <v>0</v>
      </c>
    </row>
    <row r="52" spans="1:22">
      <c r="A52">
        <v>7</v>
      </c>
      <c r="B52" t="s">
        <v>576</v>
      </c>
      <c r="C52">
        <v>0.1</v>
      </c>
      <c r="D52">
        <v>0</v>
      </c>
      <c r="E52">
        <v>27</v>
      </c>
      <c r="F52">
        <v>89.135999999999996</v>
      </c>
      <c r="G52">
        <v>61.360999999999997</v>
      </c>
      <c r="H52">
        <v>27.774999999999999</v>
      </c>
      <c r="I52">
        <v>280.49900000000002</v>
      </c>
      <c r="J52">
        <v>3</v>
      </c>
      <c r="K52">
        <v>4.0149999999999997</v>
      </c>
      <c r="L52">
        <v>0.51</v>
      </c>
      <c r="M52">
        <v>0.14799999999999999</v>
      </c>
      <c r="N52">
        <v>19.667000000000002</v>
      </c>
      <c r="O52">
        <v>4.444</v>
      </c>
      <c r="P52">
        <v>5</v>
      </c>
      <c r="Q52">
        <v>0</v>
      </c>
      <c r="R52">
        <v>50</v>
      </c>
      <c r="S52">
        <v>3.048</v>
      </c>
      <c r="T52">
        <v>6.0389999999999997</v>
      </c>
      <c r="U52">
        <v>0.499</v>
      </c>
      <c r="V52">
        <v>0</v>
      </c>
    </row>
    <row r="53" spans="1:22">
      <c r="A53">
        <v>8</v>
      </c>
      <c r="B53" t="s">
        <v>576</v>
      </c>
      <c r="C53">
        <v>9.4E-2</v>
      </c>
      <c r="D53">
        <v>0.184</v>
      </c>
      <c r="E53">
        <v>30</v>
      </c>
      <c r="F53">
        <v>130.983</v>
      </c>
      <c r="G53">
        <v>46.448999999999998</v>
      </c>
      <c r="H53">
        <v>84.534000000000006</v>
      </c>
      <c r="I53">
        <v>413.56599999999997</v>
      </c>
      <c r="J53">
        <v>10.875</v>
      </c>
      <c r="K53">
        <v>3.964</v>
      </c>
      <c r="L53">
        <v>0.56299999999999994</v>
      </c>
      <c r="M53">
        <v>0.53300000000000003</v>
      </c>
      <c r="N53">
        <v>33.454999999999998</v>
      </c>
      <c r="O53">
        <v>4.0910000000000002</v>
      </c>
      <c r="P53">
        <v>5</v>
      </c>
      <c r="Q53">
        <v>1</v>
      </c>
      <c r="R53">
        <v>41.667000000000002</v>
      </c>
      <c r="S53">
        <v>4.5419999999999998</v>
      </c>
      <c r="T53">
        <v>12.657</v>
      </c>
      <c r="U53">
        <v>0.35199999999999998</v>
      </c>
      <c r="V53">
        <v>0</v>
      </c>
    </row>
    <row r="54" spans="1:22">
      <c r="A54">
        <v>9</v>
      </c>
      <c r="B54" t="s">
        <v>576</v>
      </c>
      <c r="C54">
        <v>8.8999999999999996E-2</v>
      </c>
      <c r="D54">
        <v>2E-3</v>
      </c>
      <c r="E54">
        <v>23</v>
      </c>
      <c r="F54">
        <v>113.583</v>
      </c>
      <c r="G54">
        <v>59.24</v>
      </c>
      <c r="H54">
        <v>54.343000000000004</v>
      </c>
      <c r="I54">
        <v>360.19900000000001</v>
      </c>
      <c r="J54">
        <v>5</v>
      </c>
      <c r="K54">
        <v>3.976</v>
      </c>
      <c r="L54">
        <v>0.67300000000000004</v>
      </c>
      <c r="M54">
        <v>0.26100000000000001</v>
      </c>
      <c r="N54">
        <v>12.143000000000001</v>
      </c>
      <c r="O54">
        <v>4.2859999999999996</v>
      </c>
      <c r="P54">
        <v>4</v>
      </c>
      <c r="Q54">
        <v>3</v>
      </c>
      <c r="R54">
        <v>45.454999999999998</v>
      </c>
      <c r="S54">
        <v>4.3250000000000002</v>
      </c>
      <c r="T54">
        <v>10.613</v>
      </c>
      <c r="U54">
        <v>0.69199999999999995</v>
      </c>
      <c r="V54">
        <v>0</v>
      </c>
    </row>
    <row r="55" spans="1:22">
      <c r="A55">
        <v>10</v>
      </c>
      <c r="B55" t="s">
        <v>576</v>
      </c>
      <c r="C55">
        <v>7.8E-2</v>
      </c>
      <c r="D55">
        <v>3.0000000000000001E-3</v>
      </c>
      <c r="E55">
        <v>23</v>
      </c>
      <c r="F55">
        <v>97.727999999999994</v>
      </c>
      <c r="G55">
        <v>48.216000000000001</v>
      </c>
      <c r="H55">
        <v>49.512999999999998</v>
      </c>
      <c r="I55">
        <v>361.00700000000001</v>
      </c>
      <c r="J55">
        <v>7</v>
      </c>
      <c r="K55">
        <v>4.16</v>
      </c>
      <c r="L55">
        <v>0.621</v>
      </c>
      <c r="M55">
        <v>0.34799999999999998</v>
      </c>
      <c r="N55">
        <v>6.5</v>
      </c>
      <c r="O55">
        <v>3.5</v>
      </c>
      <c r="P55">
        <v>5</v>
      </c>
      <c r="Q55">
        <v>0</v>
      </c>
      <c r="R55">
        <v>36.841999999999999</v>
      </c>
      <c r="S55">
        <v>3.54</v>
      </c>
      <c r="T55">
        <v>7.8710000000000004</v>
      </c>
      <c r="U55">
        <v>0.67500000000000004</v>
      </c>
      <c r="V55">
        <v>0</v>
      </c>
    </row>
    <row r="56" spans="1:22">
      <c r="A56">
        <v>11</v>
      </c>
      <c r="B56" t="s">
        <v>576</v>
      </c>
      <c r="C56">
        <v>6.9000000000000006E-2</v>
      </c>
      <c r="D56">
        <v>2E-3</v>
      </c>
      <c r="E56">
        <v>17</v>
      </c>
      <c r="F56">
        <v>66.472999999999999</v>
      </c>
      <c r="G56">
        <v>30.244</v>
      </c>
      <c r="H56">
        <v>36.228999999999999</v>
      </c>
      <c r="I56">
        <v>234.821</v>
      </c>
      <c r="J56">
        <v>4</v>
      </c>
      <c r="K56">
        <v>3.976</v>
      </c>
      <c r="L56">
        <v>0.72299999999999998</v>
      </c>
      <c r="M56">
        <v>0.29399999999999998</v>
      </c>
      <c r="N56">
        <v>2.875</v>
      </c>
      <c r="O56">
        <v>4.125</v>
      </c>
      <c r="P56">
        <v>6</v>
      </c>
      <c r="Q56">
        <v>-1</v>
      </c>
      <c r="R56">
        <v>47.619</v>
      </c>
      <c r="S56">
        <v>2.6379999999999999</v>
      </c>
      <c r="T56">
        <v>7.2210000000000001</v>
      </c>
      <c r="U56">
        <v>0.33500000000000002</v>
      </c>
      <c r="V56">
        <v>0</v>
      </c>
    </row>
    <row r="57" spans="1:22">
      <c r="A57">
        <v>12</v>
      </c>
      <c r="B57" t="s">
        <v>576</v>
      </c>
      <c r="C57">
        <v>2.5999999999999999E-2</v>
      </c>
      <c r="D57">
        <v>0</v>
      </c>
      <c r="E57">
        <v>20</v>
      </c>
      <c r="F57">
        <v>115.333</v>
      </c>
      <c r="G57">
        <v>67.028000000000006</v>
      </c>
      <c r="H57">
        <v>48.305</v>
      </c>
      <c r="I57">
        <v>363.19600000000003</v>
      </c>
      <c r="J57">
        <v>2</v>
      </c>
      <c r="K57">
        <v>4.133</v>
      </c>
      <c r="L57">
        <v>0.67800000000000005</v>
      </c>
      <c r="M57">
        <v>0.15</v>
      </c>
      <c r="N57">
        <v>13.545</v>
      </c>
      <c r="O57">
        <v>4.9089999999999998</v>
      </c>
      <c r="P57">
        <v>9</v>
      </c>
      <c r="Q57">
        <v>-1</v>
      </c>
      <c r="R57">
        <v>47.368000000000002</v>
      </c>
      <c r="S57">
        <v>4.0140000000000002</v>
      </c>
      <c r="T57">
        <v>8.2910000000000004</v>
      </c>
      <c r="U57">
        <v>0.32900000000000001</v>
      </c>
      <c r="V57">
        <v>0</v>
      </c>
    </row>
    <row r="58" spans="1:22">
      <c r="A58">
        <v>13</v>
      </c>
      <c r="B58" t="s">
        <v>576</v>
      </c>
      <c r="C58">
        <v>2.5000000000000001E-2</v>
      </c>
      <c r="D58">
        <v>0</v>
      </c>
      <c r="E58">
        <v>20</v>
      </c>
      <c r="F58">
        <v>87.254000000000005</v>
      </c>
      <c r="G58">
        <v>38.948999999999998</v>
      </c>
      <c r="H58">
        <v>48.305</v>
      </c>
      <c r="I58">
        <v>246.964</v>
      </c>
      <c r="J58">
        <v>3</v>
      </c>
      <c r="K58">
        <v>3.9449999999999998</v>
      </c>
      <c r="L58">
        <v>0.65300000000000002</v>
      </c>
      <c r="M58">
        <v>0.2</v>
      </c>
      <c r="N58">
        <v>14.714</v>
      </c>
      <c r="O58">
        <v>4.4290000000000003</v>
      </c>
      <c r="P58">
        <v>4</v>
      </c>
      <c r="Q58">
        <v>0</v>
      </c>
      <c r="R58">
        <v>44.444000000000003</v>
      </c>
      <c r="S58">
        <v>2.8029999999999999</v>
      </c>
      <c r="T58">
        <v>6.2830000000000004</v>
      </c>
      <c r="U58">
        <v>0.34499999999999997</v>
      </c>
      <c r="V58">
        <v>0</v>
      </c>
    </row>
    <row r="59" spans="1:22">
      <c r="A59">
        <v>14</v>
      </c>
      <c r="B59" t="s">
        <v>576</v>
      </c>
      <c r="C59">
        <v>-2.9000000000000001E-2</v>
      </c>
      <c r="D59">
        <v>3.0000000000000001E-3</v>
      </c>
      <c r="E59">
        <v>17</v>
      </c>
      <c r="F59">
        <v>73.037000000000006</v>
      </c>
      <c r="G59">
        <v>24.731999999999999</v>
      </c>
      <c r="H59">
        <v>48.305</v>
      </c>
      <c r="I59">
        <v>211.23099999999999</v>
      </c>
      <c r="J59">
        <v>6</v>
      </c>
      <c r="K59">
        <v>4.1120000000000001</v>
      </c>
      <c r="L59">
        <v>0.626</v>
      </c>
      <c r="M59">
        <v>0.41199999999999998</v>
      </c>
      <c r="N59">
        <v>32.799999999999997</v>
      </c>
      <c r="O59">
        <v>3.8</v>
      </c>
      <c r="P59">
        <v>2</v>
      </c>
      <c r="Q59">
        <v>2</v>
      </c>
      <c r="R59">
        <v>35.713999999999999</v>
      </c>
      <c r="S59">
        <v>1.8859999999999999</v>
      </c>
      <c r="T59">
        <v>4.4720000000000004</v>
      </c>
      <c r="U59">
        <v>0.35299999999999998</v>
      </c>
      <c r="V59">
        <v>0</v>
      </c>
    </row>
    <row r="60" spans="1:22">
      <c r="A60">
        <v>1</v>
      </c>
      <c r="B60" t="s">
        <v>577</v>
      </c>
      <c r="C60">
        <v>0.34499999999999997</v>
      </c>
      <c r="D60">
        <v>0</v>
      </c>
      <c r="E60">
        <v>29</v>
      </c>
      <c r="F60">
        <v>128.20500000000001</v>
      </c>
      <c r="G60">
        <v>71.447000000000003</v>
      </c>
      <c r="H60">
        <v>56.759</v>
      </c>
      <c r="I60">
        <v>489.666</v>
      </c>
      <c r="J60">
        <v>1</v>
      </c>
      <c r="K60">
        <v>4.0510000000000002</v>
      </c>
      <c r="L60">
        <v>0.53600000000000003</v>
      </c>
      <c r="M60">
        <v>6.9000000000000006E-2</v>
      </c>
      <c r="N60">
        <v>3.6669999999999998</v>
      </c>
      <c r="O60">
        <v>4.444</v>
      </c>
      <c r="P60">
        <v>7</v>
      </c>
      <c r="Q60">
        <v>-1</v>
      </c>
      <c r="R60">
        <v>54.167000000000002</v>
      </c>
      <c r="S60">
        <v>4.3170000000000002</v>
      </c>
      <c r="T60">
        <v>10.311</v>
      </c>
      <c r="U60">
        <v>0.40200000000000002</v>
      </c>
      <c r="V60">
        <v>0</v>
      </c>
    </row>
    <row r="61" spans="1:22">
      <c r="A61">
        <v>3</v>
      </c>
      <c r="B61" t="s">
        <v>577</v>
      </c>
      <c r="C61">
        <v>0.27300000000000002</v>
      </c>
      <c r="D61">
        <v>5.0000000000000001E-3</v>
      </c>
      <c r="E61">
        <v>23</v>
      </c>
      <c r="F61">
        <v>112.628</v>
      </c>
      <c r="G61">
        <v>45.000999999999998</v>
      </c>
      <c r="H61">
        <v>67.626999999999995</v>
      </c>
      <c r="I61">
        <v>255.28800000000001</v>
      </c>
      <c r="J61">
        <v>5.4290000000000003</v>
      </c>
      <c r="K61">
        <v>3.6549999999999998</v>
      </c>
      <c r="L61">
        <v>0.43099999999999999</v>
      </c>
      <c r="M61">
        <v>0.30399999999999999</v>
      </c>
      <c r="N61">
        <v>32.5</v>
      </c>
      <c r="O61">
        <v>3.875</v>
      </c>
      <c r="P61">
        <v>5</v>
      </c>
      <c r="Q61">
        <v>1</v>
      </c>
      <c r="R61">
        <v>42.856999999999999</v>
      </c>
      <c r="S61">
        <v>4.1520000000000001</v>
      </c>
      <c r="T61">
        <v>10.7</v>
      </c>
      <c r="U61">
        <v>0.32500000000000001</v>
      </c>
      <c r="V61">
        <v>0</v>
      </c>
    </row>
    <row r="62" spans="1:22">
      <c r="A62">
        <v>4</v>
      </c>
      <c r="B62" t="s">
        <v>577</v>
      </c>
      <c r="C62">
        <v>0.246</v>
      </c>
      <c r="D62">
        <v>0</v>
      </c>
      <c r="E62">
        <v>20</v>
      </c>
      <c r="F62">
        <v>72.606999999999999</v>
      </c>
      <c r="G62">
        <v>27.923999999999999</v>
      </c>
      <c r="H62">
        <v>44.682000000000002</v>
      </c>
      <c r="I62">
        <v>268.5</v>
      </c>
      <c r="J62">
        <v>4</v>
      </c>
      <c r="K62">
        <v>4.1859999999999999</v>
      </c>
      <c r="L62">
        <v>0.66400000000000003</v>
      </c>
      <c r="M62">
        <v>0.25</v>
      </c>
      <c r="N62">
        <v>2.8</v>
      </c>
      <c r="O62">
        <v>4.4000000000000004</v>
      </c>
      <c r="P62">
        <v>4</v>
      </c>
      <c r="Q62">
        <v>0</v>
      </c>
      <c r="R62">
        <v>41.176000000000002</v>
      </c>
      <c r="S62">
        <v>2.6949999999999998</v>
      </c>
      <c r="T62">
        <v>6.4139999999999997</v>
      </c>
      <c r="U62">
        <v>0.26900000000000002</v>
      </c>
      <c r="V62">
        <v>0</v>
      </c>
    </row>
    <row r="63" spans="1:22">
      <c r="A63">
        <v>5</v>
      </c>
      <c r="B63" t="s">
        <v>577</v>
      </c>
      <c r="C63">
        <v>0.186</v>
      </c>
      <c r="D63">
        <v>6.0999999999999999E-2</v>
      </c>
      <c r="E63">
        <v>16</v>
      </c>
      <c r="F63">
        <v>65.283000000000001</v>
      </c>
      <c r="G63">
        <v>20.600999999999999</v>
      </c>
      <c r="H63">
        <v>44.682000000000002</v>
      </c>
      <c r="I63">
        <v>227.971</v>
      </c>
      <c r="J63">
        <v>13</v>
      </c>
      <c r="K63">
        <v>4.0430000000000001</v>
      </c>
      <c r="L63">
        <v>0.65400000000000003</v>
      </c>
      <c r="M63">
        <v>0.875</v>
      </c>
      <c r="N63">
        <v>49.667000000000002</v>
      </c>
      <c r="O63">
        <v>4.2220000000000004</v>
      </c>
      <c r="P63">
        <v>1</v>
      </c>
      <c r="Q63">
        <v>1</v>
      </c>
      <c r="R63">
        <v>35.293999999999997</v>
      </c>
      <c r="S63">
        <v>2.4790000000000001</v>
      </c>
      <c r="T63">
        <v>4.6989999999999998</v>
      </c>
      <c r="U63">
        <v>0.17</v>
      </c>
      <c r="V63">
        <v>0</v>
      </c>
    </row>
    <row r="64" spans="1:22">
      <c r="A64">
        <v>6</v>
      </c>
      <c r="B64" t="s">
        <v>577</v>
      </c>
      <c r="C64">
        <v>9.0999999999999998E-2</v>
      </c>
      <c r="D64">
        <v>1E-3</v>
      </c>
      <c r="E64">
        <v>15</v>
      </c>
      <c r="F64">
        <v>96.424999999999997</v>
      </c>
      <c r="G64">
        <v>50.536000000000001</v>
      </c>
      <c r="H64">
        <v>45.89</v>
      </c>
      <c r="I64">
        <v>287.66199999999998</v>
      </c>
      <c r="J64">
        <v>5</v>
      </c>
      <c r="K64">
        <v>3.976</v>
      </c>
      <c r="L64">
        <v>0.66600000000000004</v>
      </c>
      <c r="M64">
        <v>0.4</v>
      </c>
      <c r="N64">
        <v>11.5</v>
      </c>
      <c r="O64">
        <v>3.8330000000000002</v>
      </c>
      <c r="P64">
        <v>4</v>
      </c>
      <c r="Q64">
        <v>-1</v>
      </c>
      <c r="R64">
        <v>47.058999999999997</v>
      </c>
      <c r="S64">
        <v>2.9740000000000002</v>
      </c>
      <c r="T64">
        <v>7.7329999999999997</v>
      </c>
      <c r="U64">
        <v>0.13300000000000001</v>
      </c>
      <c r="V64">
        <v>0</v>
      </c>
    </row>
    <row r="65" spans="1:22">
      <c r="A65">
        <v>3</v>
      </c>
      <c r="B65" t="s">
        <v>578</v>
      </c>
      <c r="C65">
        <v>0.22700000000000001</v>
      </c>
      <c r="D65">
        <v>0</v>
      </c>
      <c r="E65">
        <v>19</v>
      </c>
      <c r="F65">
        <v>57.241</v>
      </c>
      <c r="G65">
        <v>35.424999999999997</v>
      </c>
      <c r="H65">
        <v>21.815999999999999</v>
      </c>
      <c r="I65">
        <v>206.14699999999999</v>
      </c>
      <c r="J65">
        <v>0</v>
      </c>
      <c r="K65">
        <v>3.6579999999999999</v>
      </c>
      <c r="L65">
        <v>0.49199999999999999</v>
      </c>
      <c r="M65">
        <v>5.2999999999999999E-2</v>
      </c>
      <c r="N65">
        <v>24.5</v>
      </c>
      <c r="O65">
        <v>3.8330000000000002</v>
      </c>
      <c r="P65">
        <v>5</v>
      </c>
      <c r="Q65">
        <v>2</v>
      </c>
      <c r="R65">
        <v>60</v>
      </c>
      <c r="S65">
        <v>3.883</v>
      </c>
      <c r="T65">
        <v>8.452</v>
      </c>
      <c r="U65">
        <v>0.37</v>
      </c>
      <c r="V65">
        <v>0</v>
      </c>
    </row>
    <row r="66" spans="1:22">
      <c r="A66">
        <v>4</v>
      </c>
      <c r="B66" t="s">
        <v>578</v>
      </c>
      <c r="C66">
        <v>0.191</v>
      </c>
      <c r="D66">
        <v>8.0000000000000002E-3</v>
      </c>
      <c r="E66">
        <v>45</v>
      </c>
      <c r="F66">
        <v>179.55</v>
      </c>
      <c r="G66">
        <v>93.570999999999998</v>
      </c>
      <c r="H66">
        <v>85.978999999999999</v>
      </c>
      <c r="I66">
        <v>543.69399999999996</v>
      </c>
      <c r="J66">
        <v>13</v>
      </c>
      <c r="K66">
        <v>3.9670000000000001</v>
      </c>
      <c r="L66">
        <v>0.65400000000000003</v>
      </c>
      <c r="M66">
        <v>0.311</v>
      </c>
      <c r="N66">
        <v>-1.2310000000000001</v>
      </c>
      <c r="O66">
        <v>4.7690000000000001</v>
      </c>
      <c r="P66">
        <v>12</v>
      </c>
      <c r="Q66">
        <v>1</v>
      </c>
      <c r="R66">
        <v>47.058999999999997</v>
      </c>
      <c r="S66">
        <v>6.3760000000000003</v>
      </c>
      <c r="T66">
        <v>16.024999999999999</v>
      </c>
      <c r="U66">
        <v>0.55000000000000004</v>
      </c>
      <c r="V66">
        <v>0</v>
      </c>
    </row>
    <row r="67" spans="1:22">
      <c r="A67">
        <v>5</v>
      </c>
      <c r="B67" t="s">
        <v>578</v>
      </c>
      <c r="C67">
        <v>0.17299999999999999</v>
      </c>
      <c r="D67">
        <v>4.8000000000000001E-2</v>
      </c>
      <c r="E67">
        <v>33</v>
      </c>
      <c r="F67">
        <v>88.167000000000002</v>
      </c>
      <c r="G67">
        <v>42.119</v>
      </c>
      <c r="H67">
        <v>46.048000000000002</v>
      </c>
      <c r="I67">
        <v>288.709</v>
      </c>
      <c r="J67">
        <v>16</v>
      </c>
      <c r="K67">
        <v>3.79</v>
      </c>
      <c r="L67">
        <v>0.47299999999999998</v>
      </c>
      <c r="M67">
        <v>0.51500000000000001</v>
      </c>
      <c r="N67">
        <v>19.556000000000001</v>
      </c>
      <c r="O67">
        <v>3.6669999999999998</v>
      </c>
      <c r="P67">
        <v>3</v>
      </c>
      <c r="Q67">
        <v>0</v>
      </c>
      <c r="R67">
        <v>33.332999999999998</v>
      </c>
      <c r="S67">
        <v>3.45</v>
      </c>
      <c r="T67">
        <v>9.3279999999999994</v>
      </c>
      <c r="U67">
        <v>0.60799999999999998</v>
      </c>
      <c r="V67">
        <v>0</v>
      </c>
    </row>
    <row r="68" spans="1:22">
      <c r="A68">
        <v>7</v>
      </c>
      <c r="B68" t="s">
        <v>578</v>
      </c>
      <c r="C68">
        <v>0.115</v>
      </c>
      <c r="D68">
        <v>8.0000000000000002E-3</v>
      </c>
      <c r="E68">
        <v>22</v>
      </c>
      <c r="F68">
        <v>85.813999999999993</v>
      </c>
      <c r="G68">
        <v>31.471</v>
      </c>
      <c r="H68">
        <v>54.343000000000004</v>
      </c>
      <c r="I68">
        <v>293.49599999999998</v>
      </c>
      <c r="J68">
        <v>10</v>
      </c>
      <c r="K68">
        <v>3.802</v>
      </c>
      <c r="L68">
        <v>0.51900000000000002</v>
      </c>
      <c r="M68">
        <v>0.5</v>
      </c>
      <c r="N68">
        <v>32.332999999999998</v>
      </c>
      <c r="O68">
        <v>4.3330000000000002</v>
      </c>
      <c r="P68">
        <v>4</v>
      </c>
      <c r="Q68">
        <v>1</v>
      </c>
      <c r="R68">
        <v>33.332999999999998</v>
      </c>
      <c r="S68">
        <v>3.62</v>
      </c>
      <c r="T68">
        <v>8.6379999999999999</v>
      </c>
      <c r="U68">
        <v>0.28000000000000003</v>
      </c>
      <c r="V68">
        <v>0</v>
      </c>
    </row>
    <row r="69" spans="1:22">
      <c r="A69">
        <v>9</v>
      </c>
      <c r="B69" t="s">
        <v>578</v>
      </c>
      <c r="C69">
        <v>0.105</v>
      </c>
      <c r="D69">
        <v>1E-3</v>
      </c>
      <c r="E69">
        <v>19</v>
      </c>
      <c r="F69">
        <v>89.396000000000001</v>
      </c>
      <c r="G69">
        <v>30.222000000000001</v>
      </c>
      <c r="H69">
        <v>59.173999999999999</v>
      </c>
      <c r="I69">
        <v>345.22699999999998</v>
      </c>
      <c r="J69">
        <v>5</v>
      </c>
      <c r="K69">
        <v>4.181</v>
      </c>
      <c r="L69">
        <v>0.73799999999999999</v>
      </c>
      <c r="M69">
        <v>0.316</v>
      </c>
      <c r="N69">
        <v>-26</v>
      </c>
      <c r="O69">
        <v>3.5</v>
      </c>
      <c r="P69">
        <v>5</v>
      </c>
      <c r="Q69">
        <v>1</v>
      </c>
      <c r="R69">
        <v>40</v>
      </c>
      <c r="S69">
        <v>3.9630000000000001</v>
      </c>
      <c r="T69">
        <v>8.6110000000000007</v>
      </c>
      <c r="U69">
        <v>0.60799999999999998</v>
      </c>
      <c r="V69">
        <v>0</v>
      </c>
    </row>
    <row r="70" spans="1:22">
      <c r="A70">
        <v>10</v>
      </c>
      <c r="B70" t="s">
        <v>578</v>
      </c>
      <c r="C70">
        <v>0.08</v>
      </c>
      <c r="D70">
        <v>1.9E-2</v>
      </c>
      <c r="E70">
        <v>25</v>
      </c>
      <c r="F70">
        <v>101.875</v>
      </c>
      <c r="G70">
        <v>25.715</v>
      </c>
      <c r="H70">
        <v>76.16</v>
      </c>
      <c r="I70">
        <v>367.07</v>
      </c>
      <c r="J70">
        <v>9</v>
      </c>
      <c r="K70">
        <v>4.0339999999999998</v>
      </c>
      <c r="L70">
        <v>0.627</v>
      </c>
      <c r="M70">
        <v>0.4</v>
      </c>
      <c r="N70">
        <v>25.667000000000002</v>
      </c>
      <c r="O70">
        <v>3.3330000000000002</v>
      </c>
      <c r="P70">
        <v>3</v>
      </c>
      <c r="Q70">
        <v>0</v>
      </c>
      <c r="R70">
        <v>29.167000000000002</v>
      </c>
      <c r="S70">
        <v>3.7010000000000001</v>
      </c>
      <c r="T70">
        <v>10.872999999999999</v>
      </c>
      <c r="U70">
        <v>0.13700000000000001</v>
      </c>
      <c r="V70">
        <v>0</v>
      </c>
    </row>
    <row r="71" spans="1:22">
      <c r="A71">
        <v>11</v>
      </c>
      <c r="B71" t="s">
        <v>578</v>
      </c>
      <c r="C71">
        <v>7.8E-2</v>
      </c>
      <c r="D71">
        <v>0.04</v>
      </c>
      <c r="E71">
        <v>30</v>
      </c>
      <c r="F71">
        <v>81.290000000000006</v>
      </c>
      <c r="G71">
        <v>47.475999999999999</v>
      </c>
      <c r="H71">
        <v>33.814</v>
      </c>
      <c r="I71">
        <v>203.87299999999999</v>
      </c>
      <c r="J71">
        <v>20</v>
      </c>
      <c r="K71">
        <v>3.8079999999999998</v>
      </c>
      <c r="L71">
        <v>0.495</v>
      </c>
      <c r="M71">
        <v>0.7</v>
      </c>
      <c r="N71">
        <v>23.75</v>
      </c>
      <c r="O71">
        <v>4.875</v>
      </c>
      <c r="P71">
        <v>6</v>
      </c>
      <c r="Q71">
        <v>0</v>
      </c>
      <c r="R71">
        <v>40.908999999999999</v>
      </c>
      <c r="S71">
        <v>2.3679999999999999</v>
      </c>
      <c r="T71">
        <v>5.9109999999999996</v>
      </c>
      <c r="U71">
        <v>0.78900000000000003</v>
      </c>
      <c r="V71">
        <v>0</v>
      </c>
    </row>
    <row r="72" spans="1:22">
      <c r="A72">
        <v>12</v>
      </c>
      <c r="B72" t="s">
        <v>578</v>
      </c>
      <c r="C72">
        <v>7.2999999999999995E-2</v>
      </c>
      <c r="D72">
        <v>0</v>
      </c>
      <c r="E72">
        <v>35</v>
      </c>
      <c r="F72">
        <v>131.03299999999999</v>
      </c>
      <c r="G72">
        <v>77.897000000000006</v>
      </c>
      <c r="H72">
        <v>53.136000000000003</v>
      </c>
      <c r="I72">
        <v>488.916</v>
      </c>
      <c r="J72">
        <v>5</v>
      </c>
      <c r="K72">
        <v>4.0880000000000001</v>
      </c>
      <c r="L72">
        <v>0.499</v>
      </c>
      <c r="M72">
        <v>0.17100000000000001</v>
      </c>
      <c r="N72">
        <v>2.8</v>
      </c>
      <c r="O72">
        <v>4.3</v>
      </c>
      <c r="P72">
        <v>7</v>
      </c>
      <c r="Q72">
        <v>3</v>
      </c>
      <c r="R72">
        <v>50</v>
      </c>
      <c r="S72">
        <v>3.8959999999999999</v>
      </c>
      <c r="T72">
        <v>7.6509999999999998</v>
      </c>
      <c r="U72">
        <v>0.47199999999999998</v>
      </c>
      <c r="V72">
        <v>0</v>
      </c>
    </row>
    <row r="73" spans="1:22">
      <c r="A73">
        <v>13</v>
      </c>
      <c r="B73" t="s">
        <v>578</v>
      </c>
      <c r="C73">
        <v>6.2E-2</v>
      </c>
      <c r="D73">
        <v>3.0000000000000001E-3</v>
      </c>
      <c r="E73">
        <v>64</v>
      </c>
      <c r="F73">
        <v>277.98099999999999</v>
      </c>
      <c r="G73">
        <v>149.97300000000001</v>
      </c>
      <c r="H73">
        <v>128.00899999999999</v>
      </c>
      <c r="I73">
        <v>945.88599999999997</v>
      </c>
      <c r="J73">
        <v>10.375</v>
      </c>
      <c r="K73">
        <v>3.9380000000000002</v>
      </c>
      <c r="L73">
        <v>0.54900000000000004</v>
      </c>
      <c r="M73">
        <v>0.25</v>
      </c>
      <c r="N73">
        <v>15.688000000000001</v>
      </c>
      <c r="O73">
        <v>3.8119999999999998</v>
      </c>
      <c r="P73">
        <v>9</v>
      </c>
      <c r="Q73">
        <v>2</v>
      </c>
      <c r="R73">
        <v>38</v>
      </c>
      <c r="S73">
        <v>6.3550000000000004</v>
      </c>
      <c r="T73">
        <v>16.783999999999999</v>
      </c>
      <c r="U73">
        <v>0.46400000000000002</v>
      </c>
      <c r="V73">
        <v>0</v>
      </c>
    </row>
    <row r="74" spans="1:22">
      <c r="A74">
        <v>14</v>
      </c>
      <c r="B74" t="s">
        <v>578</v>
      </c>
      <c r="C74">
        <v>3.9E-2</v>
      </c>
      <c r="D74">
        <v>1E-3</v>
      </c>
      <c r="E74">
        <v>17</v>
      </c>
      <c r="F74">
        <v>67.337999999999994</v>
      </c>
      <c r="G74">
        <v>22.655999999999999</v>
      </c>
      <c r="H74">
        <v>44.682000000000002</v>
      </c>
      <c r="I74">
        <v>227.86799999999999</v>
      </c>
      <c r="J74">
        <v>8</v>
      </c>
      <c r="K74">
        <v>3.9119999999999999</v>
      </c>
      <c r="L74">
        <v>0.54200000000000004</v>
      </c>
      <c r="M74">
        <v>0.52900000000000003</v>
      </c>
      <c r="N74">
        <v>27.332999999999998</v>
      </c>
      <c r="O74">
        <v>5</v>
      </c>
      <c r="P74">
        <v>2</v>
      </c>
      <c r="Q74">
        <v>1</v>
      </c>
      <c r="R74">
        <v>21.428999999999998</v>
      </c>
      <c r="S74">
        <v>2.4609999999999999</v>
      </c>
      <c r="T74">
        <v>4.9160000000000004</v>
      </c>
      <c r="U74">
        <v>0.27300000000000002</v>
      </c>
      <c r="V74">
        <v>0</v>
      </c>
    </row>
    <row r="75" spans="1:22">
      <c r="A75">
        <v>15</v>
      </c>
      <c r="B75" t="s">
        <v>578</v>
      </c>
      <c r="C75">
        <v>3.6999999999999998E-2</v>
      </c>
      <c r="D75">
        <v>0</v>
      </c>
      <c r="E75">
        <v>24</v>
      </c>
      <c r="F75">
        <v>101.27500000000001</v>
      </c>
      <c r="G75">
        <v>51.762</v>
      </c>
      <c r="H75">
        <v>49.512999999999998</v>
      </c>
      <c r="I75">
        <v>346.37</v>
      </c>
      <c r="J75">
        <v>2</v>
      </c>
      <c r="K75">
        <v>3.9980000000000002</v>
      </c>
      <c r="L75">
        <v>0.63</v>
      </c>
      <c r="M75">
        <v>0.125</v>
      </c>
      <c r="N75">
        <v>1</v>
      </c>
      <c r="O75">
        <v>3.5710000000000002</v>
      </c>
      <c r="P75">
        <v>4</v>
      </c>
      <c r="Q75">
        <v>0</v>
      </c>
      <c r="R75">
        <v>55</v>
      </c>
      <c r="S75">
        <v>3.2919999999999998</v>
      </c>
      <c r="T75">
        <v>9.125</v>
      </c>
      <c r="U75">
        <v>0.60799999999999998</v>
      </c>
      <c r="V75">
        <v>0</v>
      </c>
    </row>
    <row r="76" spans="1:22">
      <c r="A76">
        <v>16</v>
      </c>
      <c r="B76" t="s">
        <v>578</v>
      </c>
      <c r="C76">
        <v>1.7000000000000001E-2</v>
      </c>
      <c r="D76">
        <v>2E-3</v>
      </c>
      <c r="E76">
        <v>15</v>
      </c>
      <c r="F76">
        <v>73.084999999999994</v>
      </c>
      <c r="G76">
        <v>23.571999999999999</v>
      </c>
      <c r="H76">
        <v>49.512999999999998</v>
      </c>
      <c r="I76">
        <v>222.601</v>
      </c>
      <c r="J76">
        <v>9</v>
      </c>
      <c r="K76">
        <v>3.9119999999999999</v>
      </c>
      <c r="L76">
        <v>0.59499999999999997</v>
      </c>
      <c r="M76">
        <v>0.66700000000000004</v>
      </c>
      <c r="N76">
        <v>-1.667</v>
      </c>
      <c r="O76">
        <v>4.5</v>
      </c>
      <c r="P76">
        <v>3</v>
      </c>
      <c r="Q76">
        <v>0</v>
      </c>
      <c r="R76">
        <v>25</v>
      </c>
      <c r="S76">
        <v>2.629</v>
      </c>
      <c r="T76">
        <v>5.367</v>
      </c>
      <c r="U76">
        <v>0.44700000000000001</v>
      </c>
      <c r="V76">
        <v>0</v>
      </c>
    </row>
    <row r="77" spans="1:22">
      <c r="A77">
        <v>17</v>
      </c>
      <c r="B77" t="s">
        <v>578</v>
      </c>
      <c r="C77">
        <v>7.0000000000000001E-3</v>
      </c>
      <c r="D77">
        <v>0</v>
      </c>
      <c r="E77">
        <v>15</v>
      </c>
      <c r="F77">
        <v>61.917000000000002</v>
      </c>
      <c r="G77">
        <v>49.84</v>
      </c>
      <c r="H77">
        <v>12.076000000000001</v>
      </c>
      <c r="I77">
        <v>161.9</v>
      </c>
      <c r="J77">
        <v>0</v>
      </c>
      <c r="K77">
        <v>3.9449999999999998</v>
      </c>
      <c r="L77">
        <v>0.46500000000000002</v>
      </c>
      <c r="M77">
        <v>0</v>
      </c>
      <c r="N77">
        <v>10.8</v>
      </c>
      <c r="O77">
        <v>5</v>
      </c>
      <c r="P77">
        <v>4</v>
      </c>
      <c r="Q77">
        <v>2</v>
      </c>
      <c r="R77">
        <v>61.537999999999997</v>
      </c>
      <c r="S77">
        <v>2.0209999999999999</v>
      </c>
      <c r="T77">
        <v>4.7699999999999996</v>
      </c>
      <c r="U77">
        <v>0.42199999999999999</v>
      </c>
      <c r="V77">
        <v>0</v>
      </c>
    </row>
    <row r="78" spans="1:22">
      <c r="A78">
        <v>18</v>
      </c>
      <c r="B78" t="s">
        <v>578</v>
      </c>
      <c r="C78">
        <v>1E-3</v>
      </c>
      <c r="D78">
        <v>0</v>
      </c>
      <c r="E78">
        <v>15</v>
      </c>
      <c r="F78">
        <v>85.73</v>
      </c>
      <c r="G78">
        <v>41.046999999999997</v>
      </c>
      <c r="H78">
        <v>44.682000000000002</v>
      </c>
      <c r="I78">
        <v>310.95100000000002</v>
      </c>
      <c r="J78">
        <v>0</v>
      </c>
      <c r="K78">
        <v>4.0670000000000002</v>
      </c>
      <c r="L78">
        <v>0.53700000000000003</v>
      </c>
      <c r="M78">
        <v>6.7000000000000004E-2</v>
      </c>
      <c r="N78">
        <v>11.875</v>
      </c>
      <c r="O78">
        <v>3</v>
      </c>
      <c r="P78">
        <v>5</v>
      </c>
      <c r="Q78">
        <v>0</v>
      </c>
      <c r="R78">
        <v>50</v>
      </c>
      <c r="S78">
        <v>2.9950000000000001</v>
      </c>
      <c r="T78">
        <v>6.9329999999999998</v>
      </c>
      <c r="U78">
        <v>0.30599999999999999</v>
      </c>
      <c r="V78">
        <v>0</v>
      </c>
    </row>
    <row r="79" spans="1:22">
      <c r="A79">
        <v>19</v>
      </c>
      <c r="B79" t="s">
        <v>578</v>
      </c>
      <c r="C79">
        <v>-2.9000000000000001E-2</v>
      </c>
      <c r="D79">
        <v>2E-3</v>
      </c>
      <c r="E79">
        <v>18</v>
      </c>
      <c r="F79">
        <v>67.132000000000005</v>
      </c>
      <c r="G79">
        <v>24.864999999999998</v>
      </c>
      <c r="H79">
        <v>42.267000000000003</v>
      </c>
      <c r="I79">
        <v>164.994</v>
      </c>
      <c r="J79">
        <v>12</v>
      </c>
      <c r="K79">
        <v>4.0140000000000002</v>
      </c>
      <c r="L79">
        <v>0.57199999999999995</v>
      </c>
      <c r="M79">
        <v>0.72199999999999998</v>
      </c>
      <c r="N79">
        <v>24</v>
      </c>
      <c r="O79">
        <v>5</v>
      </c>
      <c r="P79">
        <v>4</v>
      </c>
      <c r="Q79">
        <v>2</v>
      </c>
      <c r="R79">
        <v>28.571000000000002</v>
      </c>
      <c r="S79">
        <v>1.64</v>
      </c>
      <c r="T79">
        <v>3.0739999999999998</v>
      </c>
      <c r="U79">
        <v>0.35599999999999998</v>
      </c>
      <c r="V79">
        <v>0</v>
      </c>
    </row>
    <row r="80" spans="1:22">
      <c r="A80">
        <v>20</v>
      </c>
      <c r="B80" t="s">
        <v>578</v>
      </c>
      <c r="C80">
        <v>-0.05</v>
      </c>
      <c r="D80">
        <v>0</v>
      </c>
      <c r="E80">
        <v>15</v>
      </c>
      <c r="F80">
        <v>88.307000000000002</v>
      </c>
      <c r="G80">
        <v>49.662999999999997</v>
      </c>
      <c r="H80">
        <v>38.643999999999998</v>
      </c>
      <c r="I80">
        <v>307.14800000000002</v>
      </c>
      <c r="J80">
        <v>0</v>
      </c>
      <c r="K80">
        <v>4.1040000000000001</v>
      </c>
      <c r="L80">
        <v>0.58699999999999997</v>
      </c>
      <c r="M80">
        <v>6.7000000000000004E-2</v>
      </c>
      <c r="N80">
        <v>-2.6669999999999998</v>
      </c>
      <c r="O80">
        <v>3.6669999999999998</v>
      </c>
      <c r="P80">
        <v>3</v>
      </c>
      <c r="Q80">
        <v>1</v>
      </c>
      <c r="R80">
        <v>43.75</v>
      </c>
      <c r="S80">
        <v>2.56</v>
      </c>
      <c r="T80">
        <v>6.274</v>
      </c>
      <c r="U80">
        <v>0.72099999999999997</v>
      </c>
      <c r="V80">
        <v>0</v>
      </c>
    </row>
    <row r="81" spans="1:22">
      <c r="A81">
        <v>1</v>
      </c>
      <c r="B81" t="s">
        <v>579</v>
      </c>
      <c r="C81">
        <v>0.373</v>
      </c>
      <c r="D81">
        <v>2.1999999999999999E-2</v>
      </c>
      <c r="E81">
        <v>87</v>
      </c>
      <c r="F81">
        <v>159.12799999999999</v>
      </c>
      <c r="G81">
        <v>63.725000000000001</v>
      </c>
      <c r="H81">
        <v>95.403000000000006</v>
      </c>
      <c r="I81">
        <v>623.82399999999996</v>
      </c>
      <c r="J81">
        <v>15.077</v>
      </c>
      <c r="K81">
        <v>3.8050000000000002</v>
      </c>
      <c r="L81">
        <v>0.41899999999999998</v>
      </c>
      <c r="M81">
        <v>0.29899999999999999</v>
      </c>
      <c r="N81">
        <v>27.85</v>
      </c>
      <c r="O81">
        <v>4.75</v>
      </c>
      <c r="P81">
        <v>10</v>
      </c>
      <c r="Q81">
        <v>0</v>
      </c>
      <c r="R81">
        <v>32.692</v>
      </c>
      <c r="S81">
        <v>5.3390000000000004</v>
      </c>
      <c r="T81">
        <v>14.52</v>
      </c>
      <c r="U81">
        <v>0.46100000000000002</v>
      </c>
      <c r="V81">
        <v>0</v>
      </c>
    </row>
    <row r="82" spans="1:22">
      <c r="A82">
        <v>3</v>
      </c>
      <c r="B82" t="s">
        <v>579</v>
      </c>
      <c r="C82">
        <v>0.20200000000000001</v>
      </c>
      <c r="D82">
        <v>1.0999999999999999E-2</v>
      </c>
      <c r="E82">
        <v>54</v>
      </c>
      <c r="F82">
        <v>138.34399999999999</v>
      </c>
      <c r="G82">
        <v>67.093999999999994</v>
      </c>
      <c r="H82">
        <v>71.25</v>
      </c>
      <c r="I82">
        <v>447.66899999999998</v>
      </c>
      <c r="J82">
        <v>16.582999999999998</v>
      </c>
      <c r="K82">
        <v>4.1680000000000001</v>
      </c>
      <c r="L82">
        <v>0.55100000000000005</v>
      </c>
      <c r="M82">
        <v>0.44400000000000001</v>
      </c>
      <c r="N82">
        <v>7.5449999999999999</v>
      </c>
      <c r="O82">
        <v>4.1820000000000004</v>
      </c>
      <c r="P82">
        <v>7</v>
      </c>
      <c r="Q82">
        <v>0</v>
      </c>
      <c r="R82">
        <v>40.625</v>
      </c>
      <c r="S82">
        <v>5.2709999999999999</v>
      </c>
      <c r="T82">
        <v>12.645</v>
      </c>
      <c r="U82">
        <v>0.126</v>
      </c>
      <c r="V82">
        <v>0</v>
      </c>
    </row>
    <row r="83" spans="1:22">
      <c r="A83">
        <v>4</v>
      </c>
      <c r="B83" t="s">
        <v>579</v>
      </c>
      <c r="C83">
        <v>0.111</v>
      </c>
      <c r="D83">
        <v>0</v>
      </c>
      <c r="E83">
        <v>26</v>
      </c>
      <c r="F83">
        <v>76.503</v>
      </c>
      <c r="G83">
        <v>36.651000000000003</v>
      </c>
      <c r="H83">
        <v>39.851999999999997</v>
      </c>
      <c r="I83">
        <v>260.50099999999998</v>
      </c>
      <c r="J83">
        <v>2</v>
      </c>
      <c r="K83">
        <v>3.8559999999999999</v>
      </c>
      <c r="L83">
        <v>0.57399999999999995</v>
      </c>
      <c r="M83">
        <v>0.154</v>
      </c>
      <c r="N83">
        <v>20.667000000000002</v>
      </c>
      <c r="O83">
        <v>4</v>
      </c>
      <c r="P83">
        <v>3</v>
      </c>
      <c r="Q83">
        <v>1</v>
      </c>
      <c r="R83">
        <v>44.444000000000003</v>
      </c>
      <c r="S83">
        <v>3.4359999999999999</v>
      </c>
      <c r="T83">
        <v>7.8620000000000001</v>
      </c>
      <c r="U83">
        <v>0.73399999999999999</v>
      </c>
      <c r="V83">
        <v>0</v>
      </c>
    </row>
    <row r="84" spans="1:22">
      <c r="A84">
        <v>5</v>
      </c>
      <c r="B84" t="s">
        <v>579</v>
      </c>
      <c r="C84">
        <v>0.10100000000000001</v>
      </c>
      <c r="D84">
        <v>2E-3</v>
      </c>
      <c r="E84">
        <v>44</v>
      </c>
      <c r="F84">
        <v>155.626</v>
      </c>
      <c r="G84">
        <v>71.091999999999999</v>
      </c>
      <c r="H84">
        <v>84.534000000000006</v>
      </c>
      <c r="I84">
        <v>628.89700000000005</v>
      </c>
      <c r="J84">
        <v>9</v>
      </c>
      <c r="K84">
        <v>3.9990000000000001</v>
      </c>
      <c r="L84">
        <v>0.55900000000000005</v>
      </c>
      <c r="M84">
        <v>0.22700000000000001</v>
      </c>
      <c r="N84">
        <v>6.0910000000000002</v>
      </c>
      <c r="O84">
        <v>4.2729999999999997</v>
      </c>
      <c r="P84">
        <v>8</v>
      </c>
      <c r="Q84">
        <v>-1</v>
      </c>
      <c r="R84">
        <v>41.667000000000002</v>
      </c>
      <c r="S84">
        <v>5.2519999999999998</v>
      </c>
      <c r="T84">
        <v>15.047000000000001</v>
      </c>
      <c r="U84">
        <v>0.59499999999999997</v>
      </c>
      <c r="V84">
        <v>0</v>
      </c>
    </row>
    <row r="85" spans="1:22">
      <c r="A85">
        <v>6</v>
      </c>
      <c r="B85" t="s">
        <v>579</v>
      </c>
      <c r="C85">
        <v>9.8000000000000004E-2</v>
      </c>
      <c r="D85">
        <v>1E-3</v>
      </c>
      <c r="E85">
        <v>17</v>
      </c>
      <c r="F85">
        <v>76.935000000000002</v>
      </c>
      <c r="G85">
        <v>55.198</v>
      </c>
      <c r="H85">
        <v>21.736999999999998</v>
      </c>
      <c r="I85">
        <v>266.96699999999998</v>
      </c>
      <c r="J85">
        <v>4</v>
      </c>
      <c r="K85">
        <v>3.9350000000000001</v>
      </c>
      <c r="L85">
        <v>0.624</v>
      </c>
      <c r="M85">
        <v>0.29399999999999998</v>
      </c>
      <c r="N85">
        <v>1.833</v>
      </c>
      <c r="O85">
        <v>3.3330000000000002</v>
      </c>
      <c r="P85">
        <v>4</v>
      </c>
      <c r="Q85">
        <v>-1</v>
      </c>
      <c r="R85">
        <v>53.332999999999998</v>
      </c>
      <c r="S85">
        <v>3.8660000000000001</v>
      </c>
      <c r="T85">
        <v>9.5909999999999993</v>
      </c>
      <c r="U85">
        <v>0.438</v>
      </c>
      <c r="V85">
        <v>0</v>
      </c>
    </row>
    <row r="86" spans="1:22">
      <c r="A86">
        <v>7</v>
      </c>
      <c r="B86" t="s">
        <v>579</v>
      </c>
      <c r="C86">
        <v>9.6000000000000002E-2</v>
      </c>
      <c r="D86">
        <v>4.0000000000000001E-3</v>
      </c>
      <c r="E86">
        <v>26</v>
      </c>
      <c r="F86">
        <v>72.861000000000004</v>
      </c>
      <c r="G86">
        <v>35.424999999999997</v>
      </c>
      <c r="H86">
        <v>37.436</v>
      </c>
      <c r="I86">
        <v>239.28399999999999</v>
      </c>
      <c r="J86">
        <v>13</v>
      </c>
      <c r="K86">
        <v>3.8849999999999998</v>
      </c>
      <c r="L86">
        <v>0.46</v>
      </c>
      <c r="M86">
        <v>0.53800000000000003</v>
      </c>
      <c r="N86">
        <v>14.625</v>
      </c>
      <c r="O86">
        <v>3.5</v>
      </c>
      <c r="P86">
        <v>5</v>
      </c>
      <c r="Q86">
        <v>-2</v>
      </c>
      <c r="R86">
        <v>50</v>
      </c>
      <c r="S86">
        <v>3.085</v>
      </c>
      <c r="T86">
        <v>7.157</v>
      </c>
      <c r="U86">
        <v>0.80800000000000005</v>
      </c>
      <c r="V86">
        <v>0</v>
      </c>
    </row>
    <row r="87" spans="1:22">
      <c r="A87">
        <v>8</v>
      </c>
      <c r="B87" t="s">
        <v>579</v>
      </c>
      <c r="C87">
        <v>0.03</v>
      </c>
      <c r="D87">
        <v>2E-3</v>
      </c>
      <c r="E87">
        <v>25</v>
      </c>
      <c r="F87">
        <v>80.203000000000003</v>
      </c>
      <c r="G87">
        <v>43.973999999999997</v>
      </c>
      <c r="H87">
        <v>36.228999999999999</v>
      </c>
      <c r="I87">
        <v>263.137</v>
      </c>
      <c r="J87">
        <v>9</v>
      </c>
      <c r="K87">
        <v>3.831</v>
      </c>
      <c r="L87">
        <v>0.46200000000000002</v>
      </c>
      <c r="M87">
        <v>0.4</v>
      </c>
      <c r="N87">
        <v>2.75</v>
      </c>
      <c r="O87">
        <v>3.375</v>
      </c>
      <c r="P87">
        <v>4</v>
      </c>
      <c r="Q87">
        <v>-1</v>
      </c>
      <c r="R87">
        <v>50</v>
      </c>
      <c r="S87">
        <v>2.7909999999999999</v>
      </c>
      <c r="T87">
        <v>7.3419999999999996</v>
      </c>
      <c r="U87">
        <v>0.41099999999999998</v>
      </c>
      <c r="V87">
        <v>0</v>
      </c>
    </row>
    <row r="88" spans="1:22">
      <c r="A88">
        <v>9</v>
      </c>
      <c r="B88" t="s">
        <v>579</v>
      </c>
      <c r="C88">
        <v>2.8000000000000001E-2</v>
      </c>
      <c r="D88">
        <v>2E-3</v>
      </c>
      <c r="E88">
        <v>19</v>
      </c>
      <c r="F88">
        <v>62.933999999999997</v>
      </c>
      <c r="G88">
        <v>11.897</v>
      </c>
      <c r="H88">
        <v>51.036999999999999</v>
      </c>
      <c r="I88">
        <v>216.88399999999999</v>
      </c>
      <c r="J88">
        <v>11</v>
      </c>
      <c r="K88">
        <v>3.8650000000000002</v>
      </c>
      <c r="L88">
        <v>0.69099999999999995</v>
      </c>
      <c r="M88">
        <v>0.63200000000000001</v>
      </c>
      <c r="N88">
        <v>23</v>
      </c>
      <c r="O88">
        <v>5</v>
      </c>
      <c r="P88">
        <v>3</v>
      </c>
      <c r="Q88">
        <v>2</v>
      </c>
      <c r="R88">
        <v>18.75</v>
      </c>
      <c r="S88">
        <v>2.383</v>
      </c>
      <c r="T88">
        <v>4.7530000000000001</v>
      </c>
      <c r="U88">
        <v>0.2</v>
      </c>
      <c r="V88">
        <v>0</v>
      </c>
    </row>
    <row r="89" spans="1:22">
      <c r="A89">
        <v>10</v>
      </c>
      <c r="B89" t="s">
        <v>579</v>
      </c>
      <c r="C89">
        <v>1.2E-2</v>
      </c>
      <c r="D89">
        <v>1E-3</v>
      </c>
      <c r="E89">
        <v>28</v>
      </c>
      <c r="F89">
        <v>89.742999999999995</v>
      </c>
      <c r="G89">
        <v>47.475999999999999</v>
      </c>
      <c r="H89">
        <v>42.267000000000003</v>
      </c>
      <c r="I89">
        <v>224.303</v>
      </c>
      <c r="J89">
        <v>11</v>
      </c>
      <c r="K89">
        <v>3.7629999999999999</v>
      </c>
      <c r="L89">
        <v>0.51700000000000002</v>
      </c>
      <c r="M89">
        <v>0.42899999999999999</v>
      </c>
      <c r="N89">
        <v>34.332999999999998</v>
      </c>
      <c r="O89">
        <v>3.6669999999999998</v>
      </c>
      <c r="P89">
        <v>4</v>
      </c>
      <c r="Q89">
        <v>-1</v>
      </c>
      <c r="R89">
        <v>45</v>
      </c>
      <c r="S89">
        <v>2.7810000000000001</v>
      </c>
      <c r="T89">
        <v>5.6589999999999998</v>
      </c>
      <c r="U89">
        <v>0.52400000000000002</v>
      </c>
      <c r="V89">
        <v>0</v>
      </c>
    </row>
    <row r="90" spans="1:22">
      <c r="A90">
        <v>11</v>
      </c>
      <c r="B90" t="s">
        <v>579</v>
      </c>
      <c r="C90">
        <v>1.0999999999999999E-2</v>
      </c>
      <c r="D90">
        <v>1E-3</v>
      </c>
      <c r="E90">
        <v>24</v>
      </c>
      <c r="F90">
        <v>89.986000000000004</v>
      </c>
      <c r="G90">
        <v>36.85</v>
      </c>
      <c r="H90">
        <v>53.136000000000003</v>
      </c>
      <c r="I90">
        <v>290.41399999999999</v>
      </c>
      <c r="J90">
        <v>9</v>
      </c>
      <c r="K90">
        <v>4.0389999999999997</v>
      </c>
      <c r="L90">
        <v>0.502</v>
      </c>
      <c r="M90">
        <v>0.41699999999999998</v>
      </c>
      <c r="N90">
        <v>31.875</v>
      </c>
      <c r="O90">
        <v>3.625</v>
      </c>
      <c r="P90">
        <v>2</v>
      </c>
      <c r="Q90">
        <v>1</v>
      </c>
      <c r="R90">
        <v>36.841999999999999</v>
      </c>
      <c r="S90">
        <v>3.0710000000000002</v>
      </c>
      <c r="T90">
        <v>6.5209999999999999</v>
      </c>
      <c r="U90">
        <v>0.55500000000000005</v>
      </c>
      <c r="V90">
        <v>0</v>
      </c>
    </row>
    <row r="91" spans="1:22">
      <c r="A91">
        <v>12</v>
      </c>
      <c r="B91" t="s">
        <v>579</v>
      </c>
      <c r="C91">
        <v>-4.0000000000000001E-3</v>
      </c>
      <c r="D91">
        <v>0</v>
      </c>
      <c r="E91">
        <v>15</v>
      </c>
      <c r="F91">
        <v>65.802999999999997</v>
      </c>
      <c r="G91">
        <v>42.857999999999997</v>
      </c>
      <c r="H91">
        <v>22.945</v>
      </c>
      <c r="I91">
        <v>184.404</v>
      </c>
      <c r="J91">
        <v>7</v>
      </c>
      <c r="K91">
        <v>3.73</v>
      </c>
      <c r="L91">
        <v>0.44700000000000001</v>
      </c>
      <c r="M91">
        <v>0.53300000000000003</v>
      </c>
      <c r="N91">
        <v>10.6</v>
      </c>
      <c r="O91">
        <v>5</v>
      </c>
      <c r="P91">
        <v>4</v>
      </c>
      <c r="Q91">
        <v>-1</v>
      </c>
      <c r="R91">
        <v>42.856999999999999</v>
      </c>
      <c r="S91">
        <v>2.4009999999999998</v>
      </c>
      <c r="T91">
        <v>6.024</v>
      </c>
      <c r="U91">
        <v>0.80800000000000005</v>
      </c>
      <c r="V91">
        <v>0</v>
      </c>
    </row>
    <row r="92" spans="1:22">
      <c r="A92">
        <v>13</v>
      </c>
      <c r="B92" t="s">
        <v>579</v>
      </c>
      <c r="C92">
        <v>-1.4E-2</v>
      </c>
      <c r="D92">
        <v>0</v>
      </c>
      <c r="E92">
        <v>23</v>
      </c>
      <c r="F92">
        <v>92.828000000000003</v>
      </c>
      <c r="G92">
        <v>49.353999999999999</v>
      </c>
      <c r="H92">
        <v>43.475000000000001</v>
      </c>
      <c r="I92">
        <v>261.26</v>
      </c>
      <c r="J92">
        <v>0</v>
      </c>
      <c r="K92">
        <v>3.9940000000000002</v>
      </c>
      <c r="L92">
        <v>0.52400000000000002</v>
      </c>
      <c r="M92">
        <v>0</v>
      </c>
      <c r="N92">
        <v>2.4289999999999998</v>
      </c>
      <c r="O92">
        <v>3.714</v>
      </c>
      <c r="P92">
        <v>5</v>
      </c>
      <c r="Q92">
        <v>-1</v>
      </c>
      <c r="R92">
        <v>57.895000000000003</v>
      </c>
      <c r="S92">
        <v>2.9790000000000001</v>
      </c>
      <c r="T92">
        <v>6.6070000000000002</v>
      </c>
      <c r="U92">
        <v>0.45900000000000002</v>
      </c>
      <c r="V92">
        <v>0</v>
      </c>
    </row>
    <row r="93" spans="1:22">
      <c r="A93">
        <v>14</v>
      </c>
      <c r="B93" t="s">
        <v>579</v>
      </c>
      <c r="C93">
        <v>-2.5000000000000001E-2</v>
      </c>
      <c r="D93">
        <v>0</v>
      </c>
      <c r="E93">
        <v>17</v>
      </c>
      <c r="F93">
        <v>88.45</v>
      </c>
      <c r="G93">
        <v>46.183</v>
      </c>
      <c r="H93">
        <v>42.267000000000003</v>
      </c>
      <c r="I93">
        <v>319.94600000000003</v>
      </c>
      <c r="J93">
        <v>4</v>
      </c>
      <c r="K93">
        <v>4.0730000000000004</v>
      </c>
      <c r="L93">
        <v>0.65500000000000003</v>
      </c>
      <c r="M93">
        <v>0.35299999999999998</v>
      </c>
      <c r="N93">
        <v>35.832999999999998</v>
      </c>
      <c r="O93">
        <v>5.3330000000000002</v>
      </c>
      <c r="P93">
        <v>4</v>
      </c>
      <c r="Q93">
        <v>2</v>
      </c>
      <c r="R93">
        <v>50</v>
      </c>
      <c r="S93">
        <v>3.032</v>
      </c>
      <c r="T93">
        <v>7.88</v>
      </c>
      <c r="U93">
        <v>0.47599999999999998</v>
      </c>
      <c r="V93">
        <v>0</v>
      </c>
    </row>
    <row r="94" spans="1:22">
      <c r="A94">
        <v>15</v>
      </c>
      <c r="B94" t="s">
        <v>579</v>
      </c>
      <c r="C94">
        <v>-0.08</v>
      </c>
      <c r="D94">
        <v>3.0000000000000001E-3</v>
      </c>
      <c r="E94">
        <v>20</v>
      </c>
      <c r="F94">
        <v>75.992999999999995</v>
      </c>
      <c r="G94">
        <v>12.88</v>
      </c>
      <c r="H94">
        <v>63.113</v>
      </c>
      <c r="I94">
        <v>183.35</v>
      </c>
      <c r="J94">
        <v>17</v>
      </c>
      <c r="K94">
        <v>3.9620000000000002</v>
      </c>
      <c r="L94">
        <v>0.51500000000000001</v>
      </c>
      <c r="M94">
        <v>0.9</v>
      </c>
      <c r="N94">
        <v>57.143000000000001</v>
      </c>
      <c r="O94">
        <v>4.7140000000000004</v>
      </c>
      <c r="P94">
        <v>2</v>
      </c>
      <c r="Q94">
        <v>-1</v>
      </c>
      <c r="R94">
        <v>20</v>
      </c>
      <c r="S94">
        <v>1.732</v>
      </c>
      <c r="T94">
        <v>3.8410000000000002</v>
      </c>
      <c r="U94">
        <v>0.53400000000000003</v>
      </c>
      <c r="V94">
        <v>0</v>
      </c>
    </row>
    <row r="95" spans="1:22">
      <c r="A95">
        <v>16</v>
      </c>
      <c r="B95" t="s">
        <v>579</v>
      </c>
      <c r="C95">
        <v>-9.0999999999999998E-2</v>
      </c>
      <c r="D95">
        <v>3.0000000000000001E-3</v>
      </c>
      <c r="E95">
        <v>16</v>
      </c>
      <c r="F95">
        <v>96.323999999999998</v>
      </c>
      <c r="G95">
        <v>21.451000000000001</v>
      </c>
      <c r="H95">
        <v>74.873000000000005</v>
      </c>
      <c r="I95">
        <v>255.715</v>
      </c>
      <c r="J95">
        <v>12</v>
      </c>
      <c r="K95">
        <v>3.92</v>
      </c>
      <c r="L95">
        <v>0.499</v>
      </c>
      <c r="M95">
        <v>0.81200000000000006</v>
      </c>
      <c r="N95">
        <v>9</v>
      </c>
      <c r="O95">
        <v>3.625</v>
      </c>
      <c r="P95">
        <v>5</v>
      </c>
      <c r="Q95">
        <v>0</v>
      </c>
      <c r="R95">
        <v>41.176000000000002</v>
      </c>
      <c r="S95">
        <v>2.7269999999999999</v>
      </c>
      <c r="T95">
        <v>6.5780000000000003</v>
      </c>
      <c r="U95">
        <v>0.52800000000000002</v>
      </c>
      <c r="V95">
        <v>0</v>
      </c>
    </row>
    <row r="96" spans="1:22">
      <c r="A96">
        <v>1</v>
      </c>
      <c r="B96" t="s">
        <v>580</v>
      </c>
      <c r="C96">
        <v>0.14599999999999999</v>
      </c>
      <c r="D96">
        <v>0.55100000000000005</v>
      </c>
      <c r="E96">
        <v>22</v>
      </c>
      <c r="F96">
        <v>74.991</v>
      </c>
      <c r="G96">
        <v>8.5719999999999992</v>
      </c>
      <c r="H96">
        <v>66.42</v>
      </c>
      <c r="I96">
        <v>390.61700000000002</v>
      </c>
      <c r="J96">
        <v>19</v>
      </c>
      <c r="K96">
        <v>3.8860000000000001</v>
      </c>
      <c r="L96">
        <v>0.67</v>
      </c>
      <c r="M96">
        <v>0.90900000000000003</v>
      </c>
      <c r="N96">
        <v>68.400000000000006</v>
      </c>
      <c r="O96">
        <v>4.5999999999999996</v>
      </c>
      <c r="P96">
        <v>1</v>
      </c>
      <c r="Q96">
        <v>0</v>
      </c>
      <c r="R96">
        <v>23.81</v>
      </c>
      <c r="S96">
        <v>3.6739999999999999</v>
      </c>
      <c r="T96">
        <v>7.702</v>
      </c>
      <c r="U96">
        <v>0.20899999999999999</v>
      </c>
      <c r="V96">
        <v>0</v>
      </c>
    </row>
    <row r="97" spans="1:22">
      <c r="A97">
        <v>2</v>
      </c>
      <c r="B97" t="s">
        <v>580</v>
      </c>
      <c r="C97">
        <v>0.13700000000000001</v>
      </c>
      <c r="D97">
        <v>4.0000000000000001E-3</v>
      </c>
      <c r="E97">
        <v>73</v>
      </c>
      <c r="F97">
        <v>226.994</v>
      </c>
      <c r="G97">
        <v>113.477</v>
      </c>
      <c r="H97">
        <v>113.517</v>
      </c>
      <c r="I97">
        <v>822.86199999999997</v>
      </c>
      <c r="J97">
        <v>10</v>
      </c>
      <c r="K97">
        <v>4.0919999999999996</v>
      </c>
      <c r="L97">
        <v>0.52100000000000002</v>
      </c>
      <c r="M97">
        <v>0.26</v>
      </c>
      <c r="N97">
        <v>13.5</v>
      </c>
      <c r="O97">
        <v>4.5</v>
      </c>
      <c r="P97">
        <v>11</v>
      </c>
      <c r="Q97">
        <v>1</v>
      </c>
      <c r="R97">
        <v>38.298000000000002</v>
      </c>
      <c r="S97">
        <v>5.68</v>
      </c>
      <c r="T97">
        <v>16.863</v>
      </c>
      <c r="U97">
        <v>0.47599999999999998</v>
      </c>
      <c r="V97">
        <v>0</v>
      </c>
    </row>
    <row r="98" spans="1:22">
      <c r="A98">
        <v>3</v>
      </c>
      <c r="B98" t="s">
        <v>580</v>
      </c>
      <c r="C98">
        <v>0.126</v>
      </c>
      <c r="D98">
        <v>5.0000000000000001E-3</v>
      </c>
      <c r="E98">
        <v>31</v>
      </c>
      <c r="F98">
        <v>117.345</v>
      </c>
      <c r="G98">
        <v>46.094999999999999</v>
      </c>
      <c r="H98">
        <v>71.25</v>
      </c>
      <c r="I98">
        <v>449.53899999999999</v>
      </c>
      <c r="J98">
        <v>8</v>
      </c>
      <c r="K98">
        <v>4.0010000000000003</v>
      </c>
      <c r="L98">
        <v>0.57999999999999996</v>
      </c>
      <c r="M98">
        <v>0.28999999999999998</v>
      </c>
      <c r="N98">
        <v>22.727</v>
      </c>
      <c r="O98">
        <v>3.1819999999999999</v>
      </c>
      <c r="P98">
        <v>6</v>
      </c>
      <c r="Q98">
        <v>-2</v>
      </c>
      <c r="R98">
        <v>52</v>
      </c>
      <c r="S98">
        <v>4.6150000000000002</v>
      </c>
      <c r="T98">
        <v>11.692</v>
      </c>
      <c r="U98">
        <v>0.38300000000000001</v>
      </c>
      <c r="V98">
        <v>0</v>
      </c>
    </row>
    <row r="99" spans="1:22">
      <c r="A99">
        <v>4</v>
      </c>
      <c r="B99" t="s">
        <v>580</v>
      </c>
      <c r="C99">
        <v>0.107</v>
      </c>
      <c r="D99">
        <v>1.2999999999999999E-2</v>
      </c>
      <c r="E99">
        <v>25</v>
      </c>
      <c r="F99">
        <v>92.518000000000001</v>
      </c>
      <c r="G99">
        <v>23.683</v>
      </c>
      <c r="H99">
        <v>68.834999999999994</v>
      </c>
      <c r="I99">
        <v>355.21800000000002</v>
      </c>
      <c r="J99">
        <v>8</v>
      </c>
      <c r="K99">
        <v>4.0789999999999997</v>
      </c>
      <c r="L99">
        <v>0.73699999999999999</v>
      </c>
      <c r="M99">
        <v>0.36</v>
      </c>
      <c r="N99">
        <v>7.6669999999999998</v>
      </c>
      <c r="O99">
        <v>3.8889999999999998</v>
      </c>
      <c r="P99">
        <v>5</v>
      </c>
      <c r="Q99">
        <v>0</v>
      </c>
      <c r="R99">
        <v>42.308</v>
      </c>
      <c r="S99">
        <v>3.8759999999999999</v>
      </c>
      <c r="T99">
        <v>8.8230000000000004</v>
      </c>
      <c r="U99">
        <v>0.19800000000000001</v>
      </c>
      <c r="V99">
        <v>0</v>
      </c>
    </row>
    <row r="100" spans="1:22">
      <c r="A100">
        <v>6</v>
      </c>
      <c r="B100" t="s">
        <v>580</v>
      </c>
      <c r="C100">
        <v>6.7000000000000004E-2</v>
      </c>
      <c r="D100">
        <v>7.9000000000000001E-2</v>
      </c>
      <c r="E100">
        <v>15</v>
      </c>
      <c r="F100">
        <v>50.72</v>
      </c>
      <c r="G100">
        <v>0</v>
      </c>
      <c r="H100">
        <v>50.72</v>
      </c>
      <c r="I100">
        <v>179.55199999999999</v>
      </c>
      <c r="J100">
        <v>14</v>
      </c>
      <c r="K100">
        <v>3.9689999999999999</v>
      </c>
      <c r="L100">
        <v>0.61299999999999999</v>
      </c>
      <c r="M100">
        <v>1</v>
      </c>
      <c r="N100">
        <v>80.2</v>
      </c>
      <c r="O100">
        <v>5.2</v>
      </c>
      <c r="P100">
        <v>1</v>
      </c>
      <c r="Q100">
        <v>0</v>
      </c>
      <c r="R100">
        <v>6.6669999999999998</v>
      </c>
      <c r="S100">
        <v>2.375</v>
      </c>
      <c r="T100">
        <v>4.9480000000000004</v>
      </c>
      <c r="U100">
        <v>0.17599999999999999</v>
      </c>
      <c r="V100">
        <v>0</v>
      </c>
    </row>
    <row r="101" spans="1:22">
      <c r="A101">
        <v>7</v>
      </c>
      <c r="B101" t="s">
        <v>580</v>
      </c>
      <c r="C101">
        <v>5.6000000000000001E-2</v>
      </c>
      <c r="D101">
        <v>2.5999999999999999E-2</v>
      </c>
      <c r="E101">
        <v>15</v>
      </c>
      <c r="F101">
        <v>57.948</v>
      </c>
      <c r="G101">
        <v>9.6430000000000007</v>
      </c>
      <c r="H101">
        <v>48.305</v>
      </c>
      <c r="I101">
        <v>214.35400000000001</v>
      </c>
      <c r="J101">
        <v>11</v>
      </c>
      <c r="K101">
        <v>3.992</v>
      </c>
      <c r="L101">
        <v>0.71</v>
      </c>
      <c r="M101">
        <v>0.8</v>
      </c>
      <c r="N101">
        <v>44.4</v>
      </c>
      <c r="O101">
        <v>3.6</v>
      </c>
      <c r="P101">
        <v>1</v>
      </c>
      <c r="Q101">
        <v>-1</v>
      </c>
      <c r="R101">
        <v>28.571000000000002</v>
      </c>
      <c r="S101">
        <v>2.5790000000000002</v>
      </c>
      <c r="T101">
        <v>5.7309999999999999</v>
      </c>
      <c r="U101">
        <v>0.39500000000000002</v>
      </c>
      <c r="V101">
        <v>0</v>
      </c>
    </row>
    <row r="102" spans="1:22">
      <c r="A102">
        <v>8</v>
      </c>
      <c r="B102" t="s">
        <v>580</v>
      </c>
      <c r="C102">
        <v>1.6E-2</v>
      </c>
      <c r="D102">
        <v>6.2E-2</v>
      </c>
      <c r="E102">
        <v>30</v>
      </c>
      <c r="F102">
        <v>117.501</v>
      </c>
      <c r="G102">
        <v>57.119</v>
      </c>
      <c r="H102">
        <v>60.381</v>
      </c>
      <c r="I102">
        <v>323.95999999999998</v>
      </c>
      <c r="J102">
        <v>16</v>
      </c>
      <c r="K102">
        <v>3.6890000000000001</v>
      </c>
      <c r="L102">
        <v>0.442</v>
      </c>
      <c r="M102">
        <v>0.56699999999999995</v>
      </c>
      <c r="N102">
        <v>40.110999999999997</v>
      </c>
      <c r="O102">
        <v>5.1109999999999998</v>
      </c>
      <c r="P102">
        <v>7</v>
      </c>
      <c r="Q102">
        <v>0</v>
      </c>
      <c r="R102">
        <v>31.818000000000001</v>
      </c>
      <c r="S102">
        <v>3.524</v>
      </c>
      <c r="T102">
        <v>8.593</v>
      </c>
      <c r="U102">
        <v>0.20699999999999999</v>
      </c>
      <c r="V102">
        <v>0</v>
      </c>
    </row>
    <row r="103" spans="1:22">
      <c r="A103">
        <v>10</v>
      </c>
      <c r="B103" t="s">
        <v>585</v>
      </c>
      <c r="C103">
        <v>-7.1999999999999995E-2</v>
      </c>
      <c r="D103">
        <v>2E-3</v>
      </c>
      <c r="E103">
        <v>27</v>
      </c>
      <c r="F103">
        <v>131.12</v>
      </c>
      <c r="G103">
        <v>70.738</v>
      </c>
      <c r="H103">
        <v>60.381</v>
      </c>
      <c r="I103">
        <v>385.60899999999998</v>
      </c>
      <c r="J103">
        <v>7</v>
      </c>
      <c r="K103">
        <v>3.9780000000000002</v>
      </c>
      <c r="L103">
        <v>0.56399999999999995</v>
      </c>
      <c r="M103">
        <v>0.29599999999999999</v>
      </c>
      <c r="N103">
        <v>18.727</v>
      </c>
      <c r="O103">
        <v>2.9089999999999998</v>
      </c>
      <c r="P103">
        <v>6</v>
      </c>
      <c r="Q103">
        <v>-1</v>
      </c>
      <c r="R103">
        <v>42.308</v>
      </c>
      <c r="S103">
        <v>3.395</v>
      </c>
      <c r="T103">
        <v>8.7880000000000003</v>
      </c>
      <c r="U103">
        <v>0.65400000000000003</v>
      </c>
      <c r="V103">
        <v>0</v>
      </c>
    </row>
    <row r="104" spans="1:22">
      <c r="A104">
        <v>1</v>
      </c>
      <c r="B104" t="s">
        <v>581</v>
      </c>
      <c r="C104">
        <v>0.39100000000000001</v>
      </c>
      <c r="D104">
        <v>0.53900000000000003</v>
      </c>
      <c r="E104">
        <v>36</v>
      </c>
      <c r="F104">
        <v>106.67100000000001</v>
      </c>
      <c r="G104">
        <v>36.628999999999998</v>
      </c>
      <c r="H104">
        <v>70.042000000000002</v>
      </c>
      <c r="I104">
        <v>417.26</v>
      </c>
      <c r="J104">
        <v>20.545000000000002</v>
      </c>
      <c r="K104">
        <v>3.851</v>
      </c>
      <c r="L104">
        <v>0.45700000000000002</v>
      </c>
      <c r="M104">
        <v>0.61099999999999999</v>
      </c>
      <c r="N104">
        <v>15.353</v>
      </c>
      <c r="O104">
        <v>4.4710000000000001</v>
      </c>
      <c r="P104">
        <v>10</v>
      </c>
      <c r="Q104">
        <v>2</v>
      </c>
      <c r="R104">
        <v>43.332999999999998</v>
      </c>
      <c r="S104">
        <v>4.1580000000000004</v>
      </c>
      <c r="T104">
        <v>10.27</v>
      </c>
      <c r="U104">
        <v>0.60099999999999998</v>
      </c>
      <c r="V104">
        <v>0</v>
      </c>
    </row>
    <row r="105" spans="1:22">
      <c r="A105">
        <v>2</v>
      </c>
      <c r="B105" t="s">
        <v>581</v>
      </c>
      <c r="C105">
        <v>0.36199999999999999</v>
      </c>
      <c r="D105">
        <v>4.0000000000000001E-3</v>
      </c>
      <c r="E105">
        <v>31</v>
      </c>
      <c r="F105">
        <v>133.602</v>
      </c>
      <c r="G105">
        <v>56.313000000000002</v>
      </c>
      <c r="H105">
        <v>77.287999999999997</v>
      </c>
      <c r="I105">
        <v>539.15899999999999</v>
      </c>
      <c r="J105">
        <v>7.2</v>
      </c>
      <c r="K105">
        <v>4.0590000000000002</v>
      </c>
      <c r="L105">
        <v>0.63700000000000001</v>
      </c>
      <c r="M105">
        <v>0.32300000000000001</v>
      </c>
      <c r="N105">
        <v>-7.1</v>
      </c>
      <c r="O105">
        <v>4.0999999999999996</v>
      </c>
      <c r="P105">
        <v>8</v>
      </c>
      <c r="Q105">
        <v>-1</v>
      </c>
      <c r="R105">
        <v>50</v>
      </c>
      <c r="S105">
        <v>5.8070000000000004</v>
      </c>
      <c r="T105">
        <v>13.656000000000001</v>
      </c>
      <c r="U105">
        <v>0.54100000000000004</v>
      </c>
      <c r="V105">
        <v>0</v>
      </c>
    </row>
    <row r="106" spans="1:22">
      <c r="A106">
        <v>3</v>
      </c>
      <c r="B106" t="s">
        <v>581</v>
      </c>
      <c r="C106">
        <v>0.33900000000000002</v>
      </c>
      <c r="D106">
        <v>2E-3</v>
      </c>
      <c r="E106">
        <v>23</v>
      </c>
      <c r="F106">
        <v>50.682000000000002</v>
      </c>
      <c r="G106">
        <v>31.36</v>
      </c>
      <c r="H106">
        <v>19.321999999999999</v>
      </c>
      <c r="I106">
        <v>290.209</v>
      </c>
      <c r="J106">
        <v>3</v>
      </c>
      <c r="K106">
        <v>3.883</v>
      </c>
      <c r="L106">
        <v>0.374</v>
      </c>
      <c r="M106">
        <v>0.17399999999999999</v>
      </c>
      <c r="N106">
        <v>44.125</v>
      </c>
      <c r="O106">
        <v>4.25</v>
      </c>
      <c r="P106">
        <v>4</v>
      </c>
      <c r="Q106">
        <v>1</v>
      </c>
      <c r="R106">
        <v>47.058999999999997</v>
      </c>
      <c r="S106">
        <v>3.1669999999999998</v>
      </c>
      <c r="T106">
        <v>8.09</v>
      </c>
      <c r="U106">
        <v>0.35399999999999998</v>
      </c>
      <c r="V106">
        <v>0</v>
      </c>
    </row>
    <row r="107" spans="1:22">
      <c r="A107">
        <v>4</v>
      </c>
      <c r="B107" t="s">
        <v>581</v>
      </c>
      <c r="C107">
        <v>0.33400000000000002</v>
      </c>
      <c r="D107">
        <v>2E-3</v>
      </c>
      <c r="E107">
        <v>21</v>
      </c>
      <c r="F107">
        <v>40.155000000000001</v>
      </c>
      <c r="G107">
        <v>17.21</v>
      </c>
      <c r="H107">
        <v>22.945</v>
      </c>
      <c r="I107">
        <v>280.58699999999999</v>
      </c>
      <c r="J107">
        <v>5</v>
      </c>
      <c r="K107">
        <v>3.867</v>
      </c>
      <c r="L107">
        <v>0.58399999999999996</v>
      </c>
      <c r="M107">
        <v>0.28599999999999998</v>
      </c>
      <c r="N107">
        <v>0.85699999999999998</v>
      </c>
      <c r="O107">
        <v>3.5710000000000002</v>
      </c>
      <c r="P107">
        <v>5</v>
      </c>
      <c r="Q107">
        <v>1</v>
      </c>
      <c r="R107">
        <v>35.293999999999997</v>
      </c>
      <c r="S107">
        <v>2.9209999999999998</v>
      </c>
      <c r="T107">
        <v>7.4569999999999999</v>
      </c>
      <c r="U107">
        <v>0.28699999999999998</v>
      </c>
      <c r="V107">
        <v>0</v>
      </c>
    </row>
    <row r="108" spans="1:22">
      <c r="A108">
        <v>6</v>
      </c>
      <c r="B108" t="s">
        <v>581</v>
      </c>
      <c r="C108">
        <v>0.29699999999999999</v>
      </c>
      <c r="D108">
        <v>4.1000000000000002E-2</v>
      </c>
      <c r="E108">
        <v>27</v>
      </c>
      <c r="F108">
        <v>91.700999999999993</v>
      </c>
      <c r="G108">
        <v>30.111000000000001</v>
      </c>
      <c r="H108">
        <v>61.588999999999999</v>
      </c>
      <c r="I108">
        <v>342.30099999999999</v>
      </c>
      <c r="J108">
        <v>14.625</v>
      </c>
      <c r="K108">
        <v>3.7919999999999998</v>
      </c>
      <c r="L108">
        <v>0.56299999999999994</v>
      </c>
      <c r="M108">
        <v>0.59299999999999997</v>
      </c>
      <c r="N108">
        <v>17.375</v>
      </c>
      <c r="O108">
        <v>4.875</v>
      </c>
      <c r="P108">
        <v>5</v>
      </c>
      <c r="Q108">
        <v>-1</v>
      </c>
      <c r="R108">
        <v>36.363999999999997</v>
      </c>
      <c r="S108">
        <v>3.806</v>
      </c>
      <c r="T108">
        <v>9.1259999999999994</v>
      </c>
      <c r="U108">
        <v>0.28599999999999998</v>
      </c>
      <c r="V108">
        <v>0</v>
      </c>
    </row>
    <row r="109" spans="1:22">
      <c r="A109">
        <v>7</v>
      </c>
      <c r="B109" t="s">
        <v>581</v>
      </c>
      <c r="C109">
        <v>0.29199999999999998</v>
      </c>
      <c r="D109">
        <v>9.8000000000000004E-2</v>
      </c>
      <c r="E109">
        <v>25</v>
      </c>
      <c r="F109">
        <v>49.491</v>
      </c>
      <c r="G109">
        <v>10.847</v>
      </c>
      <c r="H109">
        <v>38.643999999999998</v>
      </c>
      <c r="I109">
        <v>310.76100000000002</v>
      </c>
      <c r="J109">
        <v>16</v>
      </c>
      <c r="K109">
        <v>4.218</v>
      </c>
      <c r="L109">
        <v>0.73799999999999999</v>
      </c>
      <c r="M109">
        <v>0.68</v>
      </c>
      <c r="N109">
        <v>19.625</v>
      </c>
      <c r="O109">
        <v>4.25</v>
      </c>
      <c r="P109">
        <v>4</v>
      </c>
      <c r="Q109">
        <v>2</v>
      </c>
      <c r="R109">
        <v>33.332999999999998</v>
      </c>
      <c r="S109">
        <v>2.3330000000000002</v>
      </c>
      <c r="T109">
        <v>6.798</v>
      </c>
      <c r="U109">
        <v>0.29199999999999998</v>
      </c>
      <c r="V109">
        <v>0</v>
      </c>
    </row>
    <row r="110" spans="1:22">
      <c r="A110">
        <v>8</v>
      </c>
      <c r="B110" t="s">
        <v>581</v>
      </c>
      <c r="C110">
        <v>0.27600000000000002</v>
      </c>
      <c r="D110">
        <v>0</v>
      </c>
      <c r="E110">
        <v>15</v>
      </c>
      <c r="F110">
        <v>43.572000000000003</v>
      </c>
      <c r="G110">
        <v>30.289000000000001</v>
      </c>
      <c r="H110">
        <v>13.284000000000001</v>
      </c>
      <c r="I110">
        <v>339.45100000000002</v>
      </c>
      <c r="J110">
        <v>0</v>
      </c>
      <c r="K110">
        <v>4.0069999999999997</v>
      </c>
      <c r="L110">
        <v>0.66700000000000004</v>
      </c>
      <c r="M110">
        <v>0</v>
      </c>
      <c r="N110">
        <v>23.332999999999998</v>
      </c>
      <c r="O110">
        <v>5.6669999999999998</v>
      </c>
      <c r="P110">
        <v>5</v>
      </c>
      <c r="Q110">
        <v>3</v>
      </c>
      <c r="R110">
        <v>60</v>
      </c>
      <c r="S110">
        <v>3.31</v>
      </c>
      <c r="T110">
        <v>7.7249999999999996</v>
      </c>
      <c r="U110">
        <v>0.42699999999999999</v>
      </c>
      <c r="V110">
        <v>0</v>
      </c>
    </row>
    <row r="111" spans="1:22">
      <c r="A111">
        <v>10</v>
      </c>
      <c r="B111" t="s">
        <v>581</v>
      </c>
      <c r="C111">
        <v>0.23599999999999999</v>
      </c>
      <c r="D111">
        <v>0</v>
      </c>
      <c r="E111">
        <v>17</v>
      </c>
      <c r="F111">
        <v>60.392000000000003</v>
      </c>
      <c r="G111">
        <v>41.07</v>
      </c>
      <c r="H111">
        <v>19.321999999999999</v>
      </c>
      <c r="I111">
        <v>284.84399999999999</v>
      </c>
      <c r="J111">
        <v>3</v>
      </c>
      <c r="K111">
        <v>3.9260000000000002</v>
      </c>
      <c r="L111">
        <v>0.54</v>
      </c>
      <c r="M111">
        <v>0.23499999999999999</v>
      </c>
      <c r="N111">
        <v>-3.222</v>
      </c>
      <c r="O111">
        <v>3.222</v>
      </c>
      <c r="P111">
        <v>6</v>
      </c>
      <c r="Q111">
        <v>-1</v>
      </c>
      <c r="R111">
        <v>50</v>
      </c>
      <c r="S111">
        <v>3.3319999999999999</v>
      </c>
      <c r="T111">
        <v>8.4450000000000003</v>
      </c>
      <c r="U111">
        <v>0.253</v>
      </c>
      <c r="V111">
        <v>0</v>
      </c>
    </row>
    <row r="112" spans="1:22">
      <c r="A112">
        <v>11</v>
      </c>
      <c r="B112" t="s">
        <v>581</v>
      </c>
      <c r="C112">
        <v>0.217</v>
      </c>
      <c r="D112">
        <v>1E-3</v>
      </c>
      <c r="E112">
        <v>28</v>
      </c>
      <c r="F112">
        <v>100.81100000000001</v>
      </c>
      <c r="G112">
        <v>47.674999999999997</v>
      </c>
      <c r="H112">
        <v>53.136000000000003</v>
      </c>
      <c r="I112">
        <v>314.68599999999998</v>
      </c>
      <c r="J112">
        <v>3</v>
      </c>
      <c r="K112">
        <v>3.9209999999999998</v>
      </c>
      <c r="L112">
        <v>0.43099999999999999</v>
      </c>
      <c r="M112">
        <v>0.14299999999999999</v>
      </c>
      <c r="N112">
        <v>25.635999999999999</v>
      </c>
      <c r="O112">
        <v>4.5449999999999999</v>
      </c>
      <c r="P112">
        <v>8</v>
      </c>
      <c r="Q112">
        <v>3</v>
      </c>
      <c r="R112">
        <v>47.619</v>
      </c>
      <c r="S112">
        <v>3.3290000000000002</v>
      </c>
      <c r="T112">
        <v>9.0860000000000003</v>
      </c>
      <c r="U112">
        <v>0.61799999999999999</v>
      </c>
      <c r="V112">
        <v>0</v>
      </c>
    </row>
    <row r="113" spans="1:22">
      <c r="A113">
        <v>15</v>
      </c>
      <c r="B113" t="s">
        <v>581</v>
      </c>
      <c r="C113">
        <v>0.185</v>
      </c>
      <c r="D113">
        <v>1.7000000000000001E-2</v>
      </c>
      <c r="E113">
        <v>22</v>
      </c>
      <c r="F113">
        <v>78.8</v>
      </c>
      <c r="G113">
        <v>38.948999999999998</v>
      </c>
      <c r="H113">
        <v>39.851999999999997</v>
      </c>
      <c r="I113">
        <v>261.73500000000001</v>
      </c>
      <c r="J113">
        <v>15</v>
      </c>
      <c r="K113">
        <v>3.9289999999999998</v>
      </c>
      <c r="L113">
        <v>0.64400000000000002</v>
      </c>
      <c r="M113">
        <v>0.72699999999999998</v>
      </c>
      <c r="N113">
        <v>11.25</v>
      </c>
      <c r="O113">
        <v>4.75</v>
      </c>
      <c r="P113">
        <v>3</v>
      </c>
      <c r="Q113">
        <v>1</v>
      </c>
      <c r="R113">
        <v>47.058999999999997</v>
      </c>
      <c r="S113">
        <v>2.87</v>
      </c>
      <c r="T113">
        <v>5.87</v>
      </c>
      <c r="U113">
        <v>0.45200000000000001</v>
      </c>
      <c r="V113">
        <v>0</v>
      </c>
    </row>
    <row r="114" spans="1:22">
      <c r="A114">
        <v>17</v>
      </c>
      <c r="B114" t="s">
        <v>581</v>
      </c>
      <c r="C114">
        <v>0.158</v>
      </c>
      <c r="D114">
        <v>1.7000000000000001E-2</v>
      </c>
      <c r="E114">
        <v>22</v>
      </c>
      <c r="F114">
        <v>71.39</v>
      </c>
      <c r="G114">
        <v>8.5939999999999994</v>
      </c>
      <c r="H114">
        <v>62.796999999999997</v>
      </c>
      <c r="I114">
        <v>237.001</v>
      </c>
      <c r="J114">
        <v>9</v>
      </c>
      <c r="K114">
        <v>3.7839999999999998</v>
      </c>
      <c r="L114">
        <v>0.40300000000000002</v>
      </c>
      <c r="M114">
        <v>0.45500000000000002</v>
      </c>
      <c r="N114">
        <v>3.8570000000000002</v>
      </c>
      <c r="O114">
        <v>3.5710000000000002</v>
      </c>
      <c r="P114">
        <v>5</v>
      </c>
      <c r="Q114">
        <v>-1</v>
      </c>
      <c r="R114">
        <v>37.5</v>
      </c>
      <c r="S114">
        <v>2.3010000000000002</v>
      </c>
      <c r="T114">
        <v>5.9909999999999997</v>
      </c>
      <c r="U114">
        <v>0.28000000000000003</v>
      </c>
      <c r="V114">
        <v>0</v>
      </c>
    </row>
    <row r="115" spans="1:22">
      <c r="A115">
        <v>18</v>
      </c>
      <c r="B115" t="s">
        <v>581</v>
      </c>
      <c r="C115">
        <v>0.14699999999999999</v>
      </c>
      <c r="D115">
        <v>1E-3</v>
      </c>
      <c r="E115">
        <v>21</v>
      </c>
      <c r="F115">
        <v>76.149000000000001</v>
      </c>
      <c r="G115">
        <v>47.165999999999997</v>
      </c>
      <c r="H115">
        <v>28.983000000000001</v>
      </c>
      <c r="I115">
        <v>246.36199999999999</v>
      </c>
      <c r="J115">
        <v>5</v>
      </c>
      <c r="K115">
        <v>3.88</v>
      </c>
      <c r="L115">
        <v>0.47799999999999998</v>
      </c>
      <c r="M115">
        <v>0.28599999999999998</v>
      </c>
      <c r="N115">
        <v>38.332999999999998</v>
      </c>
      <c r="O115">
        <v>4.556</v>
      </c>
      <c r="P115">
        <v>4</v>
      </c>
      <c r="Q115">
        <v>3</v>
      </c>
      <c r="R115">
        <v>33.332999999999998</v>
      </c>
      <c r="S115">
        <v>2.4540000000000002</v>
      </c>
      <c r="T115">
        <v>5.3929999999999998</v>
      </c>
      <c r="U115">
        <v>0.38600000000000001</v>
      </c>
      <c r="V115">
        <v>0</v>
      </c>
    </row>
    <row r="116" spans="1:22">
      <c r="A116">
        <v>21</v>
      </c>
      <c r="B116" t="s">
        <v>581</v>
      </c>
      <c r="C116">
        <v>0.11700000000000001</v>
      </c>
      <c r="D116">
        <v>0</v>
      </c>
      <c r="E116">
        <v>17</v>
      </c>
      <c r="F116">
        <v>52.820999999999998</v>
      </c>
      <c r="G116">
        <v>23.838000000000001</v>
      </c>
      <c r="H116">
        <v>28.983000000000001</v>
      </c>
      <c r="I116">
        <v>163.02600000000001</v>
      </c>
      <c r="J116">
        <v>6</v>
      </c>
      <c r="K116">
        <v>3.6949999999999998</v>
      </c>
      <c r="L116">
        <v>0.49399999999999999</v>
      </c>
      <c r="M116">
        <v>0.41199999999999998</v>
      </c>
      <c r="N116">
        <v>0.6</v>
      </c>
      <c r="O116">
        <v>4.5999999999999996</v>
      </c>
      <c r="P116">
        <v>4</v>
      </c>
      <c r="Q116">
        <v>1</v>
      </c>
      <c r="R116">
        <v>50</v>
      </c>
      <c r="S116">
        <v>1.74</v>
      </c>
      <c r="T116">
        <v>3.4420000000000002</v>
      </c>
      <c r="U116">
        <v>0.40699999999999997</v>
      </c>
      <c r="V116">
        <v>0</v>
      </c>
    </row>
    <row r="117" spans="1:22">
      <c r="A117">
        <v>22</v>
      </c>
      <c r="B117" t="s">
        <v>581</v>
      </c>
      <c r="C117">
        <v>0.112</v>
      </c>
      <c r="D117">
        <v>1E-3</v>
      </c>
      <c r="E117">
        <v>18</v>
      </c>
      <c r="F117">
        <v>84.067999999999998</v>
      </c>
      <c r="G117">
        <v>33.347999999999999</v>
      </c>
      <c r="H117">
        <v>50.72</v>
      </c>
      <c r="I117">
        <v>283.70299999999997</v>
      </c>
      <c r="J117">
        <v>8</v>
      </c>
      <c r="K117">
        <v>4.0229999999999997</v>
      </c>
      <c r="L117">
        <v>0.66</v>
      </c>
      <c r="M117">
        <v>0.5</v>
      </c>
      <c r="N117">
        <v>-4.8890000000000002</v>
      </c>
      <c r="O117">
        <v>3.556</v>
      </c>
      <c r="P117">
        <v>5</v>
      </c>
      <c r="Q117">
        <v>-1</v>
      </c>
      <c r="R117">
        <v>45</v>
      </c>
      <c r="S117">
        <v>2.87</v>
      </c>
      <c r="T117">
        <v>5.7530000000000001</v>
      </c>
      <c r="U117">
        <v>0.77700000000000002</v>
      </c>
      <c r="V117">
        <v>0</v>
      </c>
    </row>
    <row r="118" spans="1:22">
      <c r="A118">
        <v>23</v>
      </c>
      <c r="B118" t="s">
        <v>581</v>
      </c>
      <c r="C118">
        <v>0.107</v>
      </c>
      <c r="D118">
        <v>8.0000000000000002E-3</v>
      </c>
      <c r="E118">
        <v>17</v>
      </c>
      <c r="F118">
        <v>61.984000000000002</v>
      </c>
      <c r="G118">
        <v>16.094000000000001</v>
      </c>
      <c r="H118">
        <v>45.89</v>
      </c>
      <c r="I118">
        <v>214.91399999999999</v>
      </c>
      <c r="J118">
        <v>10</v>
      </c>
      <c r="K118">
        <v>3.9279999999999999</v>
      </c>
      <c r="L118">
        <v>0.54200000000000004</v>
      </c>
      <c r="M118">
        <v>0.64700000000000002</v>
      </c>
      <c r="N118">
        <v>-33</v>
      </c>
      <c r="O118">
        <v>4</v>
      </c>
      <c r="P118">
        <v>3</v>
      </c>
      <c r="Q118">
        <v>0</v>
      </c>
      <c r="R118">
        <v>38.462000000000003</v>
      </c>
      <c r="S118">
        <v>2.0179999999999998</v>
      </c>
      <c r="T118">
        <v>4.7519999999999998</v>
      </c>
      <c r="U118">
        <v>0.47599999999999998</v>
      </c>
      <c r="V118">
        <v>0</v>
      </c>
    </row>
    <row r="119" spans="1:22">
      <c r="A119">
        <v>24</v>
      </c>
      <c r="B119" t="s">
        <v>581</v>
      </c>
      <c r="C119">
        <v>0.10299999999999999</v>
      </c>
      <c r="D119">
        <v>0</v>
      </c>
      <c r="E119">
        <v>18</v>
      </c>
      <c r="F119">
        <v>56.746000000000002</v>
      </c>
      <c r="G119">
        <v>30.178000000000001</v>
      </c>
      <c r="H119">
        <v>26.568000000000001</v>
      </c>
      <c r="I119">
        <v>184.41200000000001</v>
      </c>
      <c r="J119">
        <v>2</v>
      </c>
      <c r="K119">
        <v>3.7389999999999999</v>
      </c>
      <c r="L119">
        <v>0.63700000000000001</v>
      </c>
      <c r="M119">
        <v>0.16700000000000001</v>
      </c>
      <c r="N119">
        <v>13.667</v>
      </c>
      <c r="O119">
        <v>3</v>
      </c>
      <c r="P119">
        <v>3</v>
      </c>
      <c r="Q119">
        <v>1</v>
      </c>
      <c r="R119">
        <v>50</v>
      </c>
      <c r="S119">
        <v>1.603</v>
      </c>
      <c r="T119">
        <v>5.3940000000000001</v>
      </c>
      <c r="U119">
        <v>0.32200000000000001</v>
      </c>
      <c r="V119">
        <v>0</v>
      </c>
    </row>
    <row r="120" spans="1:22">
      <c r="A120">
        <v>25</v>
      </c>
      <c r="B120" t="s">
        <v>581</v>
      </c>
      <c r="C120">
        <v>9.6000000000000002E-2</v>
      </c>
      <c r="D120">
        <v>1E-3</v>
      </c>
      <c r="E120">
        <v>16</v>
      </c>
      <c r="F120">
        <v>71.903999999999996</v>
      </c>
      <c r="G120">
        <v>44.128999999999998</v>
      </c>
      <c r="H120">
        <v>27.774999999999999</v>
      </c>
      <c r="I120">
        <v>298.06900000000002</v>
      </c>
      <c r="J120">
        <v>9</v>
      </c>
      <c r="K120">
        <v>4.1920000000000002</v>
      </c>
      <c r="L120">
        <v>0.57299999999999995</v>
      </c>
      <c r="M120">
        <v>0.625</v>
      </c>
      <c r="N120">
        <v>-22.8</v>
      </c>
      <c r="O120">
        <v>3.8</v>
      </c>
      <c r="P120">
        <v>4</v>
      </c>
      <c r="Q120">
        <v>-2</v>
      </c>
      <c r="R120">
        <v>46.154000000000003</v>
      </c>
      <c r="S120">
        <v>2.4790000000000001</v>
      </c>
      <c r="T120">
        <v>5.4710000000000001</v>
      </c>
      <c r="U120">
        <v>0.58199999999999996</v>
      </c>
      <c r="V120">
        <v>0</v>
      </c>
    </row>
    <row r="121" spans="1:22">
      <c r="A121">
        <v>26</v>
      </c>
      <c r="B121" t="s">
        <v>581</v>
      </c>
      <c r="C121">
        <v>9.1999999999999998E-2</v>
      </c>
      <c r="D121">
        <v>1E-3</v>
      </c>
      <c r="E121">
        <v>16</v>
      </c>
      <c r="F121">
        <v>60.960999999999999</v>
      </c>
      <c r="G121">
        <v>24.731999999999999</v>
      </c>
      <c r="H121">
        <v>36.228999999999999</v>
      </c>
      <c r="I121">
        <v>224.1</v>
      </c>
      <c r="J121">
        <v>5</v>
      </c>
      <c r="K121">
        <v>4.1749999999999998</v>
      </c>
      <c r="L121">
        <v>0.65900000000000003</v>
      </c>
      <c r="M121">
        <v>0.375</v>
      </c>
      <c r="N121">
        <v>31.856999999999999</v>
      </c>
      <c r="O121">
        <v>3.714</v>
      </c>
      <c r="P121">
        <v>4</v>
      </c>
      <c r="Q121">
        <v>0</v>
      </c>
      <c r="R121">
        <v>42.856999999999999</v>
      </c>
      <c r="S121">
        <v>1.9570000000000001</v>
      </c>
      <c r="T121">
        <v>4.4569999999999999</v>
      </c>
      <c r="U121">
        <v>0.23799999999999999</v>
      </c>
      <c r="V121">
        <v>0</v>
      </c>
    </row>
    <row r="122" spans="1:22">
      <c r="A122">
        <v>27</v>
      </c>
      <c r="B122" t="s">
        <v>581</v>
      </c>
      <c r="C122">
        <v>6.2E-2</v>
      </c>
      <c r="D122">
        <v>0</v>
      </c>
      <c r="E122">
        <v>15</v>
      </c>
      <c r="F122">
        <v>60.197000000000003</v>
      </c>
      <c r="G122">
        <v>36.043999999999997</v>
      </c>
      <c r="H122">
        <v>24.152999999999999</v>
      </c>
      <c r="I122">
        <v>180.50399999999999</v>
      </c>
      <c r="J122">
        <v>0</v>
      </c>
      <c r="K122">
        <v>3.996</v>
      </c>
      <c r="L122">
        <v>0.55400000000000005</v>
      </c>
      <c r="M122">
        <v>6.7000000000000004E-2</v>
      </c>
      <c r="N122">
        <v>-4.2</v>
      </c>
      <c r="O122">
        <v>4.4000000000000004</v>
      </c>
      <c r="P122">
        <v>4</v>
      </c>
      <c r="Q122">
        <v>4</v>
      </c>
      <c r="R122">
        <v>53.845999999999997</v>
      </c>
      <c r="S122">
        <v>1.7330000000000001</v>
      </c>
      <c r="T122">
        <v>3.617</v>
      </c>
      <c r="U122">
        <v>0.42399999999999999</v>
      </c>
      <c r="V122">
        <v>0</v>
      </c>
    </row>
    <row r="123" spans="1:22">
      <c r="A123">
        <v>2</v>
      </c>
      <c r="B123" t="s">
        <v>582</v>
      </c>
      <c r="V123">
        <v>0</v>
      </c>
    </row>
    <row r="124" spans="1:22">
      <c r="A124">
        <v>3</v>
      </c>
      <c r="B124" t="s">
        <v>582</v>
      </c>
      <c r="V124">
        <v>0</v>
      </c>
    </row>
    <row r="125" spans="1:22">
      <c r="A125">
        <v>4</v>
      </c>
      <c r="B125" t="s">
        <v>582</v>
      </c>
      <c r="V125">
        <v>0</v>
      </c>
    </row>
    <row r="126" spans="1:22">
      <c r="A126">
        <v>5</v>
      </c>
      <c r="B126" t="s">
        <v>582</v>
      </c>
      <c r="V126">
        <v>0</v>
      </c>
    </row>
    <row r="127" spans="1:22">
      <c r="A127">
        <v>6</v>
      </c>
      <c r="B127" t="s">
        <v>582</v>
      </c>
      <c r="V127">
        <v>0</v>
      </c>
    </row>
    <row r="128" spans="1:22">
      <c r="A128">
        <v>7</v>
      </c>
      <c r="B128" t="s">
        <v>582</v>
      </c>
      <c r="V128">
        <v>0</v>
      </c>
    </row>
    <row r="129" spans="1:22">
      <c r="A129">
        <v>8</v>
      </c>
      <c r="B129" t="s">
        <v>582</v>
      </c>
      <c r="V129">
        <v>0</v>
      </c>
    </row>
    <row r="130" spans="1:22">
      <c r="A130">
        <v>9</v>
      </c>
      <c r="B130" t="s">
        <v>582</v>
      </c>
      <c r="V130">
        <v>0</v>
      </c>
    </row>
    <row r="131" spans="1:22">
      <c r="A131">
        <v>10</v>
      </c>
      <c r="B131" t="s">
        <v>582</v>
      </c>
      <c r="V131">
        <v>0</v>
      </c>
    </row>
    <row r="132" spans="1:22">
      <c r="A132">
        <v>11</v>
      </c>
      <c r="B132" t="s">
        <v>582</v>
      </c>
      <c r="V132">
        <v>0</v>
      </c>
    </row>
    <row r="133" spans="1:22">
      <c r="A133">
        <v>12</v>
      </c>
      <c r="B133" t="s">
        <v>582</v>
      </c>
      <c r="V133">
        <v>0</v>
      </c>
    </row>
    <row r="134" spans="1:22">
      <c r="A134">
        <v>13</v>
      </c>
      <c r="B134" t="s">
        <v>582</v>
      </c>
      <c r="V134">
        <v>0</v>
      </c>
    </row>
    <row r="135" spans="1:22">
      <c r="A135">
        <v>14</v>
      </c>
      <c r="B135" t="s">
        <v>582</v>
      </c>
      <c r="V135">
        <v>0</v>
      </c>
    </row>
    <row r="136" spans="1:22">
      <c r="A136">
        <v>15</v>
      </c>
      <c r="B136" t="s">
        <v>582</v>
      </c>
      <c r="V136">
        <v>0</v>
      </c>
    </row>
    <row r="137" spans="1:22">
      <c r="A137">
        <v>16</v>
      </c>
      <c r="B137" t="s">
        <v>582</v>
      </c>
      <c r="V137">
        <v>0</v>
      </c>
    </row>
    <row r="138" spans="1:22">
      <c r="A138">
        <v>17</v>
      </c>
      <c r="B138" t="s">
        <v>582</v>
      </c>
      <c r="V138">
        <v>0</v>
      </c>
    </row>
    <row r="139" spans="1:22">
      <c r="A139">
        <v>18</v>
      </c>
      <c r="B139" t="s">
        <v>582</v>
      </c>
      <c r="V139">
        <v>0</v>
      </c>
    </row>
    <row r="140" spans="1:22">
      <c r="A140">
        <v>19</v>
      </c>
      <c r="B140" t="s">
        <v>582</v>
      </c>
      <c r="V140">
        <v>0</v>
      </c>
    </row>
    <row r="141" spans="1:22">
      <c r="A141">
        <v>20</v>
      </c>
      <c r="B141" t="s">
        <v>582</v>
      </c>
      <c r="V141">
        <v>0</v>
      </c>
    </row>
    <row r="142" spans="1:22">
      <c r="A142">
        <v>21</v>
      </c>
      <c r="B142" t="s">
        <v>582</v>
      </c>
      <c r="V142">
        <v>0</v>
      </c>
    </row>
    <row r="143" spans="1:22">
      <c r="A143">
        <v>22</v>
      </c>
      <c r="B143" t="s">
        <v>582</v>
      </c>
      <c r="V143">
        <v>0</v>
      </c>
    </row>
    <row r="144" spans="1:22">
      <c r="A144">
        <v>23</v>
      </c>
      <c r="B144" t="s">
        <v>582</v>
      </c>
      <c r="V144">
        <v>0</v>
      </c>
    </row>
    <row r="145" spans="1:22">
      <c r="A145">
        <v>24</v>
      </c>
      <c r="B145" t="s">
        <v>582</v>
      </c>
      <c r="V145">
        <v>0</v>
      </c>
    </row>
    <row r="146" spans="1:22">
      <c r="A146">
        <v>25</v>
      </c>
      <c r="B146" t="s">
        <v>582</v>
      </c>
      <c r="V146">
        <v>0</v>
      </c>
    </row>
    <row r="147" spans="1:22">
      <c r="A147">
        <v>26</v>
      </c>
      <c r="B147" t="s">
        <v>582</v>
      </c>
      <c r="V147">
        <v>0</v>
      </c>
    </row>
    <row r="148" spans="1:22">
      <c r="A148">
        <v>27</v>
      </c>
      <c r="B148" t="s">
        <v>582</v>
      </c>
      <c r="V148">
        <v>0</v>
      </c>
    </row>
    <row r="149" spans="1:22">
      <c r="A149">
        <v>28</v>
      </c>
      <c r="B149" t="s">
        <v>582</v>
      </c>
      <c r="V149">
        <v>0</v>
      </c>
    </row>
    <row r="150" spans="1:22">
      <c r="A150">
        <v>29</v>
      </c>
      <c r="B150" t="s">
        <v>582</v>
      </c>
      <c r="V150">
        <v>0</v>
      </c>
    </row>
    <row r="151" spans="1:22">
      <c r="A151">
        <v>30</v>
      </c>
      <c r="B151" t="s">
        <v>582</v>
      </c>
      <c r="V15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make_dataset_cryptic_site_apo</vt:lpstr>
      <vt:lpstr>make_dataset_cryptic_site_holo</vt:lpstr>
      <vt:lpstr>cryptic holo in paper</vt:lpstr>
      <vt:lpstr>cryptic  fpocket score in paper</vt:lpstr>
      <vt:lpstr>normal holo in moad </vt:lpstr>
      <vt:lpstr>normal fpocket score in moad</vt:lpstr>
      <vt:lpstr>Sheet1</vt:lpstr>
      <vt:lpstr>compare holo pair</vt:lpstr>
      <vt:lpstr>cryptic apo in paper train</vt:lpstr>
      <vt:lpstr>cryptic fpocket in p apo train</vt:lpstr>
      <vt:lpstr>non cryptic fpocket in p apo tr</vt:lpstr>
      <vt:lpstr>cryptic apo in paper test</vt:lpstr>
      <vt:lpstr>cryptic fpocket apo in p test</vt:lpstr>
      <vt:lpstr>non cryptic fpocket in p apo 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2021-02-12T04:13:00Z</dcterms:created>
  <dcterms:modified xsi:type="dcterms:W3CDTF">2021-07-02T03:50:36Z</dcterms:modified>
</cp:coreProperties>
</file>