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M\Documents\LNG\"/>
    </mc:Choice>
  </mc:AlternateContent>
  <bookViews>
    <workbookView xWindow="-15" yWindow="4125" windowWidth="20550" windowHeight="4170" activeTab="1"/>
  </bookViews>
  <sheets>
    <sheet name="入力" sheetId="1" r:id="rId1"/>
    <sheet name="集計" sheetId="4" r:id="rId2"/>
    <sheet name="グラフ" sheetId="2" r:id="rId3"/>
  </sheets>
  <calcPr calcId="162913"/>
</workbook>
</file>

<file path=xl/calcChain.xml><?xml version="1.0" encoding="utf-8"?>
<calcChain xmlns="http://schemas.openxmlformats.org/spreadsheetml/2006/main">
  <c r="ET3" i="4" l="1"/>
  <c r="ET4" i="4"/>
  <c r="ET5" i="4"/>
  <c r="ET8" i="4"/>
  <c r="ET10" i="4" s="1"/>
  <c r="ET9" i="4"/>
  <c r="ET13" i="4"/>
  <c r="ET14" i="4"/>
  <c r="ET15" i="4"/>
  <c r="ET22" i="4" s="1"/>
  <c r="ET16" i="4"/>
  <c r="ET17" i="4"/>
  <c r="ET18" i="4"/>
  <c r="ET19" i="4"/>
  <c r="ET21" i="4"/>
  <c r="ET27" i="4"/>
  <c r="ET33" i="4" s="1"/>
  <c r="ET28" i="4"/>
  <c r="ET29" i="4"/>
  <c r="ET30" i="4"/>
  <c r="ET31" i="4"/>
  <c r="ET32" i="4"/>
  <c r="ET23" i="4" l="1"/>
  <c r="ET24" i="4"/>
  <c r="ET35" i="4"/>
  <c r="ET34" i="4"/>
  <c r="EW4" i="1"/>
  <c r="EW37" i="1"/>
  <c r="EV4" i="1" l="1"/>
  <c r="EV37" i="1"/>
  <c r="ES3" i="4" l="1"/>
  <c r="ES5" i="4" s="1"/>
  <c r="ES4" i="4"/>
  <c r="ES13" i="4"/>
  <c r="ES14" i="4"/>
  <c r="ES15" i="4"/>
  <c r="ES16" i="4"/>
  <c r="ES17" i="4"/>
  <c r="ES18" i="4"/>
  <c r="ES19" i="4"/>
  <c r="ES21" i="4"/>
  <c r="ES27" i="4"/>
  <c r="ES28" i="4"/>
  <c r="ES29" i="4"/>
  <c r="ES30" i="4"/>
  <c r="ES33" i="4" s="1"/>
  <c r="ES31" i="4"/>
  <c r="ES32" i="4"/>
  <c r="ES22" i="4" l="1"/>
  <c r="ES24" i="4" s="1"/>
  <c r="ES34" i="4"/>
  <c r="ES35" i="4"/>
  <c r="ES9" i="4"/>
  <c r="ES8" i="4"/>
  <c r="ES10" i="4" s="1"/>
  <c r="ER39" i="4"/>
  <c r="ES23" i="4" l="1"/>
  <c r="ER3" i="4"/>
  <c r="ER5" i="4" s="1"/>
  <c r="ER4" i="4"/>
  <c r="ER13" i="4"/>
  <c r="ER14" i="4"/>
  <c r="ER22" i="4" s="1"/>
  <c r="ER15" i="4"/>
  <c r="ER16" i="4"/>
  <c r="ER17" i="4"/>
  <c r="ER18" i="4"/>
  <c r="ER19" i="4"/>
  <c r="ER21" i="4"/>
  <c r="ER27" i="4"/>
  <c r="ER28" i="4"/>
  <c r="ER29" i="4"/>
  <c r="ER30" i="4"/>
  <c r="ER31" i="4"/>
  <c r="ER32" i="4"/>
  <c r="ER33" i="4"/>
  <c r="ER35" i="4" s="1"/>
  <c r="ER34" i="4"/>
  <c r="EU37" i="1"/>
  <c r="EU4" i="1"/>
  <c r="ER8" i="4" l="1"/>
  <c r="ER10" i="4" s="1"/>
  <c r="ER9" i="4"/>
  <c r="ER23" i="4"/>
  <c r="ER24" i="4"/>
  <c r="EQ3" i="4" l="1"/>
  <c r="EQ4" i="4"/>
  <c r="EQ5" i="4"/>
  <c r="EQ8" i="4"/>
  <c r="EQ13" i="4"/>
  <c r="EQ22" i="4" s="1"/>
  <c r="EQ14" i="4"/>
  <c r="EQ15" i="4"/>
  <c r="EQ16" i="4"/>
  <c r="EQ17" i="4"/>
  <c r="EQ18" i="4"/>
  <c r="EQ19" i="4"/>
  <c r="EQ21" i="4"/>
  <c r="EQ27" i="4"/>
  <c r="EQ33" i="4" s="1"/>
  <c r="EQ28" i="4"/>
  <c r="EQ29" i="4"/>
  <c r="EQ30" i="4"/>
  <c r="EQ31" i="4"/>
  <c r="EQ32" i="4"/>
  <c r="ET37" i="1"/>
  <c r="ET4" i="1"/>
  <c r="EO13" i="4" l="1"/>
  <c r="EP13" i="4"/>
  <c r="EO14" i="4"/>
  <c r="EP14" i="4"/>
  <c r="EO15" i="4"/>
  <c r="EP15" i="4"/>
  <c r="EO16" i="4"/>
  <c r="EP16" i="4"/>
  <c r="EO17" i="4"/>
  <c r="EP17" i="4"/>
  <c r="EO18" i="4"/>
  <c r="EP18" i="4"/>
  <c r="EO19" i="4"/>
  <c r="EP19" i="4"/>
  <c r="EO21" i="4"/>
  <c r="EP21" i="4"/>
  <c r="ES37" i="1"/>
  <c r="ES4" i="1"/>
  <c r="EO3" i="4"/>
  <c r="EO5" i="4" s="1"/>
  <c r="EP3" i="4"/>
  <c r="EP5" i="4" s="1"/>
  <c r="EP8" i="4" s="1"/>
  <c r="EO4" i="4"/>
  <c r="EP4" i="4"/>
  <c r="ER37" i="1"/>
  <c r="ER4" i="1"/>
  <c r="EP27" i="4"/>
  <c r="EP28" i="4"/>
  <c r="EP29" i="4"/>
  <c r="EP30" i="4"/>
  <c r="EP31" i="4"/>
  <c r="EP32" i="4"/>
  <c r="EP22" i="4" l="1"/>
  <c r="EO22" i="4"/>
  <c r="EP33" i="4"/>
  <c r="EO8" i="4"/>
  <c r="EO27" i="4"/>
  <c r="EO28" i="4"/>
  <c r="EO29" i="4"/>
  <c r="EO30" i="4"/>
  <c r="EO31" i="4"/>
  <c r="EO32" i="4"/>
  <c r="EO33" i="4" l="1"/>
  <c r="EN3" i="4"/>
  <c r="EN5" i="4" s="1"/>
  <c r="EN4" i="4"/>
  <c r="EN13" i="4"/>
  <c r="EN14" i="4"/>
  <c r="EN15" i="4"/>
  <c r="EN16" i="4"/>
  <c r="EN17" i="4"/>
  <c r="EN18" i="4"/>
  <c r="EN19" i="4"/>
  <c r="EN21" i="4"/>
  <c r="EN27" i="4"/>
  <c r="EN28" i="4"/>
  <c r="EN29" i="4"/>
  <c r="EN30" i="4"/>
  <c r="EN31" i="4"/>
  <c r="EN32" i="4"/>
  <c r="EQ37" i="1"/>
  <c r="EQ4" i="1"/>
  <c r="EN8" i="4" l="1"/>
  <c r="EN22" i="4"/>
  <c r="EN33" i="4"/>
  <c r="EM3" i="4"/>
  <c r="EM4" i="4"/>
  <c r="EM5" i="4"/>
  <c r="EM8" i="4" s="1"/>
  <c r="EM13" i="4"/>
  <c r="EM22" i="4" s="1"/>
  <c r="EM14" i="4"/>
  <c r="EM15" i="4"/>
  <c r="EM16" i="4"/>
  <c r="EM17" i="4"/>
  <c r="EM18" i="4"/>
  <c r="EM19" i="4"/>
  <c r="EM21" i="4"/>
  <c r="EM27" i="4"/>
  <c r="EM28" i="4"/>
  <c r="EM29" i="4"/>
  <c r="EM30" i="4"/>
  <c r="EM31" i="4"/>
  <c r="EM32" i="4"/>
  <c r="EP4" i="1"/>
  <c r="EP37" i="1"/>
  <c r="EM33" i="4" l="1"/>
  <c r="EL3" i="4"/>
  <c r="EL4" i="4"/>
  <c r="EL5" i="4"/>
  <c r="EL8" i="4" s="1"/>
  <c r="EL13" i="4"/>
  <c r="EL14" i="4"/>
  <c r="EL15" i="4"/>
  <c r="EL16" i="4"/>
  <c r="EL17" i="4"/>
  <c r="EL18" i="4"/>
  <c r="EL19" i="4"/>
  <c r="EL21" i="4"/>
  <c r="EL27" i="4"/>
  <c r="EL28" i="4"/>
  <c r="EL29" i="4"/>
  <c r="EL30" i="4"/>
  <c r="EL31" i="4"/>
  <c r="EL32" i="4"/>
  <c r="EO37" i="1"/>
  <c r="EO4" i="1"/>
  <c r="EL22" i="4" l="1"/>
  <c r="EL33" i="4"/>
  <c r="EK3" i="4"/>
  <c r="EK5" i="4" s="1"/>
  <c r="EK4" i="4"/>
  <c r="EK13" i="4"/>
  <c r="EK14" i="4"/>
  <c r="EK15" i="4"/>
  <c r="EK16" i="4"/>
  <c r="EK17" i="4"/>
  <c r="EK18" i="4"/>
  <c r="EK19" i="4"/>
  <c r="EK21" i="4"/>
  <c r="EK27" i="4"/>
  <c r="EK28" i="4"/>
  <c r="EK29" i="4"/>
  <c r="EK30" i="4"/>
  <c r="EK31" i="4"/>
  <c r="EK32" i="4"/>
  <c r="EK33" i="4"/>
  <c r="EN4" i="1"/>
  <c r="EN37" i="1"/>
  <c r="EK22" i="4" l="1"/>
  <c r="EK8" i="4"/>
  <c r="EJ3" i="4"/>
  <c r="EJ4" i="4"/>
  <c r="EJ13" i="4"/>
  <c r="EJ14" i="4"/>
  <c r="EJ15" i="4"/>
  <c r="EJ16" i="4"/>
  <c r="EJ17" i="4"/>
  <c r="EJ18" i="4"/>
  <c r="EJ19" i="4"/>
  <c r="EJ21" i="4"/>
  <c r="EJ27" i="4"/>
  <c r="EJ28" i="4"/>
  <c r="EJ29" i="4"/>
  <c r="EJ30" i="4"/>
  <c r="EJ31" i="4"/>
  <c r="EJ32" i="4"/>
  <c r="EM4" i="1"/>
  <c r="EM37" i="1"/>
  <c r="EJ22" i="4" l="1"/>
  <c r="EJ5" i="4"/>
  <c r="EJ33" i="4"/>
  <c r="EJ39" i="4"/>
  <c r="EI3" i="4"/>
  <c r="EI4" i="4"/>
  <c r="EI13" i="4"/>
  <c r="EI14" i="4"/>
  <c r="EI22" i="4" s="1"/>
  <c r="EI15" i="4"/>
  <c r="EI16" i="4"/>
  <c r="EI17" i="4"/>
  <c r="EI18" i="4"/>
  <c r="EI19" i="4"/>
  <c r="EI21" i="4"/>
  <c r="EI27" i="4"/>
  <c r="EI28" i="4"/>
  <c r="EI33" i="4" s="1"/>
  <c r="EI29" i="4"/>
  <c r="EI30" i="4"/>
  <c r="EI31" i="4"/>
  <c r="EI32" i="4"/>
  <c r="EL4" i="1"/>
  <c r="EL37" i="1"/>
  <c r="EI5" i="4" l="1"/>
  <c r="EI8" i="4" s="1"/>
  <c r="EJ8" i="4"/>
  <c r="EI39" i="4"/>
  <c r="EH27" i="4"/>
  <c r="EH28" i="4"/>
  <c r="EH29" i="4"/>
  <c r="EH30" i="4"/>
  <c r="EH31" i="4"/>
  <c r="EH32" i="4"/>
  <c r="EH33" i="4"/>
  <c r="EH13" i="4"/>
  <c r="EH14" i="4"/>
  <c r="EH15" i="4"/>
  <c r="EH16" i="4"/>
  <c r="EH17" i="4"/>
  <c r="EH18" i="4"/>
  <c r="EH19" i="4"/>
  <c r="EH21" i="4"/>
  <c r="EH3" i="4"/>
  <c r="EH4" i="4"/>
  <c r="EH5" i="4"/>
  <c r="EH8" i="4" s="1"/>
  <c r="EK4" i="1"/>
  <c r="EK37" i="1"/>
  <c r="EH22" i="4" l="1"/>
  <c r="EH39" i="4"/>
  <c r="EG27" i="4"/>
  <c r="EG28" i="4"/>
  <c r="EG29" i="4"/>
  <c r="EG30" i="4"/>
  <c r="EG31" i="4"/>
  <c r="EG32" i="4"/>
  <c r="EG33" i="4" l="1"/>
  <c r="EG39" i="4" s="1"/>
  <c r="EG13" i="4"/>
  <c r="EG14" i="4"/>
  <c r="EG15" i="4"/>
  <c r="EG16" i="4"/>
  <c r="EG17" i="4"/>
  <c r="EG18" i="4"/>
  <c r="EG19" i="4"/>
  <c r="EG21" i="4"/>
  <c r="EG3" i="4"/>
  <c r="EG4" i="4"/>
  <c r="EG5" i="4"/>
  <c r="EG8" i="4" s="1"/>
  <c r="EJ37" i="1"/>
  <c r="EJ4" i="1"/>
  <c r="EG22" i="4" l="1"/>
  <c r="EF13" i="4"/>
  <c r="EF14" i="4"/>
  <c r="EF15" i="4"/>
  <c r="EF16" i="4"/>
  <c r="EF17" i="4"/>
  <c r="EF18" i="4"/>
  <c r="EF19" i="4"/>
  <c r="EF21" i="4"/>
  <c r="EF27" i="4"/>
  <c r="EF28" i="4"/>
  <c r="EF29" i="4"/>
  <c r="EF30" i="4"/>
  <c r="EF31" i="4"/>
  <c r="EF32" i="4"/>
  <c r="EF3" i="4"/>
  <c r="EF5" i="4" s="1"/>
  <c r="EF4" i="4"/>
  <c r="EI4" i="1"/>
  <c r="EI37" i="1"/>
  <c r="EF8" i="4" l="1"/>
  <c r="EF33" i="4"/>
  <c r="EF39" i="4" s="1"/>
  <c r="EF22" i="4"/>
  <c r="EE3" i="4" l="1"/>
  <c r="EE4" i="4"/>
  <c r="EE13" i="4"/>
  <c r="EE14" i="4"/>
  <c r="EE15" i="4"/>
  <c r="EE16" i="4"/>
  <c r="EE17" i="4"/>
  <c r="EE18" i="4"/>
  <c r="EE19" i="4"/>
  <c r="EE21" i="4"/>
  <c r="EE27" i="4"/>
  <c r="EE33" i="4" s="1"/>
  <c r="EE28" i="4"/>
  <c r="EE29" i="4"/>
  <c r="EE30" i="4"/>
  <c r="EE31" i="4"/>
  <c r="EE32" i="4"/>
  <c r="EH37" i="1"/>
  <c r="EH4" i="1"/>
  <c r="EQ34" i="4" l="1"/>
  <c r="EQ35" i="4"/>
  <c r="EE39" i="4"/>
  <c r="EE22" i="4"/>
  <c r="EE5" i="4"/>
  <c r="ED3" i="4"/>
  <c r="ED4" i="4"/>
  <c r="ED5" i="4"/>
  <c r="ED13" i="4"/>
  <c r="ED14" i="4"/>
  <c r="ED15" i="4"/>
  <c r="ED16" i="4"/>
  <c r="ED17" i="4"/>
  <c r="ED18" i="4"/>
  <c r="ED19" i="4"/>
  <c r="ED21" i="4"/>
  <c r="ED27" i="4"/>
  <c r="ED33" i="4" s="1"/>
  <c r="ED28" i="4"/>
  <c r="ED29" i="4"/>
  <c r="ED30" i="4"/>
  <c r="ED31" i="4"/>
  <c r="ED32" i="4"/>
  <c r="EG37" i="1"/>
  <c r="EG4" i="1"/>
  <c r="EP35" i="4" l="1"/>
  <c r="EP34" i="4"/>
  <c r="ED39" i="4"/>
  <c r="ED8" i="4"/>
  <c r="EP9" i="4"/>
  <c r="EP10" i="4"/>
  <c r="EQ24" i="4"/>
  <c r="EQ23" i="4"/>
  <c r="EQ9" i="4"/>
  <c r="EQ10" i="4"/>
  <c r="ED22" i="4"/>
  <c r="EE8" i="4"/>
  <c r="EP23" i="4" l="1"/>
  <c r="EP24" i="4"/>
  <c r="EC27" i="4"/>
  <c r="EC28" i="4"/>
  <c r="EC29" i="4"/>
  <c r="EC30" i="4"/>
  <c r="EC31" i="4"/>
  <c r="EC32" i="4"/>
  <c r="EC13" i="4"/>
  <c r="EC14" i="4"/>
  <c r="EC15" i="4"/>
  <c r="EC16" i="4"/>
  <c r="EC17" i="4"/>
  <c r="EC18" i="4"/>
  <c r="EC19" i="4"/>
  <c r="EC21" i="4"/>
  <c r="EC3" i="4"/>
  <c r="EC4" i="4"/>
  <c r="EF37" i="1"/>
  <c r="EF4" i="1"/>
  <c r="EC5" i="4" l="1"/>
  <c r="EC33" i="4"/>
  <c r="EC22" i="4"/>
  <c r="EB27" i="4"/>
  <c r="EB33" i="4" s="1"/>
  <c r="EB28" i="4"/>
  <c r="EB29" i="4"/>
  <c r="EB30" i="4"/>
  <c r="EB31" i="4"/>
  <c r="EB32" i="4"/>
  <c r="EB13" i="4"/>
  <c r="EB14" i="4"/>
  <c r="EB22" i="4" s="1"/>
  <c r="EB15" i="4"/>
  <c r="EB16" i="4"/>
  <c r="EB17" i="4"/>
  <c r="EB18" i="4"/>
  <c r="EB19" i="4"/>
  <c r="EB21" i="4"/>
  <c r="EB3" i="4"/>
  <c r="EB4" i="4"/>
  <c r="EE4" i="1"/>
  <c r="EE37" i="1"/>
  <c r="EN34" i="4" l="1"/>
  <c r="EN35" i="4"/>
  <c r="EB39" i="4"/>
  <c r="EO23" i="4"/>
  <c r="EO24" i="4"/>
  <c r="EN24" i="4"/>
  <c r="EN23" i="4"/>
  <c r="EO34" i="4"/>
  <c r="EO35" i="4"/>
  <c r="EC39" i="4"/>
  <c r="EB5" i="4"/>
  <c r="EO10" i="4"/>
  <c r="EO9" i="4"/>
  <c r="EC8" i="4"/>
  <c r="EA27" i="4"/>
  <c r="EA28" i="4"/>
  <c r="EA29" i="4"/>
  <c r="EA30" i="4"/>
  <c r="EA31" i="4"/>
  <c r="EA32" i="4"/>
  <c r="EA13" i="4"/>
  <c r="EA14" i="4"/>
  <c r="EA15" i="4"/>
  <c r="EA16" i="4"/>
  <c r="EA17" i="4"/>
  <c r="EA18" i="4"/>
  <c r="EA19" i="4"/>
  <c r="EA21" i="4"/>
  <c r="EA3" i="4"/>
  <c r="EA4" i="4"/>
  <c r="ED4" i="1"/>
  <c r="ED37" i="1"/>
  <c r="EN9" i="4" l="1"/>
  <c r="EN10" i="4"/>
  <c r="EB8" i="4"/>
  <c r="EA5" i="4"/>
  <c r="EA22" i="4"/>
  <c r="EA33" i="4"/>
  <c r="DZ27" i="4"/>
  <c r="DZ28" i="4"/>
  <c r="DZ29" i="4"/>
  <c r="DZ30" i="4"/>
  <c r="DZ31" i="4"/>
  <c r="DZ32" i="4"/>
  <c r="DZ33" i="4" s="1"/>
  <c r="DZ13" i="4"/>
  <c r="DZ14" i="4"/>
  <c r="DZ15" i="4"/>
  <c r="DZ16" i="4"/>
  <c r="DZ17" i="4"/>
  <c r="DZ18" i="4"/>
  <c r="DZ19" i="4"/>
  <c r="DZ21" i="4"/>
  <c r="DZ3" i="4"/>
  <c r="DZ5" i="4" s="1"/>
  <c r="DZ4" i="4"/>
  <c r="EC4" i="1"/>
  <c r="EC37" i="1"/>
  <c r="DY27" i="4"/>
  <c r="DY28" i="4"/>
  <c r="DY29" i="4"/>
  <c r="DY30" i="4"/>
  <c r="DY31" i="4"/>
  <c r="DY32" i="4"/>
  <c r="DY15" i="4"/>
  <c r="DY13" i="4"/>
  <c r="DY14" i="4"/>
  <c r="DY16" i="4"/>
  <c r="DY17" i="4"/>
  <c r="DY18" i="4"/>
  <c r="DY19" i="4"/>
  <c r="DY21" i="4"/>
  <c r="DY3" i="4"/>
  <c r="DY4" i="4"/>
  <c r="EB37" i="1"/>
  <c r="EB4" i="1"/>
  <c r="DZ8" i="4" l="1"/>
  <c r="EL9" i="4"/>
  <c r="EL10" i="4"/>
  <c r="EM24" i="4"/>
  <c r="EM23" i="4"/>
  <c r="EA8" i="4"/>
  <c r="EM9" i="4"/>
  <c r="EM10" i="4"/>
  <c r="EL35" i="4"/>
  <c r="EL34" i="4"/>
  <c r="DZ39" i="4"/>
  <c r="EM35" i="4"/>
  <c r="EM34" i="4"/>
  <c r="EA39" i="4"/>
  <c r="DY22" i="4"/>
  <c r="DY5" i="4"/>
  <c r="DY33" i="4"/>
  <c r="DZ22" i="4"/>
  <c r="DY8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B18" i="4"/>
  <c r="B13" i="4"/>
  <c r="EK23" i="4" l="1"/>
  <c r="EK24" i="4"/>
  <c r="EL24" i="4"/>
  <c r="EL23" i="4"/>
  <c r="EK34" i="4"/>
  <c r="EK35" i="4"/>
  <c r="DY39" i="4"/>
  <c r="EK9" i="4"/>
  <c r="EK10" i="4"/>
  <c r="DX27" i="4"/>
  <c r="DX28" i="4"/>
  <c r="DX29" i="4"/>
  <c r="DX30" i="4"/>
  <c r="DX31" i="4"/>
  <c r="DX32" i="4"/>
  <c r="DX16" i="4"/>
  <c r="DX17" i="4"/>
  <c r="DX19" i="4"/>
  <c r="DX21" i="4"/>
  <c r="DX14" i="4"/>
  <c r="DX3" i="4"/>
  <c r="DX4" i="4"/>
  <c r="EA4" i="1"/>
  <c r="EA37" i="1"/>
  <c r="DX5" i="4" l="1"/>
  <c r="DX22" i="4"/>
  <c r="DX33" i="4"/>
  <c r="EJ34" i="4" l="1"/>
  <c r="EJ35" i="4"/>
  <c r="DX39" i="4"/>
  <c r="EJ23" i="4"/>
  <c r="EJ24" i="4"/>
  <c r="DX8" i="4"/>
  <c r="EJ9" i="4"/>
  <c r="EJ10" i="4"/>
  <c r="DW27" i="4"/>
  <c r="DW28" i="4"/>
  <c r="DW29" i="4"/>
  <c r="DW30" i="4"/>
  <c r="DW31" i="4"/>
  <c r="DW32" i="4"/>
  <c r="DW16" i="4"/>
  <c r="DW17" i="4"/>
  <c r="DW19" i="4"/>
  <c r="DW21" i="4"/>
  <c r="DW14" i="4"/>
  <c r="DW3" i="4"/>
  <c r="DW4" i="4"/>
  <c r="DZ4" i="1"/>
  <c r="DZ37" i="1"/>
  <c r="DW22" i="4" l="1"/>
  <c r="DW5" i="4"/>
  <c r="DW33" i="4"/>
  <c r="DV27" i="4"/>
  <c r="DV28" i="4"/>
  <c r="DV29" i="4"/>
  <c r="DV30" i="4"/>
  <c r="DV31" i="4"/>
  <c r="DV32" i="4"/>
  <c r="DV16" i="4"/>
  <c r="DV17" i="4"/>
  <c r="DV19" i="4"/>
  <c r="DV21" i="4"/>
  <c r="DV14" i="4"/>
  <c r="DV22" i="4" s="1"/>
  <c r="DV3" i="4"/>
  <c r="DV5" i="4" s="1"/>
  <c r="DV4" i="4"/>
  <c r="DY4" i="1"/>
  <c r="DY37" i="1"/>
  <c r="DV8" i="4" l="1"/>
  <c r="EH10" i="4"/>
  <c r="EH9" i="4"/>
  <c r="EH23" i="4"/>
  <c r="EH24" i="4"/>
  <c r="DW8" i="4"/>
  <c r="EI10" i="4"/>
  <c r="EI9" i="4"/>
  <c r="DW39" i="4"/>
  <c r="EI35" i="4"/>
  <c r="EI34" i="4"/>
  <c r="EI24" i="4"/>
  <c r="EI23" i="4"/>
  <c r="DV33" i="4"/>
  <c r="DV39" i="4"/>
  <c r="DU27" i="4"/>
  <c r="DU28" i="4"/>
  <c r="DU29" i="4"/>
  <c r="DU30" i="4"/>
  <c r="DU31" i="4"/>
  <c r="DU32" i="4"/>
  <c r="DU16" i="4"/>
  <c r="DU17" i="4"/>
  <c r="DU19" i="4"/>
  <c r="DU21" i="4"/>
  <c r="DU14" i="4"/>
  <c r="DU3" i="4"/>
  <c r="DU4" i="4"/>
  <c r="DX4" i="1"/>
  <c r="DX37" i="1"/>
  <c r="EH35" i="4" l="1"/>
  <c r="EH34" i="4"/>
  <c r="DU22" i="4"/>
  <c r="DU5" i="4"/>
  <c r="DU33" i="4"/>
  <c r="DU39" i="4" l="1"/>
  <c r="EG34" i="4"/>
  <c r="EG35" i="4"/>
  <c r="DU8" i="4"/>
  <c r="EG10" i="4"/>
  <c r="EG9" i="4"/>
  <c r="EG24" i="4"/>
  <c r="EG23" i="4"/>
  <c r="DT27" i="4"/>
  <c r="DT28" i="4"/>
  <c r="DT29" i="4"/>
  <c r="DT30" i="4"/>
  <c r="DT31" i="4"/>
  <c r="DT32" i="4"/>
  <c r="DT16" i="4"/>
  <c r="DT17" i="4"/>
  <c r="DT19" i="4"/>
  <c r="DT21" i="4"/>
  <c r="DT14" i="4"/>
  <c r="DT3" i="4"/>
  <c r="DT4" i="4"/>
  <c r="DW37" i="1"/>
  <c r="DW4" i="1"/>
  <c r="DT22" i="4" l="1"/>
  <c r="DT33" i="4"/>
  <c r="DT5" i="4"/>
  <c r="DT8" i="4" l="1"/>
  <c r="EF9" i="4"/>
  <c r="EF10" i="4"/>
  <c r="DT39" i="4"/>
  <c r="EF34" i="4"/>
  <c r="EF35" i="4"/>
  <c r="EF23" i="4"/>
  <c r="EF24" i="4"/>
  <c r="DS27" i="4"/>
  <c r="DS28" i="4"/>
  <c r="DS29" i="4"/>
  <c r="DS30" i="4"/>
  <c r="DS31" i="4"/>
  <c r="DS32" i="4"/>
  <c r="DS16" i="4"/>
  <c r="DS17" i="4"/>
  <c r="DS19" i="4"/>
  <c r="DS21" i="4"/>
  <c r="DS14" i="4"/>
  <c r="DS3" i="4"/>
  <c r="DS4" i="4"/>
  <c r="DV4" i="1"/>
  <c r="DV37" i="1"/>
  <c r="DS22" i="4" l="1"/>
  <c r="DS5" i="4"/>
  <c r="DS33" i="4"/>
  <c r="DS39" i="4" l="1"/>
  <c r="EE34" i="4"/>
  <c r="EE35" i="4"/>
  <c r="DS8" i="4"/>
  <c r="EE9" i="4"/>
  <c r="EE10" i="4"/>
  <c r="EE24" i="4"/>
  <c r="EE23" i="4"/>
  <c r="DR3" i="4"/>
  <c r="DR4" i="4"/>
  <c r="DR16" i="4"/>
  <c r="DR17" i="4"/>
  <c r="DR19" i="4"/>
  <c r="DR21" i="4"/>
  <c r="DR14" i="4"/>
  <c r="DR22" i="4" s="1"/>
  <c r="DR27" i="4"/>
  <c r="DR28" i="4"/>
  <c r="DR29" i="4"/>
  <c r="DR30" i="4"/>
  <c r="DR31" i="4"/>
  <c r="DR32" i="4"/>
  <c r="DU37" i="1"/>
  <c r="DU4" i="1"/>
  <c r="ED24" i="4" l="1"/>
  <c r="ED23" i="4"/>
  <c r="DR33" i="4"/>
  <c r="DR5" i="4"/>
  <c r="DQ27" i="4"/>
  <c r="DQ28" i="4"/>
  <c r="DQ29" i="4"/>
  <c r="DQ30" i="4"/>
  <c r="DQ31" i="4"/>
  <c r="DQ32" i="4"/>
  <c r="DQ16" i="4"/>
  <c r="DQ17" i="4"/>
  <c r="DQ19" i="4"/>
  <c r="DQ21" i="4"/>
  <c r="DQ14" i="4"/>
  <c r="DQ22" i="4" s="1"/>
  <c r="DQ3" i="4"/>
  <c r="DQ4" i="4"/>
  <c r="DT4" i="1"/>
  <c r="DT37" i="1"/>
  <c r="EC24" i="4" l="1"/>
  <c r="EC23" i="4"/>
  <c r="DR8" i="4"/>
  <c r="ED9" i="4"/>
  <c r="ED10" i="4"/>
  <c r="DR39" i="4"/>
  <c r="ED35" i="4"/>
  <c r="ED34" i="4"/>
  <c r="DQ33" i="4"/>
  <c r="DQ5" i="4"/>
  <c r="EC9" i="4" l="1"/>
  <c r="EC10" i="4"/>
  <c r="DQ39" i="4"/>
  <c r="EC35" i="4"/>
  <c r="EC34" i="4"/>
  <c r="DQ8" i="4"/>
  <c r="DP27" i="4"/>
  <c r="DP28" i="4"/>
  <c r="DP29" i="4"/>
  <c r="DP30" i="4"/>
  <c r="DP31" i="4"/>
  <c r="DP32" i="4"/>
  <c r="DP16" i="4"/>
  <c r="DP17" i="4"/>
  <c r="DP19" i="4"/>
  <c r="DP21" i="4"/>
  <c r="DP14" i="4"/>
  <c r="DP3" i="4"/>
  <c r="DP4" i="4"/>
  <c r="DS4" i="1"/>
  <c r="DS37" i="1"/>
  <c r="DP22" i="4" l="1"/>
  <c r="DP5" i="4"/>
  <c r="DP33" i="4"/>
  <c r="DO27" i="4"/>
  <c r="DO28" i="4"/>
  <c r="DO29" i="4"/>
  <c r="DO30" i="4"/>
  <c r="DO31" i="4"/>
  <c r="DO32" i="4"/>
  <c r="DO16" i="4"/>
  <c r="DO17" i="4"/>
  <c r="DO19" i="4"/>
  <c r="DO21" i="4"/>
  <c r="DO14" i="4"/>
  <c r="DO22" i="4" s="1"/>
  <c r="DO3" i="4"/>
  <c r="DO4" i="4"/>
  <c r="DR4" i="1"/>
  <c r="DR37" i="1"/>
  <c r="DP8" i="4" l="1"/>
  <c r="EB9" i="4"/>
  <c r="EB10" i="4"/>
  <c r="DP39" i="4"/>
  <c r="EB35" i="4"/>
  <c r="EB34" i="4"/>
  <c r="EB23" i="4"/>
  <c r="EB24" i="4"/>
  <c r="EA24" i="4"/>
  <c r="EA23" i="4"/>
  <c r="DO5" i="4"/>
  <c r="DO33" i="4"/>
  <c r="DN27" i="4"/>
  <c r="DN28" i="4"/>
  <c r="DN29" i="4"/>
  <c r="DN30" i="4"/>
  <c r="DN31" i="4"/>
  <c r="DN32" i="4"/>
  <c r="DN16" i="4"/>
  <c r="DN17" i="4"/>
  <c r="DN19" i="4"/>
  <c r="DN21" i="4"/>
  <c r="DN14" i="4"/>
  <c r="DN22" i="4" s="1"/>
  <c r="DN3" i="4"/>
  <c r="DN4" i="4"/>
  <c r="DQ4" i="1"/>
  <c r="DQ37" i="1"/>
  <c r="DO39" i="4" l="1"/>
  <c r="EA34" i="4"/>
  <c r="EA35" i="4"/>
  <c r="DO8" i="4"/>
  <c r="EA10" i="4"/>
  <c r="EA9" i="4"/>
  <c r="DZ24" i="4"/>
  <c r="DZ23" i="4"/>
  <c r="DN5" i="4"/>
  <c r="DN33" i="4"/>
  <c r="DM27" i="4"/>
  <c r="DM28" i="4"/>
  <c r="DM29" i="4"/>
  <c r="DM30" i="4"/>
  <c r="DM31" i="4"/>
  <c r="DM32" i="4"/>
  <c r="DM16" i="4"/>
  <c r="DM17" i="4"/>
  <c r="DM19" i="4"/>
  <c r="DM21" i="4"/>
  <c r="DM14" i="4"/>
  <c r="DM22" i="4" s="1"/>
  <c r="DM3" i="4"/>
  <c r="DM4" i="4"/>
  <c r="DP37" i="1"/>
  <c r="DP4" i="1"/>
  <c r="DY23" i="4" l="1"/>
  <c r="DY24" i="4"/>
  <c r="DN39" i="4"/>
  <c r="DZ35" i="4"/>
  <c r="DZ34" i="4"/>
  <c r="DN8" i="4"/>
  <c r="DZ10" i="4"/>
  <c r="DZ9" i="4"/>
  <c r="DM5" i="4"/>
  <c r="DM33" i="4"/>
  <c r="DL27" i="4"/>
  <c r="DL28" i="4"/>
  <c r="DL29" i="4"/>
  <c r="DL30" i="4"/>
  <c r="DL31" i="4"/>
  <c r="DL32" i="4"/>
  <c r="DL16" i="4"/>
  <c r="DL17" i="4"/>
  <c r="DL19" i="4"/>
  <c r="DL21" i="4"/>
  <c r="DL14" i="4"/>
  <c r="DL22" i="4" s="1"/>
  <c r="DL3" i="4"/>
  <c r="DL4" i="4"/>
  <c r="DO37" i="1"/>
  <c r="DO4" i="1"/>
  <c r="DM39" i="4" l="1"/>
  <c r="DY35" i="4"/>
  <c r="DY34" i="4"/>
  <c r="DM8" i="4"/>
  <c r="DY9" i="4"/>
  <c r="DY10" i="4"/>
  <c r="DL33" i="4"/>
  <c r="DL39" i="4" s="1"/>
  <c r="DL5" i="4"/>
  <c r="DK27" i="4"/>
  <c r="DK28" i="4"/>
  <c r="DK29" i="4"/>
  <c r="DK30" i="4"/>
  <c r="DK31" i="4"/>
  <c r="DK32" i="4"/>
  <c r="DK16" i="4"/>
  <c r="DK17" i="4"/>
  <c r="DK19" i="4"/>
  <c r="DK21" i="4"/>
  <c r="DK14" i="4"/>
  <c r="DK3" i="4"/>
  <c r="DK4" i="4"/>
  <c r="DN4" i="1"/>
  <c r="DN37" i="1"/>
  <c r="DK22" i="4" l="1"/>
  <c r="DX10" i="4"/>
  <c r="DX9" i="4"/>
  <c r="DK33" i="4"/>
  <c r="DX24" i="4"/>
  <c r="DX23" i="4"/>
  <c r="DX35" i="4"/>
  <c r="DX34" i="4"/>
  <c r="DK5" i="4"/>
  <c r="DL8" i="4"/>
  <c r="DJ27" i="4"/>
  <c r="DJ28" i="4"/>
  <c r="DJ29" i="4"/>
  <c r="DJ30" i="4"/>
  <c r="DJ31" i="4"/>
  <c r="DJ32" i="4"/>
  <c r="DJ16" i="4"/>
  <c r="DJ17" i="4"/>
  <c r="DJ19" i="4"/>
  <c r="DJ21" i="4"/>
  <c r="DJ14" i="4"/>
  <c r="DJ3" i="4"/>
  <c r="DJ4" i="4"/>
  <c r="DM37" i="1"/>
  <c r="DM4" i="1"/>
  <c r="DJ22" i="4" l="1"/>
  <c r="DW23" i="4"/>
  <c r="DW24" i="4"/>
  <c r="DJ5" i="4"/>
  <c r="DJ8" i="4" s="1"/>
  <c r="DK39" i="4"/>
  <c r="DW35" i="4"/>
  <c r="DW34" i="4"/>
  <c r="DW9" i="4"/>
  <c r="DW10" i="4"/>
  <c r="DK8" i="4"/>
  <c r="DJ33" i="4"/>
  <c r="DI27" i="4"/>
  <c r="DI28" i="4"/>
  <c r="DI29" i="4"/>
  <c r="DI30" i="4"/>
  <c r="DI31" i="4"/>
  <c r="DI32" i="4"/>
  <c r="DI16" i="4"/>
  <c r="DI17" i="4"/>
  <c r="DI19" i="4"/>
  <c r="DI21" i="4"/>
  <c r="DI14" i="4"/>
  <c r="DI22" i="4" s="1"/>
  <c r="DI3" i="4"/>
  <c r="DI4" i="4"/>
  <c r="DL4" i="1"/>
  <c r="DL37" i="1"/>
  <c r="DV10" i="4" l="1"/>
  <c r="DV9" i="4"/>
  <c r="DI33" i="4"/>
  <c r="DJ39" i="4"/>
  <c r="DV35" i="4"/>
  <c r="DV34" i="4"/>
  <c r="DV23" i="4"/>
  <c r="DV24" i="4"/>
  <c r="DI5" i="4"/>
  <c r="DU10" i="4" l="1"/>
  <c r="DU9" i="4"/>
  <c r="DU35" i="4"/>
  <c r="DU34" i="4"/>
  <c r="DI39" i="4"/>
  <c r="DU23" i="4"/>
  <c r="DU24" i="4"/>
  <c r="DI8" i="4"/>
  <c r="DH3" i="4"/>
  <c r="DH4" i="4"/>
  <c r="DH5" i="4" s="1"/>
  <c r="DH16" i="4"/>
  <c r="DH17" i="4"/>
  <c r="DH19" i="4"/>
  <c r="DH21" i="4"/>
  <c r="DH14" i="4"/>
  <c r="DH22" i="4" s="1"/>
  <c r="DH27" i="4"/>
  <c r="DH28" i="4"/>
  <c r="DH29" i="4"/>
  <c r="DH30" i="4"/>
  <c r="DH31" i="4"/>
  <c r="DH32" i="4"/>
  <c r="DK4" i="1"/>
  <c r="DK37" i="1"/>
  <c r="DT10" i="4" l="1"/>
  <c r="DT9" i="4"/>
  <c r="DH33" i="4"/>
  <c r="DH39" i="4" s="1"/>
  <c r="DH8" i="4"/>
  <c r="DG27" i="4"/>
  <c r="DG28" i="4"/>
  <c r="DG29" i="4"/>
  <c r="DG30" i="4"/>
  <c r="DG31" i="4"/>
  <c r="DG32" i="4"/>
  <c r="DG16" i="4"/>
  <c r="DG17" i="4"/>
  <c r="DG19" i="4"/>
  <c r="DG21" i="4"/>
  <c r="DG14" i="4"/>
  <c r="DG22" i="4" s="1"/>
  <c r="DG3" i="4"/>
  <c r="DG4" i="4"/>
  <c r="DJ37" i="1"/>
  <c r="DJ4" i="1"/>
  <c r="DT24" i="4" l="1"/>
  <c r="DT23" i="4"/>
  <c r="DT35" i="4"/>
  <c r="DT34" i="4"/>
  <c r="DG5" i="4"/>
  <c r="DG33" i="4"/>
  <c r="DG8" i="4"/>
  <c r="DF3" i="4"/>
  <c r="DF4" i="4"/>
  <c r="DF16" i="4"/>
  <c r="DF17" i="4"/>
  <c r="DF19" i="4"/>
  <c r="DF21" i="4"/>
  <c r="DF14" i="4"/>
  <c r="DF22" i="4" s="1"/>
  <c r="DF27" i="4"/>
  <c r="DF28" i="4"/>
  <c r="DF29" i="4"/>
  <c r="DF30" i="4"/>
  <c r="DF31" i="4"/>
  <c r="DF32" i="4"/>
  <c r="DI37" i="1"/>
  <c r="DI4" i="1"/>
  <c r="DS23" i="4" l="1"/>
  <c r="DS24" i="4"/>
  <c r="DS9" i="4"/>
  <c r="DS10" i="4"/>
  <c r="DS35" i="4"/>
  <c r="DS34" i="4"/>
  <c r="DF5" i="4"/>
  <c r="DG39" i="4"/>
  <c r="DF33" i="4"/>
  <c r="DE27" i="4"/>
  <c r="DE28" i="4"/>
  <c r="DE29" i="4"/>
  <c r="DE30" i="4"/>
  <c r="DE31" i="4"/>
  <c r="DE32" i="4"/>
  <c r="DE16" i="4"/>
  <c r="DE17" i="4"/>
  <c r="DE19" i="4"/>
  <c r="DE21" i="4"/>
  <c r="DE14" i="4"/>
  <c r="DE3" i="4"/>
  <c r="DE4" i="4"/>
  <c r="DH37" i="1"/>
  <c r="DH4" i="1"/>
  <c r="DE22" i="4" l="1"/>
  <c r="DR23" i="4"/>
  <c r="DR24" i="4"/>
  <c r="DR9" i="4"/>
  <c r="DR10" i="4"/>
  <c r="DF39" i="4"/>
  <c r="DR35" i="4"/>
  <c r="DR34" i="4"/>
  <c r="DF8" i="4"/>
  <c r="DE33" i="4"/>
  <c r="DE5" i="4"/>
  <c r="DD27" i="4"/>
  <c r="DD28" i="4"/>
  <c r="DD29" i="4"/>
  <c r="DD30" i="4"/>
  <c r="DD31" i="4"/>
  <c r="DD32" i="4"/>
  <c r="DD16" i="4"/>
  <c r="DD17" i="4"/>
  <c r="DD19" i="4"/>
  <c r="DD21" i="4"/>
  <c r="DD14" i="4"/>
  <c r="DD3" i="4"/>
  <c r="DD4" i="4"/>
  <c r="DG4" i="1"/>
  <c r="DG37" i="1"/>
  <c r="DD22" i="4" l="1"/>
  <c r="DD5" i="4"/>
  <c r="DP24" i="4"/>
  <c r="DE8" i="4"/>
  <c r="DQ9" i="4"/>
  <c r="DQ10" i="4"/>
  <c r="DQ24" i="4"/>
  <c r="DQ23" i="4"/>
  <c r="DE39" i="4"/>
  <c r="DQ35" i="4"/>
  <c r="DQ34" i="4"/>
  <c r="DP23" i="4"/>
  <c r="DP10" i="4"/>
  <c r="DP9" i="4"/>
  <c r="DD33" i="4"/>
  <c r="DD8" i="4"/>
  <c r="DC27" i="4"/>
  <c r="DC28" i="4"/>
  <c r="DC29" i="4"/>
  <c r="DC30" i="4"/>
  <c r="DC31" i="4"/>
  <c r="DC32" i="4"/>
  <c r="DC16" i="4"/>
  <c r="DC17" i="4"/>
  <c r="DC19" i="4"/>
  <c r="DC21" i="4"/>
  <c r="DC14" i="4"/>
  <c r="DC3" i="4"/>
  <c r="DC4" i="4"/>
  <c r="DF37" i="1"/>
  <c r="DF4" i="1"/>
  <c r="DC22" i="4" l="1"/>
  <c r="DD39" i="4"/>
  <c r="DP34" i="4"/>
  <c r="DP35" i="4"/>
  <c r="DC33" i="4"/>
  <c r="DC5" i="4"/>
  <c r="DB27" i="4"/>
  <c r="DB28" i="4"/>
  <c r="DB29" i="4"/>
  <c r="DB30" i="4"/>
  <c r="DB31" i="4"/>
  <c r="DB32" i="4"/>
  <c r="DB16" i="4"/>
  <c r="DB17" i="4"/>
  <c r="DB19" i="4"/>
  <c r="DB21" i="4"/>
  <c r="DB14" i="4"/>
  <c r="DB3" i="4"/>
  <c r="DB4" i="4"/>
  <c r="DE37" i="1"/>
  <c r="DE4" i="1"/>
  <c r="DB22" i="4" l="1"/>
  <c r="DB5" i="4"/>
  <c r="DB8" i="4" s="1"/>
  <c r="DO10" i="4"/>
  <c r="DO9" i="4"/>
  <c r="DC39" i="4"/>
  <c r="DO35" i="4"/>
  <c r="DO34" i="4"/>
  <c r="DN9" i="4"/>
  <c r="DO24" i="4"/>
  <c r="DO23" i="4"/>
  <c r="DC8" i="4"/>
  <c r="DB33" i="4"/>
  <c r="DA27" i="4"/>
  <c r="DA28" i="4"/>
  <c r="DA29" i="4"/>
  <c r="DA30" i="4"/>
  <c r="DA31" i="4"/>
  <c r="DA32" i="4"/>
  <c r="DA16" i="4"/>
  <c r="DA17" i="4"/>
  <c r="DA19" i="4"/>
  <c r="DA21" i="4"/>
  <c r="DA14" i="4"/>
  <c r="DA22" i="4" s="1"/>
  <c r="DA3" i="4"/>
  <c r="DA4" i="4"/>
  <c r="DD4" i="1"/>
  <c r="DD37" i="1"/>
  <c r="DN10" i="4" l="1"/>
  <c r="DA5" i="4"/>
  <c r="DA8" i="4" s="1"/>
  <c r="DB39" i="4"/>
  <c r="DN34" i="4"/>
  <c r="DN35" i="4"/>
  <c r="DM10" i="4"/>
  <c r="DN24" i="4"/>
  <c r="DN23" i="4"/>
  <c r="DA33" i="4"/>
  <c r="CZ27" i="4"/>
  <c r="CZ28" i="4"/>
  <c r="CZ29" i="4"/>
  <c r="CZ30" i="4"/>
  <c r="CZ31" i="4"/>
  <c r="CZ32" i="4"/>
  <c r="CZ16" i="4"/>
  <c r="CZ17" i="4"/>
  <c r="CZ19" i="4"/>
  <c r="CZ21" i="4"/>
  <c r="CZ14" i="4"/>
  <c r="CZ3" i="4"/>
  <c r="CZ4" i="4"/>
  <c r="DC37" i="1"/>
  <c r="DC4" i="1"/>
  <c r="CZ22" i="4" l="1"/>
  <c r="DM9" i="4"/>
  <c r="CZ5" i="4"/>
  <c r="CZ8" i="4" s="1"/>
  <c r="DM23" i="4"/>
  <c r="DM24" i="4"/>
  <c r="DA39" i="4"/>
  <c r="DM35" i="4"/>
  <c r="DM34" i="4"/>
  <c r="CZ33" i="4"/>
  <c r="CY27" i="4"/>
  <c r="CY28" i="4"/>
  <c r="CY29" i="4"/>
  <c r="CY30" i="4"/>
  <c r="CY31" i="4"/>
  <c r="CY32" i="4"/>
  <c r="CY16" i="4"/>
  <c r="CY17" i="4"/>
  <c r="CY19" i="4"/>
  <c r="CY21" i="4"/>
  <c r="CY14" i="4"/>
  <c r="CY3" i="4"/>
  <c r="CY4" i="4"/>
  <c r="DB37" i="1"/>
  <c r="DB4" i="1"/>
  <c r="CY22" i="4" l="1"/>
  <c r="CZ39" i="4"/>
  <c r="DL34" i="4"/>
  <c r="DL35" i="4"/>
  <c r="DL23" i="4"/>
  <c r="DL24" i="4"/>
  <c r="DL9" i="4"/>
  <c r="DL10" i="4"/>
  <c r="CY33" i="4"/>
  <c r="CY5" i="4"/>
  <c r="CX27" i="4"/>
  <c r="CX28" i="4"/>
  <c r="CX29" i="4"/>
  <c r="CX30" i="4"/>
  <c r="CX31" i="4"/>
  <c r="CX32" i="4"/>
  <c r="CX16" i="4"/>
  <c r="CX17" i="4"/>
  <c r="CX19" i="4"/>
  <c r="CX21" i="4"/>
  <c r="CX14" i="4"/>
  <c r="CX22" i="4" s="1"/>
  <c r="CX3" i="4"/>
  <c r="CX4" i="4"/>
  <c r="DA37" i="1"/>
  <c r="DA4" i="1"/>
  <c r="CX5" i="4" l="1"/>
  <c r="CX8" i="4" s="1"/>
  <c r="CY39" i="4"/>
  <c r="DK35" i="4"/>
  <c r="DK34" i="4"/>
  <c r="DK9" i="4"/>
  <c r="DK10" i="4"/>
  <c r="DK24" i="4"/>
  <c r="DK23" i="4"/>
  <c r="CX33" i="4"/>
  <c r="CY8" i="4"/>
  <c r="CW27" i="4"/>
  <c r="CW28" i="4"/>
  <c r="CW29" i="4"/>
  <c r="CW30" i="4"/>
  <c r="CW31" i="4"/>
  <c r="CW32" i="4"/>
  <c r="CW16" i="4"/>
  <c r="CW17" i="4"/>
  <c r="CW19" i="4"/>
  <c r="CW21" i="4"/>
  <c r="CW14" i="4"/>
  <c r="CW3" i="4"/>
  <c r="CW4" i="4"/>
  <c r="CZ4" i="1"/>
  <c r="CZ37" i="1"/>
  <c r="CW22" i="4" l="1"/>
  <c r="DJ10" i="4"/>
  <c r="DJ9" i="4"/>
  <c r="CX39" i="4"/>
  <c r="DJ34" i="4"/>
  <c r="DJ35" i="4"/>
  <c r="DJ23" i="4"/>
  <c r="DJ24" i="4"/>
  <c r="CW5" i="4"/>
  <c r="CW8" i="4" s="1"/>
  <c r="CW33" i="4"/>
  <c r="CV27" i="4"/>
  <c r="CV28" i="4"/>
  <c r="CV29" i="4"/>
  <c r="CV30" i="4"/>
  <c r="CV31" i="4"/>
  <c r="CV32" i="4"/>
  <c r="CV16" i="4"/>
  <c r="CV17" i="4"/>
  <c r="CV19" i="4"/>
  <c r="CV21" i="4"/>
  <c r="CV14" i="4"/>
  <c r="CU3" i="4"/>
  <c r="CV3" i="4"/>
  <c r="CU4" i="4"/>
  <c r="CU5" i="4" s="1"/>
  <c r="CV4" i="4"/>
  <c r="CY37" i="1"/>
  <c r="CY4" i="1"/>
  <c r="CV22" i="4" l="1"/>
  <c r="DI24" i="4"/>
  <c r="DI23" i="4"/>
  <c r="DI9" i="4"/>
  <c r="DI10" i="4"/>
  <c r="CU8" i="4"/>
  <c r="DG9" i="4"/>
  <c r="DG10" i="4"/>
  <c r="CV5" i="4"/>
  <c r="CW39" i="4"/>
  <c r="DI34" i="4"/>
  <c r="DI35" i="4"/>
  <c r="CV33" i="4"/>
  <c r="CU27" i="4"/>
  <c r="CU28" i="4"/>
  <c r="CU29" i="4"/>
  <c r="CU30" i="4"/>
  <c r="CU31" i="4"/>
  <c r="CU32" i="4"/>
  <c r="CU16" i="4"/>
  <c r="CU17" i="4"/>
  <c r="CU19" i="4"/>
  <c r="CU21" i="4"/>
  <c r="CU14" i="4"/>
  <c r="CU22" i="4" s="1"/>
  <c r="CX4" i="1"/>
  <c r="CX37" i="1"/>
  <c r="DH23" i="4" l="1"/>
  <c r="DH24" i="4"/>
  <c r="CV39" i="4"/>
  <c r="DH35" i="4"/>
  <c r="DH34" i="4"/>
  <c r="CV8" i="4"/>
  <c r="DH9" i="4"/>
  <c r="DH10" i="4"/>
  <c r="CU33" i="4"/>
  <c r="CT3" i="4"/>
  <c r="CT4" i="4"/>
  <c r="CT16" i="4"/>
  <c r="CT17" i="4"/>
  <c r="CT19" i="4"/>
  <c r="CT21" i="4"/>
  <c r="CT14" i="4"/>
  <c r="CT22" i="4" s="1"/>
  <c r="CT27" i="4"/>
  <c r="CT28" i="4"/>
  <c r="CT29" i="4"/>
  <c r="CT30" i="4"/>
  <c r="CT31" i="4"/>
  <c r="CT32" i="4"/>
  <c r="CW37" i="1"/>
  <c r="CW4" i="1"/>
  <c r="CT5" i="4" l="1"/>
  <c r="CT8" i="4" s="1"/>
  <c r="DG24" i="4"/>
  <c r="DG23" i="4"/>
  <c r="CU39" i="4"/>
  <c r="DG35" i="4"/>
  <c r="DG34" i="4"/>
  <c r="CT33" i="4"/>
  <c r="CS27" i="4"/>
  <c r="CS28" i="4"/>
  <c r="CS29" i="4"/>
  <c r="CS30" i="4"/>
  <c r="CS31" i="4"/>
  <c r="CS32" i="4"/>
  <c r="CS16" i="4"/>
  <c r="CS17" i="4"/>
  <c r="CS19" i="4"/>
  <c r="CS21" i="4"/>
  <c r="CS14" i="4"/>
  <c r="CS3" i="4"/>
  <c r="CS4" i="4"/>
  <c r="CV37" i="1"/>
  <c r="CV4" i="1"/>
  <c r="CS22" i="4" l="1"/>
  <c r="DF10" i="4"/>
  <c r="DF9" i="4"/>
  <c r="CT39" i="4"/>
  <c r="DF35" i="4"/>
  <c r="DF34" i="4"/>
  <c r="DF23" i="4"/>
  <c r="DF24" i="4"/>
  <c r="CS33" i="4"/>
  <c r="CS39" i="4" s="1"/>
  <c r="CS5" i="4"/>
  <c r="CR27" i="4"/>
  <c r="CR28" i="4"/>
  <c r="CR29" i="4"/>
  <c r="CR30" i="4"/>
  <c r="CR31" i="4"/>
  <c r="CR32" i="4"/>
  <c r="CR16" i="4"/>
  <c r="CR17" i="4"/>
  <c r="CR19" i="4"/>
  <c r="CR21" i="4"/>
  <c r="CR14" i="4"/>
  <c r="CR22" i="4" s="1"/>
  <c r="CR3" i="4"/>
  <c r="CR4" i="4"/>
  <c r="CU37" i="1"/>
  <c r="CU4" i="1"/>
  <c r="DE10" i="4" l="1"/>
  <c r="DE9" i="4"/>
  <c r="DE23" i="4"/>
  <c r="DE24" i="4"/>
  <c r="DE35" i="4"/>
  <c r="DE34" i="4"/>
  <c r="CR33" i="4"/>
  <c r="CR39" i="4" s="1"/>
  <c r="CS8" i="4"/>
  <c r="CR5" i="4"/>
  <c r="CQ27" i="4"/>
  <c r="CQ28" i="4"/>
  <c r="CQ29" i="4"/>
  <c r="CQ30" i="4"/>
  <c r="CQ31" i="4"/>
  <c r="CQ32" i="4"/>
  <c r="CQ16" i="4"/>
  <c r="CQ17" i="4"/>
  <c r="CQ19" i="4"/>
  <c r="CQ21" i="4"/>
  <c r="CQ14" i="4"/>
  <c r="CQ3" i="4"/>
  <c r="CQ4" i="4"/>
  <c r="CT37" i="1"/>
  <c r="CT4" i="1"/>
  <c r="CQ22" i="4" l="1"/>
  <c r="DD24" i="4"/>
  <c r="DD23" i="4"/>
  <c r="DD35" i="4"/>
  <c r="DD34" i="4"/>
  <c r="DD9" i="4"/>
  <c r="DD10" i="4"/>
  <c r="CQ5" i="4"/>
  <c r="CQ33" i="4"/>
  <c r="CQ39" i="4" s="1"/>
  <c r="CR8" i="4"/>
  <c r="CP27" i="4"/>
  <c r="CP28" i="4"/>
  <c r="CP29" i="4"/>
  <c r="CP30" i="4"/>
  <c r="CP31" i="4"/>
  <c r="CP32" i="4"/>
  <c r="CP16" i="4"/>
  <c r="CP17" i="4"/>
  <c r="CP19" i="4"/>
  <c r="CP21" i="4"/>
  <c r="CP14" i="4"/>
  <c r="CP22" i="4" s="1"/>
  <c r="CP3" i="4"/>
  <c r="CP4" i="4"/>
  <c r="CS4" i="1"/>
  <c r="CS37" i="1"/>
  <c r="DC34" i="4" l="1"/>
  <c r="DC35" i="4"/>
  <c r="CQ8" i="4"/>
  <c r="DC9" i="4"/>
  <c r="DC10" i="4"/>
  <c r="DC24" i="4"/>
  <c r="DC23" i="4"/>
  <c r="CP5" i="4"/>
  <c r="CP8" i="4" s="1"/>
  <c r="CP33" i="4"/>
  <c r="CP39" i="4" s="1"/>
  <c r="CO27" i="4"/>
  <c r="CO28" i="4"/>
  <c r="CO29" i="4"/>
  <c r="CO30" i="4"/>
  <c r="CO31" i="4"/>
  <c r="CO32" i="4"/>
  <c r="CO16" i="4"/>
  <c r="CO17" i="4"/>
  <c r="CO19" i="4"/>
  <c r="CO21" i="4"/>
  <c r="CO14" i="4"/>
  <c r="CO3" i="4"/>
  <c r="CO4" i="4"/>
  <c r="CR37" i="1"/>
  <c r="CR4" i="1"/>
  <c r="CO22" i="4" l="1"/>
  <c r="DB24" i="4"/>
  <c r="DB23" i="4"/>
  <c r="DB35" i="4"/>
  <c r="DB34" i="4"/>
  <c r="DB9" i="4"/>
  <c r="DB10" i="4"/>
  <c r="CO33" i="4"/>
  <c r="CO39" i="4" s="1"/>
  <c r="CO5" i="4"/>
  <c r="CN27" i="4"/>
  <c r="CN28" i="4"/>
  <c r="CN29" i="4"/>
  <c r="CN30" i="4"/>
  <c r="CN31" i="4"/>
  <c r="CN32" i="4"/>
  <c r="DA24" i="4" l="1"/>
  <c r="DA23" i="4"/>
  <c r="DA35" i="4"/>
  <c r="DA34" i="4"/>
  <c r="DA10" i="4"/>
  <c r="DA9" i="4"/>
  <c r="CN33" i="4"/>
  <c r="CN39" i="4" s="1"/>
  <c r="CO8" i="4"/>
  <c r="CZ35" i="4" l="1"/>
  <c r="CZ34" i="4"/>
  <c r="CN16" i="4"/>
  <c r="CN17" i="4"/>
  <c r="CN19" i="4"/>
  <c r="CN21" i="4"/>
  <c r="CN14" i="4"/>
  <c r="CN22" i="4" s="1"/>
  <c r="CN3" i="4"/>
  <c r="CN4" i="4"/>
  <c r="CQ37" i="1"/>
  <c r="CQ4" i="1"/>
  <c r="CN5" i="4" l="1"/>
  <c r="CM27" i="4"/>
  <c r="CM28" i="4"/>
  <c r="CM29" i="4"/>
  <c r="CM30" i="4"/>
  <c r="CM31" i="4"/>
  <c r="CM32" i="4"/>
  <c r="CM16" i="4"/>
  <c r="CM17" i="4"/>
  <c r="CM19" i="4"/>
  <c r="CM21" i="4"/>
  <c r="CM14" i="4"/>
  <c r="CM3" i="4"/>
  <c r="CM4" i="4"/>
  <c r="CP37" i="1"/>
  <c r="CP4" i="1"/>
  <c r="CM22" i="4" l="1"/>
  <c r="CZ24" i="4"/>
  <c r="CZ23" i="4"/>
  <c r="CN8" i="4"/>
  <c r="CZ9" i="4"/>
  <c r="CZ10" i="4"/>
  <c r="CM33" i="4"/>
  <c r="CM39" i="4" s="1"/>
  <c r="CM5" i="4"/>
  <c r="CL27" i="4"/>
  <c r="CL28" i="4"/>
  <c r="CL29" i="4"/>
  <c r="CL30" i="4"/>
  <c r="CL31" i="4"/>
  <c r="CL32" i="4"/>
  <c r="CL16" i="4"/>
  <c r="CL17" i="4"/>
  <c r="CL19" i="4"/>
  <c r="CL21" i="4"/>
  <c r="CL14" i="4"/>
  <c r="CL3" i="4"/>
  <c r="CL4" i="4"/>
  <c r="CO37" i="1"/>
  <c r="CO4" i="1"/>
  <c r="CL22" i="4" l="1"/>
  <c r="CL5" i="4"/>
  <c r="CM8" i="4"/>
  <c r="CY9" i="4"/>
  <c r="CY10" i="4"/>
  <c r="CY24" i="4"/>
  <c r="CY23" i="4"/>
  <c r="CY34" i="4"/>
  <c r="CY35" i="4"/>
  <c r="CX10" i="4"/>
  <c r="CX9" i="4"/>
  <c r="CL33" i="4"/>
  <c r="CL39" i="4" s="1"/>
  <c r="CL8" i="4"/>
  <c r="CK27" i="4"/>
  <c r="CK28" i="4"/>
  <c r="CK29" i="4"/>
  <c r="CK30" i="4"/>
  <c r="CK31" i="4"/>
  <c r="CK32" i="4"/>
  <c r="CK16" i="4"/>
  <c r="CK17" i="4"/>
  <c r="CK19" i="4"/>
  <c r="CK21" i="4"/>
  <c r="CK14" i="4"/>
  <c r="CK22" i="4" s="1"/>
  <c r="CK3" i="4"/>
  <c r="CK4" i="4"/>
  <c r="CN37" i="1"/>
  <c r="CN4" i="1"/>
  <c r="CX24" i="4" l="1"/>
  <c r="CX23" i="4"/>
  <c r="CX34" i="4"/>
  <c r="CX35" i="4"/>
  <c r="CK5" i="4"/>
  <c r="CK8" i="4" s="1"/>
  <c r="CK33" i="4"/>
  <c r="CK39" i="4" s="1"/>
  <c r="CJ27" i="4"/>
  <c r="CJ28" i="4"/>
  <c r="CJ29" i="4"/>
  <c r="CJ30" i="4"/>
  <c r="CJ31" i="4"/>
  <c r="CJ32" i="4"/>
  <c r="CJ16" i="4"/>
  <c r="CJ17" i="4"/>
  <c r="CJ19" i="4"/>
  <c r="CJ21" i="4"/>
  <c r="CJ14" i="4"/>
  <c r="CJ3" i="4"/>
  <c r="CJ4" i="4"/>
  <c r="CM4" i="1"/>
  <c r="CM37" i="1"/>
  <c r="CJ22" i="4" l="1"/>
  <c r="CW10" i="4"/>
  <c r="CW9" i="4"/>
  <c r="CW24" i="4"/>
  <c r="CW23" i="4"/>
  <c r="CJ5" i="4"/>
  <c r="CJ8" i="4" s="1"/>
  <c r="CW35" i="4"/>
  <c r="CW34" i="4"/>
  <c r="CJ33" i="4"/>
  <c r="CJ39" i="4" s="1"/>
  <c r="CI3" i="4"/>
  <c r="CI4" i="4"/>
  <c r="CI5" i="4" l="1"/>
  <c r="CI8" i="4"/>
  <c r="CU10" i="4"/>
  <c r="CU9" i="4"/>
  <c r="CV23" i="4"/>
  <c r="CV24" i="4"/>
  <c r="CV10" i="4"/>
  <c r="CV9" i="4"/>
  <c r="CV34" i="4"/>
  <c r="CV35" i="4"/>
  <c r="CI27" i="4"/>
  <c r="CI28" i="4"/>
  <c r="CI29" i="4"/>
  <c r="CI30" i="4"/>
  <c r="CI31" i="4"/>
  <c r="CI32" i="4"/>
  <c r="CI16" i="4"/>
  <c r="CI17" i="4"/>
  <c r="CI19" i="4"/>
  <c r="CI21" i="4"/>
  <c r="CI14" i="4"/>
  <c r="CI22" i="4" s="1"/>
  <c r="CL37" i="1"/>
  <c r="CL4" i="1"/>
  <c r="CI33" i="4" l="1"/>
  <c r="CI39" i="4" s="1"/>
  <c r="CK4" i="1"/>
  <c r="CU34" i="4" l="1"/>
  <c r="CU35" i="4"/>
  <c r="CU24" i="4"/>
  <c r="CU23" i="4"/>
  <c r="CH27" i="4"/>
  <c r="CH28" i="4"/>
  <c r="CH29" i="4"/>
  <c r="CH30" i="4"/>
  <c r="CH31" i="4"/>
  <c r="CH32" i="4"/>
  <c r="CH16" i="4"/>
  <c r="CH17" i="4"/>
  <c r="CH19" i="4"/>
  <c r="CH21" i="4"/>
  <c r="CH14" i="4"/>
  <c r="CH22" i="4" s="1"/>
  <c r="CH3" i="4"/>
  <c r="CH5" i="4" s="1"/>
  <c r="CH4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BS17" i="4"/>
  <c r="CK37" i="1"/>
  <c r="CH8" i="4" l="1"/>
  <c r="CT9" i="4"/>
  <c r="CT10" i="4"/>
  <c r="CH33" i="4"/>
  <c r="CH39" i="4" s="1"/>
  <c r="CG27" i="4"/>
  <c r="CG28" i="4"/>
  <c r="CG29" i="4"/>
  <c r="CG30" i="4"/>
  <c r="CG31" i="4"/>
  <c r="CG32" i="4"/>
  <c r="CG16" i="4"/>
  <c r="CG19" i="4"/>
  <c r="CG21" i="4"/>
  <c r="CG14" i="4"/>
  <c r="CG22" i="4" s="1"/>
  <c r="CG3" i="4"/>
  <c r="CG4" i="4"/>
  <c r="CJ37" i="1"/>
  <c r="CJ4" i="1"/>
  <c r="CG5" i="4" l="1"/>
  <c r="CG33" i="4"/>
  <c r="CG39" i="4" s="1"/>
  <c r="CS9" i="4"/>
  <c r="CS10" i="4"/>
  <c r="CS34" i="4"/>
  <c r="CS35" i="4"/>
  <c r="CT24" i="4"/>
  <c r="CT23" i="4"/>
  <c r="CS24" i="4"/>
  <c r="CS23" i="4"/>
  <c r="CT34" i="4"/>
  <c r="CT35" i="4"/>
  <c r="CG8" i="4"/>
  <c r="CF27" i="4"/>
  <c r="CF28" i="4"/>
  <c r="CF29" i="4"/>
  <c r="CF30" i="4"/>
  <c r="CF31" i="4"/>
  <c r="CF32" i="4"/>
  <c r="CF16" i="4"/>
  <c r="CF19" i="4"/>
  <c r="CF21" i="4"/>
  <c r="CF14" i="4"/>
  <c r="CF22" i="4" s="1"/>
  <c r="CF3" i="4"/>
  <c r="CF4" i="4"/>
  <c r="CI37" i="1"/>
  <c r="CI4" i="1"/>
  <c r="CF5" i="4" l="1"/>
  <c r="CF8" i="4" s="1"/>
  <c r="CR9" i="4"/>
  <c r="CF33" i="4"/>
  <c r="CF39" i="4" s="1"/>
  <c r="CE27" i="4"/>
  <c r="CE28" i="4"/>
  <c r="CE29" i="4"/>
  <c r="CE30" i="4"/>
  <c r="CE31" i="4"/>
  <c r="CE32" i="4"/>
  <c r="CE16" i="4"/>
  <c r="CE19" i="4"/>
  <c r="CE21" i="4"/>
  <c r="CE14" i="4"/>
  <c r="CE22" i="4" s="1"/>
  <c r="CE3" i="4"/>
  <c r="CE4" i="4"/>
  <c r="CH37" i="1"/>
  <c r="CH4" i="1"/>
  <c r="CR10" i="4" l="1"/>
  <c r="CE5" i="4"/>
  <c r="CE8" i="4" s="1"/>
  <c r="CQ9" i="4"/>
  <c r="CR24" i="4"/>
  <c r="CR23" i="4"/>
  <c r="CR35" i="4"/>
  <c r="CR34" i="4"/>
  <c r="CE33" i="4"/>
  <c r="CE39" i="4" s="1"/>
  <c r="CD27" i="4"/>
  <c r="CD28" i="4"/>
  <c r="CD29" i="4"/>
  <c r="CD30" i="4"/>
  <c r="CD31" i="4"/>
  <c r="CD32" i="4"/>
  <c r="CD14" i="4"/>
  <c r="CD16" i="4"/>
  <c r="CD19" i="4"/>
  <c r="CD21" i="4"/>
  <c r="CD3" i="4"/>
  <c r="CD4" i="4"/>
  <c r="CG37" i="1"/>
  <c r="CG4" i="1"/>
  <c r="CD22" i="4" l="1"/>
  <c r="CQ10" i="4"/>
  <c r="CD5" i="4"/>
  <c r="CD8" i="4" s="1"/>
  <c r="CQ34" i="4"/>
  <c r="CQ35" i="4"/>
  <c r="CD33" i="4"/>
  <c r="CD39" i="4" s="1"/>
  <c r="CQ23" i="4"/>
  <c r="CQ24" i="4"/>
  <c r="CC27" i="4"/>
  <c r="CC28" i="4"/>
  <c r="CC29" i="4"/>
  <c r="CC30" i="4"/>
  <c r="CC31" i="4"/>
  <c r="CC32" i="4"/>
  <c r="CC16" i="4"/>
  <c r="CC22" i="4" s="1"/>
  <c r="CC19" i="4"/>
  <c r="CC21" i="4"/>
  <c r="CC3" i="4"/>
  <c r="CC4" i="4"/>
  <c r="CF37" i="1"/>
  <c r="CF4" i="1"/>
  <c r="CP10" i="4" l="1"/>
  <c r="CP9" i="4"/>
  <c r="CP34" i="4"/>
  <c r="CP35" i="4"/>
  <c r="CP23" i="4"/>
  <c r="CP24" i="4"/>
  <c r="CC5" i="4"/>
  <c r="CC33" i="4"/>
  <c r="CC39" i="4" s="1"/>
  <c r="CB27" i="4"/>
  <c r="CB28" i="4"/>
  <c r="CB29" i="4"/>
  <c r="CB30" i="4"/>
  <c r="CB31" i="4"/>
  <c r="CB32" i="4"/>
  <c r="CB16" i="4"/>
  <c r="CB22" i="4" s="1"/>
  <c r="CB19" i="4"/>
  <c r="CB21" i="4"/>
  <c r="CB3" i="4"/>
  <c r="CB4" i="4"/>
  <c r="CE37" i="1"/>
  <c r="CE4" i="1"/>
  <c r="CO23" i="4" l="1"/>
  <c r="CO24" i="4"/>
  <c r="CO34" i="4"/>
  <c r="CO35" i="4"/>
  <c r="CC8" i="4"/>
  <c r="CO9" i="4"/>
  <c r="CO10" i="4"/>
  <c r="CB5" i="4"/>
  <c r="CB8" i="4" s="1"/>
  <c r="CB33" i="4"/>
  <c r="CB39" i="4" s="1"/>
  <c r="CA27" i="4"/>
  <c r="CA28" i="4"/>
  <c r="CA29" i="4"/>
  <c r="CA30" i="4"/>
  <c r="CA31" i="4"/>
  <c r="CA32" i="4"/>
  <c r="CA16" i="4"/>
  <c r="CA22" i="4" s="1"/>
  <c r="CA19" i="4"/>
  <c r="CA21" i="4"/>
  <c r="CA3" i="4"/>
  <c r="CA4" i="4"/>
  <c r="CD37" i="1"/>
  <c r="CD4" i="1"/>
  <c r="CN35" i="4" l="1"/>
  <c r="CN34" i="4"/>
  <c r="CN10" i="4"/>
  <c r="CN9" i="4"/>
  <c r="CN23" i="4"/>
  <c r="CN24" i="4"/>
  <c r="CA5" i="4"/>
  <c r="CA33" i="4"/>
  <c r="CA39" i="4" s="1"/>
  <c r="BZ27" i="4"/>
  <c r="BZ28" i="4"/>
  <c r="BZ29" i="4"/>
  <c r="BZ30" i="4"/>
  <c r="BZ31" i="4"/>
  <c r="BZ32" i="4"/>
  <c r="BZ16" i="4"/>
  <c r="BZ22" i="4" s="1"/>
  <c r="BZ19" i="4"/>
  <c r="BZ21" i="4"/>
  <c r="BZ3" i="4"/>
  <c r="BZ4" i="4"/>
  <c r="CC37" i="1"/>
  <c r="CC4" i="1"/>
  <c r="BZ5" i="4" l="1"/>
  <c r="CL9" i="4" s="1"/>
  <c r="BZ8" i="4"/>
  <c r="CM24" i="4"/>
  <c r="CM23" i="4"/>
  <c r="CM35" i="4"/>
  <c r="CM34" i="4"/>
  <c r="CM9" i="4"/>
  <c r="CM10" i="4"/>
  <c r="CA8" i="4"/>
  <c r="BZ33" i="4"/>
  <c r="BZ39" i="4" s="1"/>
  <c r="BY27" i="4"/>
  <c r="BY28" i="4"/>
  <c r="BY29" i="4"/>
  <c r="BY30" i="4"/>
  <c r="BY31" i="4"/>
  <c r="BY32" i="4"/>
  <c r="BY16" i="4"/>
  <c r="BY19" i="4"/>
  <c r="BY21" i="4"/>
  <c r="BY3" i="4"/>
  <c r="BY4" i="4"/>
  <c r="CB37" i="1"/>
  <c r="CB4" i="1"/>
  <c r="BY22" i="4" l="1"/>
  <c r="CL10" i="4"/>
  <c r="CL24" i="4"/>
  <c r="CL23" i="4"/>
  <c r="CL35" i="4"/>
  <c r="CL34" i="4"/>
  <c r="BY5" i="4"/>
  <c r="BY33" i="4"/>
  <c r="BY39" i="4" s="1"/>
  <c r="BX27" i="4"/>
  <c r="BX28" i="4"/>
  <c r="BX29" i="4"/>
  <c r="BX30" i="4"/>
  <c r="BX31" i="4"/>
  <c r="BX32" i="4"/>
  <c r="BX16" i="4"/>
  <c r="BX22" i="4" s="1"/>
  <c r="BX19" i="4"/>
  <c r="BX21" i="4"/>
  <c r="BX3" i="4"/>
  <c r="BX4" i="4"/>
  <c r="CA37" i="1"/>
  <c r="CA4" i="1"/>
  <c r="BX5" i="4" l="1"/>
  <c r="CJ9" i="4" s="1"/>
  <c r="CK23" i="4"/>
  <c r="CK24" i="4"/>
  <c r="CK35" i="4"/>
  <c r="CK34" i="4"/>
  <c r="BY8" i="4"/>
  <c r="CK10" i="4"/>
  <c r="CK9" i="4"/>
  <c r="BX33" i="4"/>
  <c r="BX39" i="4" s="1"/>
  <c r="BW27" i="4"/>
  <c r="BW28" i="4"/>
  <c r="BW29" i="4"/>
  <c r="BW30" i="4"/>
  <c r="BW31" i="4"/>
  <c r="BW32" i="4"/>
  <c r="BW16" i="4"/>
  <c r="BW19" i="4"/>
  <c r="BW21" i="4"/>
  <c r="BW3" i="4"/>
  <c r="BW4" i="4"/>
  <c r="BZ37" i="1"/>
  <c r="BZ4" i="1"/>
  <c r="BX8" i="4" l="1"/>
  <c r="BW22" i="4"/>
  <c r="CJ10" i="4"/>
  <c r="CJ35" i="4"/>
  <c r="CJ34" i="4"/>
  <c r="CJ23" i="4"/>
  <c r="CJ24" i="4"/>
  <c r="BW5" i="4"/>
  <c r="BW33" i="4"/>
  <c r="BW39" i="4" s="1"/>
  <c r="BV3" i="4"/>
  <c r="BV4" i="4"/>
  <c r="BV16" i="4"/>
  <c r="BV19" i="4"/>
  <c r="BV21" i="4"/>
  <c r="BV27" i="4"/>
  <c r="BV28" i="4"/>
  <c r="BV29" i="4"/>
  <c r="BV30" i="4"/>
  <c r="BV31" i="4"/>
  <c r="BV32" i="4"/>
  <c r="BY37" i="1"/>
  <c r="BY4" i="1"/>
  <c r="BV22" i="4" l="1"/>
  <c r="CI35" i="4"/>
  <c r="CI34" i="4"/>
  <c r="CI23" i="4"/>
  <c r="CI24" i="4"/>
  <c r="BW8" i="4"/>
  <c r="CI9" i="4"/>
  <c r="CI10" i="4"/>
  <c r="BV33" i="4"/>
  <c r="BV39" i="4" s="1"/>
  <c r="BV5" i="4"/>
  <c r="BV8" i="4" s="1"/>
  <c r="BS27" i="4"/>
  <c r="BT27" i="4"/>
  <c r="BU27" i="4"/>
  <c r="BS28" i="4"/>
  <c r="BT28" i="4"/>
  <c r="BU28" i="4"/>
  <c r="BS29" i="4"/>
  <c r="BT29" i="4"/>
  <c r="BU29" i="4"/>
  <c r="BS30" i="4"/>
  <c r="BT30" i="4"/>
  <c r="BU30" i="4"/>
  <c r="BS31" i="4"/>
  <c r="BT31" i="4"/>
  <c r="BU31" i="4"/>
  <c r="BS32" i="4"/>
  <c r="BT32" i="4"/>
  <c r="BU32" i="4"/>
  <c r="BS16" i="4"/>
  <c r="BT16" i="4"/>
  <c r="BU16" i="4"/>
  <c r="BU22" i="4" s="1"/>
  <c r="BS19" i="4"/>
  <c r="BT19" i="4"/>
  <c r="BU19" i="4"/>
  <c r="BS21" i="4"/>
  <c r="BT21" i="4"/>
  <c r="BU21" i="4"/>
  <c r="BS3" i="4"/>
  <c r="BT3" i="4"/>
  <c r="BU3" i="4"/>
  <c r="BS4" i="4"/>
  <c r="BT4" i="4"/>
  <c r="BU4" i="4"/>
  <c r="BV4" i="1"/>
  <c r="BW4" i="1"/>
  <c r="BX4" i="1"/>
  <c r="BV37" i="1"/>
  <c r="BW37" i="1"/>
  <c r="BX37" i="1"/>
  <c r="BT22" i="4" l="1"/>
  <c r="BS22" i="4"/>
  <c r="CH35" i="4"/>
  <c r="CH34" i="4"/>
  <c r="CH10" i="4"/>
  <c r="CH9" i="4"/>
  <c r="CH24" i="4"/>
  <c r="CH23" i="4"/>
  <c r="BT33" i="4"/>
  <c r="BT39" i="4" s="1"/>
  <c r="BS5" i="4"/>
  <c r="BT5" i="4"/>
  <c r="BU5" i="4"/>
  <c r="BS33" i="4"/>
  <c r="BS39" i="4" s="1"/>
  <c r="BU33" i="4"/>
  <c r="BU39" i="4" s="1"/>
  <c r="BR27" i="4"/>
  <c r="BR28" i="4"/>
  <c r="BR29" i="4"/>
  <c r="BR30" i="4"/>
  <c r="BR31" i="4"/>
  <c r="BR32" i="4"/>
  <c r="BR16" i="4"/>
  <c r="BR17" i="4"/>
  <c r="BR19" i="4"/>
  <c r="BR20" i="4"/>
  <c r="BR21" i="4"/>
  <c r="BR3" i="4"/>
  <c r="BR4" i="4"/>
  <c r="BU37" i="1"/>
  <c r="BU4" i="1"/>
  <c r="BR22" i="4" l="1"/>
  <c r="CE35" i="4"/>
  <c r="CE34" i="4"/>
  <c r="BS8" i="4"/>
  <c r="CE10" i="4"/>
  <c r="CE9" i="4"/>
  <c r="CG9" i="4"/>
  <c r="CG10" i="4"/>
  <c r="CF34" i="4"/>
  <c r="CF35" i="4"/>
  <c r="CG35" i="4"/>
  <c r="CG34" i="4"/>
  <c r="BT8" i="4"/>
  <c r="CF10" i="4"/>
  <c r="CF9" i="4"/>
  <c r="CF24" i="4"/>
  <c r="CF23" i="4"/>
  <c r="CG23" i="4"/>
  <c r="CG24" i="4"/>
  <c r="CE24" i="4"/>
  <c r="CE23" i="4"/>
  <c r="BR33" i="4"/>
  <c r="BR39" i="4" s="1"/>
  <c r="BU8" i="4"/>
  <c r="BR5" i="4"/>
  <c r="BQ27" i="4"/>
  <c r="BQ28" i="4"/>
  <c r="BQ29" i="4"/>
  <c r="BQ30" i="4"/>
  <c r="BQ31" i="4"/>
  <c r="BQ32" i="4"/>
  <c r="BQ16" i="4"/>
  <c r="BQ22" i="4" s="1"/>
  <c r="BQ17" i="4"/>
  <c r="BQ19" i="4"/>
  <c r="BQ20" i="4"/>
  <c r="BQ21" i="4"/>
  <c r="BQ3" i="4"/>
  <c r="BQ4" i="4"/>
  <c r="BT37" i="1"/>
  <c r="BT4" i="1"/>
  <c r="CD10" i="4" l="1"/>
  <c r="CD9" i="4"/>
  <c r="CD24" i="4"/>
  <c r="CD23" i="4"/>
  <c r="CD34" i="4"/>
  <c r="CD35" i="4"/>
  <c r="BQ5" i="4"/>
  <c r="BQ33" i="4"/>
  <c r="BQ39" i="4" s="1"/>
  <c r="BR8" i="4"/>
  <c r="BP27" i="4"/>
  <c r="BP28" i="4"/>
  <c r="BP29" i="4"/>
  <c r="BP30" i="4"/>
  <c r="BP31" i="4"/>
  <c r="BP32" i="4"/>
  <c r="BP16" i="4"/>
  <c r="BP22" i="4" s="1"/>
  <c r="BP17" i="4"/>
  <c r="BP19" i="4"/>
  <c r="BP20" i="4"/>
  <c r="BP21" i="4"/>
  <c r="BP3" i="4"/>
  <c r="BP4" i="4"/>
  <c r="BS37" i="1"/>
  <c r="BS4" i="1"/>
  <c r="CC34" i="4" l="1"/>
  <c r="CC35" i="4"/>
  <c r="CC23" i="4"/>
  <c r="CC24" i="4"/>
  <c r="BQ8" i="4"/>
  <c r="CC10" i="4"/>
  <c r="CC9" i="4"/>
  <c r="BP5" i="4"/>
  <c r="BP33" i="4"/>
  <c r="BP39" i="4" s="1"/>
  <c r="BO3" i="4"/>
  <c r="BO4" i="4"/>
  <c r="BP8" i="4" l="1"/>
  <c r="CB9" i="4"/>
  <c r="CB10" i="4"/>
  <c r="CB35" i="4"/>
  <c r="CB34" i="4"/>
  <c r="CB23" i="4"/>
  <c r="CB24" i="4"/>
  <c r="BO27" i="4"/>
  <c r="BO28" i="4"/>
  <c r="BO29" i="4"/>
  <c r="BO30" i="4"/>
  <c r="BO31" i="4"/>
  <c r="BO32" i="4"/>
  <c r="BO16" i="4"/>
  <c r="BO17" i="4"/>
  <c r="BO19" i="4"/>
  <c r="BO20" i="4"/>
  <c r="BO21" i="4"/>
  <c r="BO5" i="4"/>
  <c r="BR4" i="1"/>
  <c r="BR37" i="1"/>
  <c r="BN27" i="4"/>
  <c r="BN28" i="4"/>
  <c r="BN29" i="4"/>
  <c r="BN30" i="4"/>
  <c r="BN31" i="4"/>
  <c r="BN32" i="4"/>
  <c r="BN16" i="4"/>
  <c r="BN17" i="4"/>
  <c r="BN19" i="4"/>
  <c r="BN20" i="4"/>
  <c r="BN21" i="4"/>
  <c r="BN3" i="4"/>
  <c r="BN4" i="4"/>
  <c r="BQ37" i="1"/>
  <c r="BQ4" i="1"/>
  <c r="BM27" i="4"/>
  <c r="BM28" i="4"/>
  <c r="BM29" i="4"/>
  <c r="BM30" i="4"/>
  <c r="BM31" i="4"/>
  <c r="BM32" i="4"/>
  <c r="BM16" i="4"/>
  <c r="BM17" i="4"/>
  <c r="BM19" i="4"/>
  <c r="BM20" i="4"/>
  <c r="BM21" i="4"/>
  <c r="BM3" i="4"/>
  <c r="BM4" i="4"/>
  <c r="BP37" i="1"/>
  <c r="BP4" i="1"/>
  <c r="BL3" i="4"/>
  <c r="BL4" i="4"/>
  <c r="BL16" i="4"/>
  <c r="BL17" i="4"/>
  <c r="BL19" i="4"/>
  <c r="BL20" i="4"/>
  <c r="BL21" i="4"/>
  <c r="BL27" i="4"/>
  <c r="BL28" i="4"/>
  <c r="BL29" i="4"/>
  <c r="BL30" i="4"/>
  <c r="BL31" i="4"/>
  <c r="BL32" i="4"/>
  <c r="BO37" i="1"/>
  <c r="BO4" i="1"/>
  <c r="BK27" i="4"/>
  <c r="BK28" i="4"/>
  <c r="BK29" i="4"/>
  <c r="BK30" i="4"/>
  <c r="BK31" i="4"/>
  <c r="BK32" i="4"/>
  <c r="BK16" i="4"/>
  <c r="BK17" i="4"/>
  <c r="BK19" i="4"/>
  <c r="BK20" i="4"/>
  <c r="BK21" i="4"/>
  <c r="BK3" i="4"/>
  <c r="BK4" i="4"/>
  <c r="BN4" i="1"/>
  <c r="BN37" i="1"/>
  <c r="BJ3" i="4"/>
  <c r="BJ4" i="4"/>
  <c r="BJ16" i="4"/>
  <c r="BJ17" i="4"/>
  <c r="BJ19" i="4"/>
  <c r="BJ20" i="4"/>
  <c r="BJ21" i="4"/>
  <c r="BJ27" i="4"/>
  <c r="BJ28" i="4"/>
  <c r="BJ29" i="4"/>
  <c r="BJ30" i="4"/>
  <c r="BJ31" i="4"/>
  <c r="BJ32" i="4"/>
  <c r="BM37" i="1"/>
  <c r="BM4" i="1"/>
  <c r="BI27" i="4"/>
  <c r="BI28" i="4"/>
  <c r="BI29" i="4"/>
  <c r="BI30" i="4"/>
  <c r="BI31" i="4"/>
  <c r="BI32" i="4"/>
  <c r="BI16" i="4"/>
  <c r="BI17" i="4"/>
  <c r="BI19" i="4"/>
  <c r="BI20" i="4"/>
  <c r="BI21" i="4"/>
  <c r="BI3" i="4"/>
  <c r="BI4" i="4"/>
  <c r="BL37" i="1"/>
  <c r="BL4" i="1"/>
  <c r="BA37" i="1"/>
  <c r="BB37" i="1"/>
  <c r="BC37" i="1"/>
  <c r="BD37" i="1"/>
  <c r="BE37" i="1"/>
  <c r="BF37" i="1"/>
  <c r="BG37" i="1"/>
  <c r="BH37" i="1"/>
  <c r="BI37" i="1"/>
  <c r="BJ37" i="1"/>
  <c r="BK37" i="1"/>
  <c r="BH27" i="4"/>
  <c r="BH28" i="4"/>
  <c r="BH29" i="4"/>
  <c r="BH30" i="4"/>
  <c r="BH31" i="4"/>
  <c r="BH32" i="4"/>
  <c r="BH16" i="4"/>
  <c r="BH17" i="4"/>
  <c r="BH19" i="4"/>
  <c r="BH20" i="4"/>
  <c r="BH21" i="4"/>
  <c r="BH3" i="4"/>
  <c r="BH4" i="4"/>
  <c r="BK4" i="1"/>
  <c r="BG27" i="4"/>
  <c r="BG28" i="4"/>
  <c r="BG29" i="4"/>
  <c r="BG30" i="4"/>
  <c r="BG31" i="4"/>
  <c r="BG32" i="4"/>
  <c r="BG16" i="4"/>
  <c r="BG17" i="4"/>
  <c r="BG19" i="4"/>
  <c r="BG20" i="4"/>
  <c r="BG21" i="4"/>
  <c r="BG3" i="4"/>
  <c r="BG4" i="4"/>
  <c r="BJ4" i="1"/>
  <c r="BF27" i="4"/>
  <c r="BF28" i="4"/>
  <c r="BF29" i="4"/>
  <c r="BF30" i="4"/>
  <c r="BF31" i="4"/>
  <c r="BF32" i="4"/>
  <c r="BF16" i="4"/>
  <c r="BF17" i="4"/>
  <c r="BF19" i="4"/>
  <c r="BF20" i="4"/>
  <c r="BF21" i="4"/>
  <c r="BF3" i="4"/>
  <c r="BF4" i="4"/>
  <c r="BI4" i="1"/>
  <c r="BE27" i="4"/>
  <c r="BE28" i="4"/>
  <c r="BE29" i="4"/>
  <c r="BE30" i="4"/>
  <c r="BE31" i="4"/>
  <c r="BE32" i="4"/>
  <c r="BE16" i="4"/>
  <c r="BE17" i="4"/>
  <c r="BE19" i="4"/>
  <c r="BE20" i="4"/>
  <c r="BE21" i="4"/>
  <c r="BE3" i="4"/>
  <c r="BE4" i="4"/>
  <c r="BH4" i="1"/>
  <c r="BD27" i="4"/>
  <c r="BD28" i="4"/>
  <c r="BD29" i="4"/>
  <c r="BD30" i="4"/>
  <c r="BD31" i="4"/>
  <c r="BD32" i="4"/>
  <c r="BD16" i="4"/>
  <c r="BD17" i="4"/>
  <c r="BD19" i="4"/>
  <c r="BD20" i="4"/>
  <c r="BD21" i="4"/>
  <c r="BD3" i="4"/>
  <c r="BD4" i="4"/>
  <c r="BG4" i="1"/>
  <c r="BC3" i="4"/>
  <c r="BC4" i="4"/>
  <c r="BC16" i="4"/>
  <c r="BC17" i="4"/>
  <c r="BC19" i="4"/>
  <c r="BC20" i="4"/>
  <c r="BC21" i="4"/>
  <c r="BC27" i="4"/>
  <c r="BC28" i="4"/>
  <c r="BC29" i="4"/>
  <c r="BC30" i="4"/>
  <c r="BC31" i="4"/>
  <c r="BC32" i="4"/>
  <c r="BF4" i="1"/>
  <c r="BB3" i="4"/>
  <c r="BB4" i="4"/>
  <c r="BB16" i="4"/>
  <c r="BB17" i="4"/>
  <c r="BB19" i="4"/>
  <c r="BB20" i="4"/>
  <c r="BB21" i="4"/>
  <c r="BB27" i="4"/>
  <c r="BB28" i="4"/>
  <c r="BB29" i="4"/>
  <c r="BB30" i="4"/>
  <c r="BB31" i="4"/>
  <c r="BB32" i="4"/>
  <c r="BE4" i="1"/>
  <c r="BA3" i="4"/>
  <c r="BA4" i="4"/>
  <c r="BA16" i="4"/>
  <c r="BA17" i="4"/>
  <c r="BA19" i="4"/>
  <c r="BA20" i="4"/>
  <c r="BA21" i="4"/>
  <c r="BA27" i="4"/>
  <c r="BA28" i="4"/>
  <c r="BA29" i="4"/>
  <c r="BA30" i="4"/>
  <c r="BA31" i="4"/>
  <c r="BA32" i="4"/>
  <c r="BD4" i="1"/>
  <c r="AZ3" i="4"/>
  <c r="AZ4" i="4"/>
  <c r="AZ16" i="4"/>
  <c r="AZ17" i="4"/>
  <c r="AZ19" i="4"/>
  <c r="AZ20" i="4"/>
  <c r="AZ21" i="4"/>
  <c r="AZ27" i="4"/>
  <c r="AZ28" i="4"/>
  <c r="AZ29" i="4"/>
  <c r="AZ30" i="4"/>
  <c r="AZ31" i="4"/>
  <c r="AZ32" i="4"/>
  <c r="BC4" i="1"/>
  <c r="AY16" i="4"/>
  <c r="AY17" i="4"/>
  <c r="AY19" i="4"/>
  <c r="AY20" i="4"/>
  <c r="AY21" i="4"/>
  <c r="AY27" i="4"/>
  <c r="AY28" i="4"/>
  <c r="AY29" i="4"/>
  <c r="AY30" i="4"/>
  <c r="AY31" i="4"/>
  <c r="AY32" i="4"/>
  <c r="AY3" i="4"/>
  <c r="AY4" i="4"/>
  <c r="BB4" i="1"/>
  <c r="AX27" i="4"/>
  <c r="AX28" i="4"/>
  <c r="AX29" i="4"/>
  <c r="AX30" i="4"/>
  <c r="AX31" i="4"/>
  <c r="AX32" i="4"/>
  <c r="AX16" i="4"/>
  <c r="AX17" i="4"/>
  <c r="AX19" i="4"/>
  <c r="AX20" i="4"/>
  <c r="AX21" i="4"/>
  <c r="AX3" i="4"/>
  <c r="AX4" i="4"/>
  <c r="BA4" i="1"/>
  <c r="AW27" i="4"/>
  <c r="AW28" i="4"/>
  <c r="AW29" i="4"/>
  <c r="AW30" i="4"/>
  <c r="AW31" i="4"/>
  <c r="AW32" i="4"/>
  <c r="AW16" i="4"/>
  <c r="AW17" i="4"/>
  <c r="AW19" i="4"/>
  <c r="AW20" i="4"/>
  <c r="AW21" i="4"/>
  <c r="AW3" i="4"/>
  <c r="AW4" i="4"/>
  <c r="AZ37" i="1"/>
  <c r="AZ4" i="1"/>
  <c r="BA22" i="4" l="1"/>
  <c r="BG22" i="4"/>
  <c r="BI22" i="4"/>
  <c r="BL22" i="4"/>
  <c r="BO22" i="4"/>
  <c r="AZ22" i="4"/>
  <c r="BF22" i="4"/>
  <c r="AX22" i="4"/>
  <c r="BJ22" i="4"/>
  <c r="BN22" i="4"/>
  <c r="AW22" i="4"/>
  <c r="BC22" i="4"/>
  <c r="BE22" i="4"/>
  <c r="BM22" i="4"/>
  <c r="AY22" i="4"/>
  <c r="BB22" i="4"/>
  <c r="BD22" i="4"/>
  <c r="BH22" i="4"/>
  <c r="BK22" i="4"/>
  <c r="BL5" i="4"/>
  <c r="BL8" i="4" s="1"/>
  <c r="BO8" i="4"/>
  <c r="CA9" i="4"/>
  <c r="CA10" i="4"/>
  <c r="BO33" i="4"/>
  <c r="BO39" i="4" s="1"/>
  <c r="BJ5" i="4"/>
  <c r="BJ8" i="4" s="1"/>
  <c r="BK5" i="4"/>
  <c r="BN33" i="4"/>
  <c r="BN39" i="4" s="1"/>
  <c r="BN5" i="4"/>
  <c r="BJ33" i="4"/>
  <c r="BJ39" i="4" s="1"/>
  <c r="BM33" i="4"/>
  <c r="BM39" i="4" s="1"/>
  <c r="BM5" i="4"/>
  <c r="BL33" i="4"/>
  <c r="BL39" i="4" s="1"/>
  <c r="BK33" i="4"/>
  <c r="BK39" i="4" s="1"/>
  <c r="BI33" i="4"/>
  <c r="BI39" i="4" s="1"/>
  <c r="BI5" i="4"/>
  <c r="BH5" i="4"/>
  <c r="BH33" i="4"/>
  <c r="BH39" i="4" s="1"/>
  <c r="BB5" i="4"/>
  <c r="BB8" i="4" s="1"/>
  <c r="BC33" i="4"/>
  <c r="BC39" i="4" s="1"/>
  <c r="BD5" i="4"/>
  <c r="BG5" i="4"/>
  <c r="BF33" i="4"/>
  <c r="BF39" i="4" s="1"/>
  <c r="BG33" i="4"/>
  <c r="BG39" i="4" s="1"/>
  <c r="BF5" i="4"/>
  <c r="BC5" i="4"/>
  <c r="BC8" i="4" s="1"/>
  <c r="AZ5" i="4"/>
  <c r="AZ8" i="4" s="1"/>
  <c r="BA5" i="4"/>
  <c r="BA8" i="4" s="1"/>
  <c r="BD33" i="4"/>
  <c r="BD39" i="4" s="1"/>
  <c r="BE33" i="4"/>
  <c r="BE39" i="4" s="1"/>
  <c r="BE5" i="4"/>
  <c r="BB33" i="4"/>
  <c r="BB39" i="4" s="1"/>
  <c r="BA33" i="4"/>
  <c r="BA39" i="4" s="1"/>
  <c r="AZ33" i="4"/>
  <c r="AZ39" i="4" s="1"/>
  <c r="BL24" i="4"/>
  <c r="AY33" i="4"/>
  <c r="AY39" i="4" s="1"/>
  <c r="AY5" i="4"/>
  <c r="AX33" i="4"/>
  <c r="AX39" i="4" s="1"/>
  <c r="AX5" i="4"/>
  <c r="AW33" i="4"/>
  <c r="AW39" i="4" s="1"/>
  <c r="AW5" i="4"/>
  <c r="AV27" i="4"/>
  <c r="AV28" i="4"/>
  <c r="AV29" i="4"/>
  <c r="AV30" i="4"/>
  <c r="AV31" i="4"/>
  <c r="AV32" i="4"/>
  <c r="AV16" i="4"/>
  <c r="AV17" i="4"/>
  <c r="AV19" i="4"/>
  <c r="AV20" i="4"/>
  <c r="AV21" i="4"/>
  <c r="AV3" i="4"/>
  <c r="AV4" i="4"/>
  <c r="AY37" i="1"/>
  <c r="AY4" i="1"/>
  <c r="AU27" i="4"/>
  <c r="AU28" i="4"/>
  <c r="AU29" i="4"/>
  <c r="AU30" i="4"/>
  <c r="AU31" i="4"/>
  <c r="AU32" i="4"/>
  <c r="AU16" i="4"/>
  <c r="AU17" i="4"/>
  <c r="AU19" i="4"/>
  <c r="AU20" i="4"/>
  <c r="AU21" i="4"/>
  <c r="AU3" i="4"/>
  <c r="AU4" i="4"/>
  <c r="AX37" i="1"/>
  <c r="AX4" i="1"/>
  <c r="AW37" i="1"/>
  <c r="AT27" i="4"/>
  <c r="AT28" i="4"/>
  <c r="AT29" i="4"/>
  <c r="AT30" i="4"/>
  <c r="AT31" i="4"/>
  <c r="AT32" i="4"/>
  <c r="AT16" i="4"/>
  <c r="AT17" i="4"/>
  <c r="AT19" i="4"/>
  <c r="AT20" i="4"/>
  <c r="AT21" i="4"/>
  <c r="AT3" i="4"/>
  <c r="AT4" i="4"/>
  <c r="AW4" i="1"/>
  <c r="AS27" i="4"/>
  <c r="AS28" i="4"/>
  <c r="AS29" i="4"/>
  <c r="AS30" i="4"/>
  <c r="AS31" i="4"/>
  <c r="AS32" i="4"/>
  <c r="AS16" i="4"/>
  <c r="AS17" i="4"/>
  <c r="AS19" i="4"/>
  <c r="AS20" i="4"/>
  <c r="AS21" i="4"/>
  <c r="AS3" i="4"/>
  <c r="AS4" i="4"/>
  <c r="AV37" i="1"/>
  <c r="AV4" i="1"/>
  <c r="AR27" i="4"/>
  <c r="AR28" i="4"/>
  <c r="AR29" i="4"/>
  <c r="AR30" i="4"/>
  <c r="AR31" i="4"/>
  <c r="AR32" i="4"/>
  <c r="AR16" i="4"/>
  <c r="AR22" i="4" s="1"/>
  <c r="AR17" i="4"/>
  <c r="AR19" i="4"/>
  <c r="AR20" i="4"/>
  <c r="AR21" i="4"/>
  <c r="AR3" i="4"/>
  <c r="AR4" i="4"/>
  <c r="AU37" i="1"/>
  <c r="AU4" i="1"/>
  <c r="AQ3" i="4"/>
  <c r="AQ17" i="4"/>
  <c r="AQ16" i="4"/>
  <c r="AQ27" i="4"/>
  <c r="AQ28" i="4"/>
  <c r="AQ29" i="4"/>
  <c r="AQ30" i="4"/>
  <c r="AQ31" i="4"/>
  <c r="AQ32" i="4"/>
  <c r="AQ19" i="4"/>
  <c r="AQ20" i="4"/>
  <c r="AQ21" i="4"/>
  <c r="AQ4" i="4"/>
  <c r="AT37" i="1"/>
  <c r="AT4" i="1"/>
  <c r="AP27" i="4"/>
  <c r="AP28" i="4"/>
  <c r="AP29" i="4"/>
  <c r="AP30" i="4"/>
  <c r="AP31" i="4"/>
  <c r="AP32" i="4"/>
  <c r="AP16" i="4"/>
  <c r="AP17" i="4"/>
  <c r="AP19" i="4"/>
  <c r="AP20" i="4"/>
  <c r="AP21" i="4"/>
  <c r="AP3" i="4"/>
  <c r="AP4" i="4"/>
  <c r="AS37" i="1"/>
  <c r="AS4" i="1"/>
  <c r="AO27" i="4"/>
  <c r="AO28" i="4"/>
  <c r="AO29" i="4"/>
  <c r="AO30" i="4"/>
  <c r="AO31" i="4"/>
  <c r="AO32" i="4"/>
  <c r="AO16" i="4"/>
  <c r="AO17" i="4"/>
  <c r="AO19" i="4"/>
  <c r="AO20" i="4"/>
  <c r="AO21" i="4"/>
  <c r="AO3" i="4"/>
  <c r="AO4" i="4"/>
  <c r="AR37" i="1"/>
  <c r="AR4" i="1"/>
  <c r="AN27" i="4"/>
  <c r="AN28" i="4"/>
  <c r="AN29" i="4"/>
  <c r="AN30" i="4"/>
  <c r="AN31" i="4"/>
  <c r="AN32" i="4"/>
  <c r="AN19" i="4"/>
  <c r="AN20" i="4"/>
  <c r="AN21" i="4"/>
  <c r="AN16" i="4"/>
  <c r="AN17" i="4"/>
  <c r="AN3" i="4"/>
  <c r="AN4" i="4"/>
  <c r="AQ37" i="1"/>
  <c r="AQ4" i="1"/>
  <c r="AM3" i="4"/>
  <c r="AM4" i="4"/>
  <c r="AM27" i="4"/>
  <c r="AM28" i="4"/>
  <c r="AM29" i="4"/>
  <c r="AM30" i="4"/>
  <c r="AM31" i="4"/>
  <c r="AM32" i="4"/>
  <c r="AM16" i="4"/>
  <c r="AM17" i="4"/>
  <c r="AM19" i="4"/>
  <c r="AM20" i="4"/>
  <c r="AM21" i="4"/>
  <c r="AP37" i="1"/>
  <c r="AP4" i="1"/>
  <c r="AL32" i="4"/>
  <c r="AL31" i="4"/>
  <c r="AL30" i="4"/>
  <c r="AL29" i="4"/>
  <c r="AL28" i="4"/>
  <c r="AL27" i="4"/>
  <c r="AL21" i="4"/>
  <c r="AL20" i="4"/>
  <c r="AL19" i="4"/>
  <c r="AL17" i="4"/>
  <c r="AL16" i="4"/>
  <c r="AL4" i="4"/>
  <c r="AL3" i="4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O4" i="1"/>
  <c r="AK27" i="4"/>
  <c r="AK28" i="4"/>
  <c r="AK29" i="4"/>
  <c r="AK30" i="4"/>
  <c r="AK31" i="4"/>
  <c r="AK32" i="4"/>
  <c r="AK16" i="4"/>
  <c r="AK17" i="4"/>
  <c r="AK19" i="4"/>
  <c r="AK20" i="4"/>
  <c r="AK21" i="4"/>
  <c r="AK3" i="4"/>
  <c r="AK4" i="4"/>
  <c r="AN4" i="1"/>
  <c r="AJ16" i="4"/>
  <c r="AJ17" i="4"/>
  <c r="AJ19" i="4"/>
  <c r="AJ20" i="4"/>
  <c r="AJ21" i="4"/>
  <c r="AJ27" i="4"/>
  <c r="AJ28" i="4"/>
  <c r="AJ29" i="4"/>
  <c r="AJ30" i="4"/>
  <c r="AJ31" i="4"/>
  <c r="AJ32" i="4"/>
  <c r="AJ3" i="4"/>
  <c r="AJ4" i="4"/>
  <c r="AM4" i="1"/>
  <c r="AI31" i="4"/>
  <c r="AI29" i="4"/>
  <c r="AI30" i="4"/>
  <c r="AI28" i="4"/>
  <c r="AI27" i="4"/>
  <c r="AI16" i="4"/>
  <c r="AI19" i="4"/>
  <c r="AI20" i="4"/>
  <c r="AI21" i="4"/>
  <c r="AI32" i="4"/>
  <c r="AI17" i="4"/>
  <c r="AI3" i="4"/>
  <c r="AI4" i="4"/>
  <c r="AL4" i="1"/>
  <c r="AH27" i="4"/>
  <c r="AH28" i="4"/>
  <c r="AH29" i="4"/>
  <c r="AH30" i="4"/>
  <c r="AH31" i="4"/>
  <c r="AH32" i="4"/>
  <c r="AH16" i="4"/>
  <c r="AH17" i="4"/>
  <c r="AH19" i="4"/>
  <c r="AH20" i="4"/>
  <c r="AH21" i="4"/>
  <c r="AH3" i="4"/>
  <c r="AH4" i="4"/>
  <c r="AK4" i="1"/>
  <c r="AG27" i="4"/>
  <c r="AG28" i="4"/>
  <c r="AG29" i="4"/>
  <c r="AG30" i="4"/>
  <c r="AG31" i="4"/>
  <c r="AG32" i="4"/>
  <c r="AG16" i="4"/>
  <c r="AG17" i="4"/>
  <c r="AG19" i="4"/>
  <c r="AG20" i="4"/>
  <c r="AG21" i="4"/>
  <c r="AG3" i="4"/>
  <c r="AG4" i="4"/>
  <c r="AJ4" i="1"/>
  <c r="AS22" i="4" l="1"/>
  <c r="AL22" i="4"/>
  <c r="AI22" i="4"/>
  <c r="AH22" i="4"/>
  <c r="AP22" i="4"/>
  <c r="AM22" i="4"/>
  <c r="AO22" i="4"/>
  <c r="BA23" i="4" s="1"/>
  <c r="AG22" i="4"/>
  <c r="AJ22" i="4"/>
  <c r="AK22" i="4"/>
  <c r="AV22" i="4"/>
  <c r="AQ22" i="4"/>
  <c r="AT22" i="4"/>
  <c r="BF23" i="4" s="1"/>
  <c r="AU22" i="4"/>
  <c r="BG23" i="4" s="1"/>
  <c r="AN22" i="4"/>
  <c r="AZ24" i="4" s="1"/>
  <c r="BO34" i="4"/>
  <c r="BX35" i="4"/>
  <c r="BX34" i="4"/>
  <c r="BY9" i="4"/>
  <c r="BY10" i="4"/>
  <c r="BZ10" i="4"/>
  <c r="BZ9" i="4"/>
  <c r="BY35" i="4"/>
  <c r="BY34" i="4"/>
  <c r="BZ24" i="4"/>
  <c r="BZ23" i="4"/>
  <c r="CA24" i="4"/>
  <c r="CA23" i="4"/>
  <c r="BX23" i="4"/>
  <c r="BX24" i="4"/>
  <c r="BY24" i="4"/>
  <c r="BY23" i="4"/>
  <c r="BZ35" i="4"/>
  <c r="BZ34" i="4"/>
  <c r="CA34" i="4"/>
  <c r="CA35" i="4"/>
  <c r="BX10" i="4"/>
  <c r="BX9" i="4"/>
  <c r="BW23" i="4"/>
  <c r="BW24" i="4"/>
  <c r="BK8" i="4"/>
  <c r="BK10" i="4" s="1"/>
  <c r="BW10" i="4"/>
  <c r="BW9" i="4"/>
  <c r="BJ34" i="4"/>
  <c r="BW35" i="4"/>
  <c r="BW34" i="4"/>
  <c r="BS24" i="4"/>
  <c r="BS23" i="4"/>
  <c r="BT35" i="4"/>
  <c r="BT34" i="4"/>
  <c r="BS34" i="4"/>
  <c r="BS35" i="4"/>
  <c r="BT24" i="4"/>
  <c r="BT23" i="4"/>
  <c r="BR34" i="4"/>
  <c r="BR35" i="4"/>
  <c r="BT9" i="4"/>
  <c r="BT10" i="4"/>
  <c r="BO35" i="4"/>
  <c r="BU23" i="4"/>
  <c r="BU24" i="4"/>
  <c r="BV34" i="4"/>
  <c r="BV35" i="4"/>
  <c r="BU35" i="4"/>
  <c r="BU34" i="4"/>
  <c r="BV9" i="4"/>
  <c r="BV10" i="4"/>
  <c r="BR23" i="4"/>
  <c r="BR24" i="4"/>
  <c r="BS9" i="4"/>
  <c r="BS10" i="4"/>
  <c r="BU9" i="4"/>
  <c r="BU10" i="4"/>
  <c r="BV24" i="4"/>
  <c r="BV23" i="4"/>
  <c r="BP24" i="4"/>
  <c r="BP23" i="4"/>
  <c r="BD8" i="4"/>
  <c r="BP10" i="4"/>
  <c r="BP9" i="4"/>
  <c r="BN35" i="4"/>
  <c r="BQ10" i="4"/>
  <c r="BQ9" i="4"/>
  <c r="BP35" i="4"/>
  <c r="BP34" i="4"/>
  <c r="BO9" i="4"/>
  <c r="BQ35" i="4"/>
  <c r="BQ34" i="4"/>
  <c r="BR9" i="4"/>
  <c r="BR10" i="4"/>
  <c r="BO23" i="4"/>
  <c r="BJ9" i="4"/>
  <c r="BQ24" i="4"/>
  <c r="BQ23" i="4"/>
  <c r="BN23" i="4"/>
  <c r="BO10" i="4"/>
  <c r="BO24" i="4"/>
  <c r="BL9" i="4"/>
  <c r="BL10" i="4"/>
  <c r="BN34" i="4"/>
  <c r="BJ10" i="4"/>
  <c r="BJ35" i="4"/>
  <c r="BN24" i="4"/>
  <c r="BN9" i="4"/>
  <c r="BN8" i="4"/>
  <c r="BN10" i="4" s="1"/>
  <c r="BL35" i="4"/>
  <c r="BK35" i="4"/>
  <c r="BL23" i="4"/>
  <c r="BM23" i="4"/>
  <c r="AY8" i="4"/>
  <c r="BK9" i="4"/>
  <c r="BJ23" i="4"/>
  <c r="BK23" i="4"/>
  <c r="BM35" i="4"/>
  <c r="BM24" i="4"/>
  <c r="BM34" i="4"/>
  <c r="BM9" i="4"/>
  <c r="BM8" i="4"/>
  <c r="BM10" i="4" s="1"/>
  <c r="BL34" i="4"/>
  <c r="BK34" i="4"/>
  <c r="BK24" i="4"/>
  <c r="BJ24" i="4"/>
  <c r="BI34" i="4"/>
  <c r="BI24" i="4"/>
  <c r="BI35" i="4"/>
  <c r="BI23" i="4"/>
  <c r="BI9" i="4"/>
  <c r="BI8" i="4"/>
  <c r="BI10" i="4" s="1"/>
  <c r="BH8" i="4"/>
  <c r="BG8" i="4"/>
  <c r="BF8" i="4"/>
  <c r="BE8" i="4"/>
  <c r="AT5" i="4"/>
  <c r="AT8" i="4" s="1"/>
  <c r="AT33" i="4"/>
  <c r="AX8" i="4"/>
  <c r="AS5" i="4"/>
  <c r="BE9" i="4" s="1"/>
  <c r="AR5" i="4"/>
  <c r="BD9" i="4" s="1"/>
  <c r="AR33" i="4"/>
  <c r="AU5" i="4"/>
  <c r="BG9" i="4" s="1"/>
  <c r="AW8" i="4"/>
  <c r="AV33" i="4"/>
  <c r="BH24" i="4"/>
  <c r="AV5" i="4"/>
  <c r="BH9" i="4" s="1"/>
  <c r="AU33" i="4"/>
  <c r="AS33" i="4"/>
  <c r="BE24" i="4"/>
  <c r="AQ33" i="4"/>
  <c r="AQ39" i="4" s="1"/>
  <c r="AQ5" i="4"/>
  <c r="BC9" i="4" s="1"/>
  <c r="AP5" i="4"/>
  <c r="BB9" i="4" s="1"/>
  <c r="AP33" i="4"/>
  <c r="AO5" i="4"/>
  <c r="BA9" i="4" s="1"/>
  <c r="AO33" i="4"/>
  <c r="AN33" i="4"/>
  <c r="AN5" i="4"/>
  <c r="AZ9" i="4" s="1"/>
  <c r="AL5" i="4"/>
  <c r="AX9" i="4" s="1"/>
  <c r="AK5" i="4"/>
  <c r="AK8" i="4" s="1"/>
  <c r="AM33" i="4"/>
  <c r="AM39" i="4" s="1"/>
  <c r="AY23" i="4"/>
  <c r="AM5" i="4"/>
  <c r="AK33" i="4"/>
  <c r="AK39" i="4" s="1"/>
  <c r="AX24" i="4"/>
  <c r="AL33" i="4"/>
  <c r="AW23" i="4"/>
  <c r="AJ33" i="4"/>
  <c r="AJ39" i="4" s="1"/>
  <c r="AI5" i="4"/>
  <c r="AI8" i="4" s="1"/>
  <c r="AJ5" i="4"/>
  <c r="AI33" i="4"/>
  <c r="AI39" i="4" s="1"/>
  <c r="AH5" i="4"/>
  <c r="AH33" i="4"/>
  <c r="AH39" i="4" s="1"/>
  <c r="AG33" i="4"/>
  <c r="AG39" i="4" s="1"/>
  <c r="AG5" i="4"/>
  <c r="AF27" i="4"/>
  <c r="AF28" i="4"/>
  <c r="AF29" i="4"/>
  <c r="AF30" i="4"/>
  <c r="AF31" i="4"/>
  <c r="AF32" i="4"/>
  <c r="AF16" i="4"/>
  <c r="AF17" i="4"/>
  <c r="AF19" i="4"/>
  <c r="AF20" i="4"/>
  <c r="AF21" i="4"/>
  <c r="AF3" i="4"/>
  <c r="AF4" i="4"/>
  <c r="AI4" i="1"/>
  <c r="AF22" i="4" l="1"/>
  <c r="BA35" i="4"/>
  <c r="AO39" i="4"/>
  <c r="BE35" i="4"/>
  <c r="AS39" i="4"/>
  <c r="BB35" i="4"/>
  <c r="AP39" i="4"/>
  <c r="BD35" i="4"/>
  <c r="AR39" i="4"/>
  <c r="BF34" i="4"/>
  <c r="AT39" i="4"/>
  <c r="BH34" i="4"/>
  <c r="AV39" i="4"/>
  <c r="AX34" i="4"/>
  <c r="AL39" i="4"/>
  <c r="AZ34" i="4"/>
  <c r="AN39" i="4"/>
  <c r="BG34" i="4"/>
  <c r="AU39" i="4"/>
  <c r="AT9" i="4"/>
  <c r="BH35" i="4"/>
  <c r="BF24" i="4"/>
  <c r="BH23" i="4"/>
  <c r="BE34" i="4"/>
  <c r="BG10" i="4"/>
  <c r="AS35" i="4"/>
  <c r="BF35" i="4"/>
  <c r="BH10" i="4"/>
  <c r="BD34" i="4"/>
  <c r="BG35" i="4"/>
  <c r="BF10" i="4"/>
  <c r="BF9" i="4"/>
  <c r="BG24" i="4"/>
  <c r="BA24" i="4"/>
  <c r="BC10" i="4"/>
  <c r="BD23" i="4"/>
  <c r="BD24" i="4"/>
  <c r="BC24" i="4"/>
  <c r="BC23" i="4"/>
  <c r="BB23" i="4"/>
  <c r="BB24" i="4"/>
  <c r="BC34" i="4"/>
  <c r="BC35" i="4"/>
  <c r="AT10" i="4"/>
  <c r="BD10" i="4"/>
  <c r="AZ10" i="4"/>
  <c r="AZ35" i="4"/>
  <c r="BE23" i="4"/>
  <c r="AY24" i="4"/>
  <c r="BA34" i="4"/>
  <c r="AZ23" i="4"/>
  <c r="BA10" i="4"/>
  <c r="AY34" i="4"/>
  <c r="AY35" i="4"/>
  <c r="BE10" i="4"/>
  <c r="BB34" i="4"/>
  <c r="BB10" i="4"/>
  <c r="AU23" i="4"/>
  <c r="AV35" i="4"/>
  <c r="AY9" i="4"/>
  <c r="AY10" i="4"/>
  <c r="AV23" i="4"/>
  <c r="AS34" i="4"/>
  <c r="AU9" i="4"/>
  <c r="AU34" i="4"/>
  <c r="AX35" i="4"/>
  <c r="AL8" i="4"/>
  <c r="AT35" i="4"/>
  <c r="AU35" i="4"/>
  <c r="AS9" i="4"/>
  <c r="AS8" i="4"/>
  <c r="AS10" i="4" s="1"/>
  <c r="AW10" i="4"/>
  <c r="AU24" i="4"/>
  <c r="AV34" i="4"/>
  <c r="AW9" i="4"/>
  <c r="AX10" i="4"/>
  <c r="AS23" i="4"/>
  <c r="AT23" i="4"/>
  <c r="AU8" i="4"/>
  <c r="AU10" i="4" s="1"/>
  <c r="AW24" i="4"/>
  <c r="AX23" i="4"/>
  <c r="AW35" i="4"/>
  <c r="AW34" i="4"/>
  <c r="AR8" i="4"/>
  <c r="AT34" i="4"/>
  <c r="AV24" i="4"/>
  <c r="AV9" i="4"/>
  <c r="AV8" i="4"/>
  <c r="AV10" i="4" s="1"/>
  <c r="AT24" i="4"/>
  <c r="AS24" i="4"/>
  <c r="AQ8" i="4"/>
  <c r="AP8" i="4"/>
  <c r="AO8" i="4"/>
  <c r="AN8" i="4"/>
  <c r="AM8" i="4"/>
  <c r="AJ8" i="4"/>
  <c r="AF5" i="4"/>
  <c r="AF8" i="4" s="1"/>
  <c r="AH8" i="4"/>
  <c r="AF33" i="4"/>
  <c r="AG8" i="4"/>
  <c r="X27" i="4"/>
  <c r="Y27" i="4"/>
  <c r="Z27" i="4"/>
  <c r="AA27" i="4"/>
  <c r="AB27" i="4"/>
  <c r="AC27" i="4"/>
  <c r="AD27" i="4"/>
  <c r="AE27" i="4"/>
  <c r="X28" i="4"/>
  <c r="Y28" i="4"/>
  <c r="Z28" i="4"/>
  <c r="AA28" i="4"/>
  <c r="AB28" i="4"/>
  <c r="AC28" i="4"/>
  <c r="AD28" i="4"/>
  <c r="AE28" i="4"/>
  <c r="X29" i="4"/>
  <c r="Y29" i="4"/>
  <c r="Z29" i="4"/>
  <c r="AA29" i="4"/>
  <c r="AB29" i="4"/>
  <c r="AC29" i="4"/>
  <c r="AD29" i="4"/>
  <c r="AE29" i="4"/>
  <c r="X30" i="4"/>
  <c r="Y30" i="4"/>
  <c r="Z30" i="4"/>
  <c r="AA30" i="4"/>
  <c r="AB30" i="4"/>
  <c r="AC30" i="4"/>
  <c r="AD30" i="4"/>
  <c r="AE30" i="4"/>
  <c r="X31" i="4"/>
  <c r="Y31" i="4"/>
  <c r="Z31" i="4"/>
  <c r="AA31" i="4"/>
  <c r="AB31" i="4"/>
  <c r="AC31" i="4"/>
  <c r="AD31" i="4"/>
  <c r="AE31" i="4"/>
  <c r="X32" i="4"/>
  <c r="X33" i="4" s="1"/>
  <c r="Y32" i="4"/>
  <c r="Z32" i="4"/>
  <c r="AA32" i="4"/>
  <c r="AB32" i="4"/>
  <c r="AC32" i="4"/>
  <c r="AD32" i="4"/>
  <c r="AE32" i="4"/>
  <c r="AE3" i="4"/>
  <c r="AE4" i="4"/>
  <c r="AE16" i="4"/>
  <c r="AE17" i="4"/>
  <c r="AE19" i="4"/>
  <c r="AE20" i="4"/>
  <c r="AE21" i="4"/>
  <c r="AH4" i="1"/>
  <c r="AE22" i="4" l="1"/>
  <c r="AJ34" i="4"/>
  <c r="X39" i="4"/>
  <c r="AR35" i="4"/>
  <c r="AF39" i="4"/>
  <c r="AR10" i="4"/>
  <c r="Y33" i="4"/>
  <c r="AB33" i="4"/>
  <c r="AR34" i="4"/>
  <c r="Z33" i="4"/>
  <c r="AR24" i="4"/>
  <c r="AR23" i="4"/>
  <c r="AE33" i="4"/>
  <c r="AE39" i="4" s="1"/>
  <c r="AR9" i="4"/>
  <c r="AC33" i="4"/>
  <c r="AD33" i="4"/>
  <c r="AD39" i="4" s="1"/>
  <c r="AA33" i="4"/>
  <c r="AJ35" i="4"/>
  <c r="AE5" i="4"/>
  <c r="AD21" i="4"/>
  <c r="AD20" i="4"/>
  <c r="AD19" i="4"/>
  <c r="AD17" i="4"/>
  <c r="AD16" i="4"/>
  <c r="AD22" i="4" s="1"/>
  <c r="AD4" i="4"/>
  <c r="AD3" i="4"/>
  <c r="AG4" i="1"/>
  <c r="AM35" i="4" l="1"/>
  <c r="AA39" i="4"/>
  <c r="AO35" i="4"/>
  <c r="AC39" i="4"/>
  <c r="AN34" i="4"/>
  <c r="AB39" i="4"/>
  <c r="AK35" i="4"/>
  <c r="Y39" i="4"/>
  <c r="AL35" i="4"/>
  <c r="Z39" i="4"/>
  <c r="AK34" i="4"/>
  <c r="AN35" i="4"/>
  <c r="AL34" i="4"/>
  <c r="AE8" i="4"/>
  <c r="AQ9" i="4"/>
  <c r="AQ34" i="4"/>
  <c r="AQ35" i="4"/>
  <c r="AQ24" i="4"/>
  <c r="AQ23" i="4"/>
  <c r="AO34" i="4"/>
  <c r="AQ10" i="4"/>
  <c r="AP35" i="4"/>
  <c r="AP34" i="4"/>
  <c r="AM34" i="4"/>
  <c r="AD5" i="4"/>
  <c r="AC16" i="4"/>
  <c r="AC17" i="4"/>
  <c r="AC19" i="4"/>
  <c r="AC20" i="4"/>
  <c r="AC21" i="4"/>
  <c r="AC3" i="4"/>
  <c r="AC4" i="4"/>
  <c r="AF4" i="1"/>
  <c r="AC22" i="4" l="1"/>
  <c r="AD8" i="4"/>
  <c r="AP9" i="4"/>
  <c r="AP10" i="4"/>
  <c r="AP24" i="4"/>
  <c r="AP23" i="4"/>
  <c r="AC5" i="4"/>
  <c r="AB3" i="4"/>
  <c r="AB4" i="4"/>
  <c r="AB16" i="4"/>
  <c r="AB17" i="4"/>
  <c r="AB19" i="4"/>
  <c r="AB20" i="4"/>
  <c r="AB21" i="4"/>
  <c r="AE4" i="1"/>
  <c r="AB22" i="4" l="1"/>
  <c r="AC8" i="4"/>
  <c r="AO9" i="4"/>
  <c r="AO10" i="4"/>
  <c r="AO23" i="4"/>
  <c r="AO24" i="4"/>
  <c r="AB5" i="4"/>
  <c r="Z3" i="4"/>
  <c r="AA3" i="4"/>
  <c r="Z4" i="4"/>
  <c r="AA4" i="4"/>
  <c r="Z16" i="4"/>
  <c r="AA16" i="4"/>
  <c r="Z17" i="4"/>
  <c r="AA17" i="4"/>
  <c r="Z19" i="4"/>
  <c r="AA19" i="4"/>
  <c r="Z20" i="4"/>
  <c r="AA20" i="4"/>
  <c r="Z21" i="4"/>
  <c r="AA21" i="4"/>
  <c r="AD4" i="1"/>
  <c r="AC4" i="1"/>
  <c r="AA22" i="4" l="1"/>
  <c r="Z22" i="4"/>
  <c r="AN23" i="4"/>
  <c r="AN24" i="4"/>
  <c r="AB8" i="4"/>
  <c r="AN9" i="4"/>
  <c r="AN10" i="4"/>
  <c r="Z5" i="4"/>
  <c r="AA5" i="4"/>
  <c r="Y16" i="4"/>
  <c r="Y17" i="4"/>
  <c r="Y19" i="4"/>
  <c r="Y20" i="4"/>
  <c r="Y21" i="4"/>
  <c r="Y3" i="4"/>
  <c r="Y4" i="4"/>
  <c r="AB4" i="1"/>
  <c r="Y22" i="4" l="1"/>
  <c r="AM23" i="4"/>
  <c r="AM24" i="4"/>
  <c r="AA8" i="4"/>
  <c r="AM9" i="4"/>
  <c r="AM10" i="4"/>
  <c r="AL24" i="4"/>
  <c r="AL23" i="4"/>
  <c r="Z8" i="4"/>
  <c r="AL9" i="4"/>
  <c r="AL10" i="4"/>
  <c r="Y5" i="4"/>
  <c r="AK24" i="4" l="1"/>
  <c r="AK23" i="4"/>
  <c r="Y8" i="4"/>
  <c r="AK9" i="4"/>
  <c r="AK10" i="4"/>
  <c r="X16" i="4"/>
  <c r="X22" i="4" s="1"/>
  <c r="X17" i="4"/>
  <c r="X19" i="4"/>
  <c r="X20" i="4"/>
  <c r="X21" i="4"/>
  <c r="AA4" i="1"/>
  <c r="W27" i="4" l="1"/>
  <c r="W28" i="4"/>
  <c r="W29" i="4"/>
  <c r="W30" i="4"/>
  <c r="W31" i="4"/>
  <c r="W32" i="4"/>
  <c r="W16" i="4"/>
  <c r="W22" i="4" s="1"/>
  <c r="W17" i="4"/>
  <c r="W19" i="4"/>
  <c r="W20" i="4"/>
  <c r="W21" i="4"/>
  <c r="AJ24" i="4" l="1"/>
  <c r="AJ23" i="4"/>
  <c r="W33" i="4"/>
  <c r="W39" i="4" s="1"/>
  <c r="Z4" i="1"/>
  <c r="AI24" i="4" l="1"/>
  <c r="AI23" i="4"/>
  <c r="AI35" i="4"/>
  <c r="AI34" i="4"/>
  <c r="V27" i="4"/>
  <c r="V28" i="4"/>
  <c r="V29" i="4"/>
  <c r="V30" i="4"/>
  <c r="V31" i="4"/>
  <c r="V32" i="4"/>
  <c r="V16" i="4"/>
  <c r="V17" i="4"/>
  <c r="V19" i="4"/>
  <c r="V20" i="4"/>
  <c r="V21" i="4"/>
  <c r="V22" i="4" l="1"/>
  <c r="V33" i="4"/>
  <c r="V39" i="4" s="1"/>
  <c r="AH35" i="4" l="1"/>
  <c r="AH34" i="4"/>
  <c r="AH23" i="4"/>
  <c r="AH24" i="4"/>
  <c r="Y4" i="1"/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2" i="4"/>
  <c r="B31" i="4"/>
  <c r="B30" i="4"/>
  <c r="B29" i="4"/>
  <c r="B28" i="4"/>
  <c r="B27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4" i="4"/>
  <c r="B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B20" i="4"/>
  <c r="B19" i="4"/>
  <c r="B17" i="4"/>
  <c r="B16" i="4"/>
  <c r="E37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T22" i="4" l="1"/>
  <c r="L22" i="4"/>
  <c r="D22" i="4"/>
  <c r="S22" i="4"/>
  <c r="K22" i="4"/>
  <c r="C22" i="4"/>
  <c r="R22" i="4"/>
  <c r="J22" i="4"/>
  <c r="Q22" i="4"/>
  <c r="I22" i="4"/>
  <c r="P22" i="4"/>
  <c r="H22" i="4"/>
  <c r="O22" i="4"/>
  <c r="G22" i="4"/>
  <c r="B22" i="4"/>
  <c r="N22" i="4"/>
  <c r="F22" i="4"/>
  <c r="U22" i="4"/>
  <c r="M22" i="4"/>
  <c r="E22" i="4"/>
  <c r="U5" i="4"/>
  <c r="M5" i="4"/>
  <c r="E5" i="4"/>
  <c r="X5" i="4"/>
  <c r="Q5" i="4"/>
  <c r="I5" i="4"/>
  <c r="C33" i="4"/>
  <c r="C39" i="4" s="1"/>
  <c r="T33" i="4"/>
  <c r="T39" i="4" s="1"/>
  <c r="R33" i="4"/>
  <c r="R39" i="4" s="1"/>
  <c r="P33" i="4"/>
  <c r="P39" i="4" s="1"/>
  <c r="N33" i="4"/>
  <c r="N39" i="4" s="1"/>
  <c r="L33" i="4"/>
  <c r="L39" i="4" s="1"/>
  <c r="J33" i="4"/>
  <c r="J39" i="4" s="1"/>
  <c r="H33" i="4"/>
  <c r="H39" i="4" s="1"/>
  <c r="F33" i="4"/>
  <c r="F39" i="4" s="1"/>
  <c r="D33" i="4"/>
  <c r="D39" i="4" s="1"/>
  <c r="W5" i="4"/>
  <c r="S33" i="4"/>
  <c r="S39" i="4" s="1"/>
  <c r="O33" i="4"/>
  <c r="O39" i="4" s="1"/>
  <c r="K33" i="4"/>
  <c r="K39" i="4" s="1"/>
  <c r="G33" i="4"/>
  <c r="G39" i="4" s="1"/>
  <c r="T5" i="4"/>
  <c r="R5" i="4"/>
  <c r="P5" i="4"/>
  <c r="N5" i="4"/>
  <c r="U33" i="4"/>
  <c r="U39" i="4" s="1"/>
  <c r="Q33" i="4"/>
  <c r="Q39" i="4" s="1"/>
  <c r="M33" i="4"/>
  <c r="M39" i="4" s="1"/>
  <c r="I33" i="4"/>
  <c r="I39" i="4" s="1"/>
  <c r="E33" i="4"/>
  <c r="E39" i="4" s="1"/>
  <c r="B5" i="4"/>
  <c r="L5" i="4"/>
  <c r="J5" i="4"/>
  <c r="H5" i="4"/>
  <c r="F5" i="4"/>
  <c r="D5" i="4"/>
  <c r="S5" i="4"/>
  <c r="O5" i="4"/>
  <c r="K5" i="4"/>
  <c r="G5" i="4"/>
  <c r="C5" i="4"/>
  <c r="V5" i="4"/>
  <c r="B33" i="4"/>
  <c r="B39" i="4" s="1"/>
  <c r="AJ9" i="4" l="1"/>
  <c r="AJ10" i="4"/>
  <c r="AI9" i="4"/>
  <c r="AI10" i="4"/>
  <c r="AH9" i="4"/>
  <c r="AH10" i="4"/>
  <c r="AG23" i="4"/>
  <c r="AG24" i="4"/>
  <c r="AG35" i="4"/>
  <c r="AG34" i="4"/>
  <c r="U8" i="4"/>
  <c r="U10" i="4" s="1"/>
  <c r="AG9" i="4"/>
  <c r="AG10" i="4"/>
  <c r="AF9" i="4"/>
  <c r="AF10" i="4"/>
  <c r="AF23" i="4"/>
  <c r="AF24" i="4"/>
  <c r="AF35" i="4"/>
  <c r="AF34" i="4"/>
  <c r="U9" i="4"/>
  <c r="AE23" i="4"/>
  <c r="AE24" i="4"/>
  <c r="AE9" i="4"/>
  <c r="AE10" i="4"/>
  <c r="AE35" i="4"/>
  <c r="AE34" i="4"/>
  <c r="AD24" i="4"/>
  <c r="AD23" i="4"/>
  <c r="AD9" i="4"/>
  <c r="AD10" i="4"/>
  <c r="AD34" i="4"/>
  <c r="AD35" i="4"/>
  <c r="V9" i="4"/>
  <c r="AC23" i="4"/>
  <c r="AC24" i="4"/>
  <c r="AC35" i="4"/>
  <c r="AC34" i="4"/>
  <c r="AC10" i="4"/>
  <c r="AC9" i="4"/>
  <c r="AB23" i="4"/>
  <c r="AB24" i="4"/>
  <c r="AB9" i="4"/>
  <c r="AB10" i="4"/>
  <c r="AB34" i="4"/>
  <c r="AB35" i="4"/>
  <c r="AA9" i="4"/>
  <c r="AA10" i="4"/>
  <c r="Z23" i="4"/>
  <c r="Z24" i="4"/>
  <c r="AA23" i="4"/>
  <c r="AA24" i="4"/>
  <c r="Z9" i="4"/>
  <c r="Z10" i="4"/>
  <c r="AA34" i="4"/>
  <c r="AA35" i="4"/>
  <c r="Z34" i="4"/>
  <c r="Z35" i="4"/>
  <c r="Y34" i="4"/>
  <c r="Y35" i="4"/>
  <c r="Y23" i="4"/>
  <c r="Y24" i="4"/>
  <c r="Y9" i="4"/>
  <c r="Y10" i="4"/>
  <c r="X23" i="4"/>
  <c r="X24" i="4"/>
  <c r="V34" i="4"/>
  <c r="V35" i="4"/>
  <c r="U34" i="4"/>
  <c r="U35" i="4"/>
  <c r="W35" i="4"/>
  <c r="W34" i="4"/>
  <c r="X35" i="4"/>
  <c r="X34" i="4"/>
  <c r="X8" i="4"/>
  <c r="X10" i="4" s="1"/>
  <c r="X9" i="4"/>
  <c r="U24" i="4"/>
  <c r="V23" i="4"/>
  <c r="V24" i="4"/>
  <c r="W23" i="4"/>
  <c r="W24" i="4"/>
  <c r="U23" i="4"/>
  <c r="W9" i="4"/>
  <c r="W8" i="4"/>
  <c r="W10" i="4" s="1"/>
  <c r="V8" i="4"/>
  <c r="V10" i="4" s="1"/>
</calcChain>
</file>

<file path=xl/sharedStrings.xml><?xml version="1.0" encoding="utf-8"?>
<sst xmlns="http://schemas.openxmlformats.org/spreadsheetml/2006/main" count="427" uniqueCount="84">
  <si>
    <t>2013/1</t>
    <phoneticPr fontId="3"/>
  </si>
  <si>
    <t>2014/1</t>
    <phoneticPr fontId="3"/>
  </si>
  <si>
    <t>合計</t>
    <rPh sb="0" eb="2">
      <t>ゴウケイ</t>
    </rPh>
    <phoneticPr fontId="3"/>
  </si>
  <si>
    <t>ボイラー1号機</t>
    <rPh sb="5" eb="7">
      <t>ゴウキ</t>
    </rPh>
    <phoneticPr fontId="3"/>
  </si>
  <si>
    <t>ボイラー2号機</t>
    <rPh sb="5" eb="7">
      <t>ゴウキ</t>
    </rPh>
    <phoneticPr fontId="3"/>
  </si>
  <si>
    <t>KCCS</t>
    <phoneticPr fontId="3"/>
  </si>
  <si>
    <t>単結晶</t>
  </si>
  <si>
    <t>L1製造課</t>
    <rPh sb="2" eb="4">
      <t>セイゾウ</t>
    </rPh>
    <rPh sb="4" eb="5">
      <t>カ</t>
    </rPh>
    <phoneticPr fontId="2"/>
  </si>
  <si>
    <t>L検査課</t>
    <rPh sb="1" eb="3">
      <t>ケンサ</t>
    </rPh>
    <rPh sb="3" eb="4">
      <t>カ</t>
    </rPh>
    <phoneticPr fontId="2"/>
  </si>
  <si>
    <t>機構</t>
  </si>
  <si>
    <t>工具</t>
  </si>
  <si>
    <t>総務</t>
  </si>
  <si>
    <t>KDI</t>
  </si>
  <si>
    <t>材料係</t>
    <rPh sb="0" eb="2">
      <t>ザイリョウ</t>
    </rPh>
    <phoneticPr fontId="5"/>
  </si>
  <si>
    <t>原料班</t>
    <rPh sb="0" eb="2">
      <t>ゲンリョウ</t>
    </rPh>
    <phoneticPr fontId="5"/>
  </si>
  <si>
    <t>DIA CBN係</t>
    <phoneticPr fontId="5"/>
  </si>
  <si>
    <t>DIA国内班</t>
    <phoneticPr fontId="5"/>
  </si>
  <si>
    <t>ﾌﾞﾗﾝｸ班</t>
    <phoneticPr fontId="5"/>
  </si>
  <si>
    <t>社内国内班</t>
    <phoneticPr fontId="5"/>
  </si>
  <si>
    <t>社内国内班</t>
    <phoneticPr fontId="5"/>
  </si>
  <si>
    <t>社内班</t>
    <phoneticPr fontId="5"/>
  </si>
  <si>
    <t>ﾄﾞﾘﾙ製造課</t>
    <phoneticPr fontId="5"/>
  </si>
  <si>
    <t>NT班</t>
    <phoneticPr fontId="5"/>
  </si>
  <si>
    <t>再研磨班</t>
    <phoneticPr fontId="5"/>
  </si>
  <si>
    <t>特殊ｿﾘｯﾄﾞ班</t>
    <phoneticPr fontId="5"/>
  </si>
  <si>
    <t>管理係</t>
    <phoneticPr fontId="5"/>
  </si>
  <si>
    <t>ﾁｯﾌﾟ班</t>
    <phoneticPr fontId="5"/>
  </si>
  <si>
    <t>ﾎﾙﾀﾞ-班</t>
    <phoneticPr fontId="5"/>
  </si>
  <si>
    <t>ﾎﾙﾀﾞ製造課</t>
    <phoneticPr fontId="5"/>
  </si>
  <si>
    <t>＜LNG使用量＞</t>
    <rPh sb="4" eb="7">
      <t>シヨウリョウ</t>
    </rPh>
    <phoneticPr fontId="3"/>
  </si>
  <si>
    <t>＜ガス代＞</t>
    <rPh sb="3" eb="4">
      <t>ダイ</t>
    </rPh>
    <phoneticPr fontId="3"/>
  </si>
  <si>
    <t>単結晶3-4用</t>
    <rPh sb="0" eb="3">
      <t>タンケッショウ</t>
    </rPh>
    <rPh sb="6" eb="7">
      <t>ヨウ</t>
    </rPh>
    <phoneticPr fontId="2"/>
  </si>
  <si>
    <t>3-3空調用</t>
    <rPh sb="3" eb="5">
      <t>クウチョウ</t>
    </rPh>
    <rPh sb="5" eb="6">
      <t>ヨウ</t>
    </rPh>
    <phoneticPr fontId="2"/>
  </si>
  <si>
    <t>ﾁｯﾌﾟ技術課</t>
    <phoneticPr fontId="5"/>
  </si>
  <si>
    <t>2012/4</t>
    <phoneticPr fontId="3"/>
  </si>
  <si>
    <t>硬質材料課</t>
    <rPh sb="0" eb="2">
      <t>コウシツ</t>
    </rPh>
    <rPh sb="2" eb="4">
      <t>ザイリョウ</t>
    </rPh>
    <rPh sb="4" eb="5">
      <t>カ</t>
    </rPh>
    <phoneticPr fontId="3"/>
  </si>
  <si>
    <t>ホルダ製造課</t>
    <rPh sb="3" eb="5">
      <t>セイゾウ</t>
    </rPh>
    <rPh sb="5" eb="6">
      <t>カ</t>
    </rPh>
    <phoneticPr fontId="3"/>
  </si>
  <si>
    <t>生産技術課</t>
    <rPh sb="0" eb="2">
      <t>セイサン</t>
    </rPh>
    <rPh sb="2" eb="4">
      <t>ギジュツ</t>
    </rPh>
    <rPh sb="4" eb="5">
      <t>カ</t>
    </rPh>
    <phoneticPr fontId="3"/>
  </si>
  <si>
    <t>管理課</t>
    <rPh sb="0" eb="3">
      <t>カンリカ</t>
    </rPh>
    <phoneticPr fontId="3"/>
  </si>
  <si>
    <t>品質保証課</t>
    <rPh sb="0" eb="2">
      <t>ヒンシツ</t>
    </rPh>
    <rPh sb="2" eb="4">
      <t>ホショウ</t>
    </rPh>
    <rPh sb="4" eb="5">
      <t>カ</t>
    </rPh>
    <phoneticPr fontId="3"/>
  </si>
  <si>
    <t>ガス代　事業部別</t>
    <rPh sb="2" eb="3">
      <t>ダイ</t>
    </rPh>
    <rPh sb="4" eb="6">
      <t>ジギョウ</t>
    </rPh>
    <rPh sb="6" eb="7">
      <t>ブ</t>
    </rPh>
    <rPh sb="7" eb="8">
      <t>ベツ</t>
    </rPh>
    <phoneticPr fontId="3"/>
  </si>
  <si>
    <t>ガス代　工具課別</t>
    <rPh sb="2" eb="3">
      <t>ダイ</t>
    </rPh>
    <rPh sb="4" eb="6">
      <t>コウグ</t>
    </rPh>
    <rPh sb="6" eb="7">
      <t>カ</t>
    </rPh>
    <rPh sb="7" eb="8">
      <t>ベツ</t>
    </rPh>
    <phoneticPr fontId="3"/>
  </si>
  <si>
    <r>
      <t>LNG使用量(m</t>
    </r>
    <r>
      <rPr>
        <b/>
        <vertAlign val="superscript"/>
        <sz val="10"/>
        <color theme="0"/>
        <rFont val="ＭＳ Ｐゴシック"/>
        <family val="3"/>
        <charset val="128"/>
        <scheme val="minor"/>
      </rPr>
      <t>3</t>
    </r>
    <r>
      <rPr>
        <b/>
        <sz val="10"/>
        <color theme="0"/>
        <rFont val="ＭＳ Ｐゴシック"/>
        <family val="3"/>
        <charset val="128"/>
        <scheme val="minor"/>
      </rPr>
      <t>)</t>
    </r>
    <rPh sb="3" eb="6">
      <t>シヨウリョウ</t>
    </rPh>
    <phoneticPr fontId="3"/>
  </si>
  <si>
    <t>削減実績</t>
    <rPh sb="0" eb="2">
      <t>サクゲン</t>
    </rPh>
    <rPh sb="2" eb="4">
      <t>ジッセキ</t>
    </rPh>
    <phoneticPr fontId="3"/>
  </si>
  <si>
    <t>使用量実績</t>
    <rPh sb="0" eb="3">
      <t>シヨウリョウ</t>
    </rPh>
    <rPh sb="3" eb="5">
      <t>ジッセキ</t>
    </rPh>
    <phoneticPr fontId="3"/>
  </si>
  <si>
    <t>前年同月比増減</t>
    <rPh sb="0" eb="2">
      <t>ゼンネン</t>
    </rPh>
    <rPh sb="2" eb="4">
      <t>ドウゲツ</t>
    </rPh>
    <rPh sb="4" eb="5">
      <t>ヒ</t>
    </rPh>
    <rPh sb="5" eb="7">
      <t>ゾウゲン</t>
    </rPh>
    <phoneticPr fontId="3"/>
  </si>
  <si>
    <t>--</t>
    <phoneticPr fontId="3"/>
  </si>
  <si>
    <t>対前年同月比</t>
    <rPh sb="0" eb="1">
      <t>タイ</t>
    </rPh>
    <rPh sb="1" eb="3">
      <t>ゼンネン</t>
    </rPh>
    <rPh sb="3" eb="6">
      <t>ドウゲツヒ</t>
    </rPh>
    <phoneticPr fontId="3"/>
  </si>
  <si>
    <t>FY13/4</t>
    <phoneticPr fontId="3"/>
  </si>
  <si>
    <t>FY14/4</t>
    <phoneticPr fontId="3"/>
  </si>
  <si>
    <t>FY15/4</t>
    <phoneticPr fontId="3"/>
  </si>
  <si>
    <t>FY14/4</t>
    <phoneticPr fontId="3"/>
  </si>
  <si>
    <t>FY15/4</t>
    <phoneticPr fontId="3"/>
  </si>
  <si>
    <t>FY16/4</t>
    <phoneticPr fontId="3"/>
  </si>
  <si>
    <t>FY17/4</t>
    <phoneticPr fontId="3"/>
  </si>
  <si>
    <t>ソリッド工具製造課</t>
    <rPh sb="4" eb="6">
      <t>コウグ</t>
    </rPh>
    <rPh sb="6" eb="8">
      <t>セイゾウ</t>
    </rPh>
    <rPh sb="8" eb="9">
      <t>カ</t>
    </rPh>
    <phoneticPr fontId="3"/>
  </si>
  <si>
    <t>ガス単価</t>
    <rPh sb="2" eb="4">
      <t>タンカ</t>
    </rPh>
    <phoneticPr fontId="3"/>
  </si>
  <si>
    <t>総生産</t>
    <rPh sb="0" eb="3">
      <t>ソウセイサン</t>
    </rPh>
    <phoneticPr fontId="3"/>
  </si>
  <si>
    <t>FY18/4</t>
    <phoneticPr fontId="3"/>
  </si>
  <si>
    <t>FY17/4</t>
    <phoneticPr fontId="3"/>
  </si>
  <si>
    <t>FY18/4</t>
    <phoneticPr fontId="3"/>
  </si>
  <si>
    <t>FY19/4</t>
    <phoneticPr fontId="3"/>
  </si>
  <si>
    <t>3-4メタライズ</t>
    <phoneticPr fontId="3"/>
  </si>
  <si>
    <t>FY20/4</t>
    <phoneticPr fontId="3"/>
  </si>
  <si>
    <t>23700000</t>
  </si>
  <si>
    <t>機構</t>
    <phoneticPr fontId="3"/>
  </si>
  <si>
    <t>FY20/4</t>
    <phoneticPr fontId="3"/>
  </si>
  <si>
    <t>FY21/4</t>
    <phoneticPr fontId="3"/>
  </si>
  <si>
    <t>FY22/4</t>
    <phoneticPr fontId="3"/>
  </si>
  <si>
    <t>:</t>
    <phoneticPr fontId="3"/>
  </si>
  <si>
    <t>工具LNG使用量</t>
    <rPh sb="0" eb="2">
      <t>コウグ</t>
    </rPh>
    <rPh sb="5" eb="8">
      <t>シヨウリョウ</t>
    </rPh>
    <phoneticPr fontId="3"/>
  </si>
  <si>
    <t>FY23/4</t>
    <phoneticPr fontId="3"/>
  </si>
  <si>
    <t>単結晶3-4CR</t>
    <rPh sb="0" eb="3">
      <t>タンケッショウ</t>
    </rPh>
    <phoneticPr fontId="3"/>
  </si>
  <si>
    <t>メタライズ3-4CR</t>
    <phoneticPr fontId="3"/>
  </si>
  <si>
    <t>機構部品</t>
    <rPh sb="0" eb="2">
      <t>キコウ</t>
    </rPh>
    <rPh sb="2" eb="4">
      <t>ブヒン</t>
    </rPh>
    <phoneticPr fontId="3"/>
  </si>
  <si>
    <t>空調　工具</t>
    <rPh sb="0" eb="2">
      <t>クウチョウ</t>
    </rPh>
    <rPh sb="3" eb="5">
      <t>コウグ</t>
    </rPh>
    <phoneticPr fontId="3"/>
  </si>
  <si>
    <t>空調　機構</t>
    <rPh sb="0" eb="2">
      <t>クウチョウ</t>
    </rPh>
    <rPh sb="3" eb="5">
      <t>キコウ</t>
    </rPh>
    <phoneticPr fontId="3"/>
  </si>
  <si>
    <t>空調　単結晶</t>
    <rPh sb="0" eb="2">
      <t>クウチョウ</t>
    </rPh>
    <rPh sb="3" eb="6">
      <t>タンケッショウ</t>
    </rPh>
    <phoneticPr fontId="3"/>
  </si>
  <si>
    <t>空調　総務</t>
    <rPh sb="3" eb="5">
      <t>ソウム</t>
    </rPh>
    <phoneticPr fontId="3"/>
  </si>
  <si>
    <t>空調　メディカル</t>
    <phoneticPr fontId="3"/>
  </si>
  <si>
    <t>空調　KCCS</t>
    <phoneticPr fontId="3"/>
  </si>
  <si>
    <t>FY24/4</t>
    <phoneticPr fontId="3"/>
  </si>
  <si>
    <t>FY24/4</t>
    <phoneticPr fontId="3"/>
  </si>
  <si>
    <t>FY25/4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</si>
</sst>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b/>
      <vertAlign val="superscript"/>
      <sz val="10"/>
      <color theme="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38" fontId="7" fillId="0" borderId="0" xfId="1" applyFont="1">
      <alignment vertical="center"/>
    </xf>
    <xf numFmtId="38" fontId="6" fillId="0" borderId="0" xfId="1" applyFont="1">
      <alignment vertical="center"/>
    </xf>
    <xf numFmtId="0" fontId="6" fillId="0" borderId="0" xfId="0" applyFont="1" applyAlignment="1">
      <alignment horizontal="right" vertical="center"/>
    </xf>
    <xf numFmtId="38" fontId="7" fillId="0" borderId="0" xfId="1" quotePrefix="1" applyFont="1">
      <alignment vertical="center"/>
    </xf>
    <xf numFmtId="0" fontId="6" fillId="3" borderId="0" xfId="0" applyFont="1" applyFill="1" applyBorder="1" applyAlignment="1">
      <alignment horizontal="left" vertical="center"/>
    </xf>
    <xf numFmtId="0" fontId="9" fillId="4" borderId="0" xfId="0" quotePrefix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38" fontId="7" fillId="2" borderId="0" xfId="1" applyFont="1" applyFill="1" applyBorder="1" applyAlignment="1">
      <alignment vertical="center"/>
    </xf>
    <xf numFmtId="38" fontId="7" fillId="3" borderId="0" xfId="1" applyFont="1" applyFill="1" applyBorder="1" applyAlignment="1">
      <alignment vertical="center"/>
    </xf>
    <xf numFmtId="38" fontId="6" fillId="2" borderId="0" xfId="0" applyNumberFormat="1" applyFont="1" applyFill="1" applyBorder="1" applyAlignment="1">
      <alignment vertical="center"/>
    </xf>
    <xf numFmtId="38" fontId="6" fillId="3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38" fontId="6" fillId="2" borderId="0" xfId="1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6" fillId="3" borderId="0" xfId="2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38" fontId="6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>
      <alignment vertical="center"/>
    </xf>
    <xf numFmtId="2" fontId="6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38" fontId="12" fillId="2" borderId="0" xfId="0" quotePrefix="1" applyNumberFormat="1" applyFont="1" applyFill="1" applyBorder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defRPr>
            </a:pPr>
            <a:r>
              <a:rPr lang="en-US" altLang="ja-JP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3-3</a:t>
            </a:r>
            <a:r>
              <a:rPr lang="ja-JP" altLang="en-US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工場</a:t>
            </a:r>
            <a:r>
              <a:rPr lang="en-US" altLang="ja-JP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LNG</a:t>
            </a:r>
            <a:r>
              <a:rPr lang="ja-JP" altLang="en-US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使用量  </a:t>
            </a:r>
            <a:r>
              <a:rPr lang="en-US" altLang="ja-JP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[m</a:t>
            </a:r>
            <a:r>
              <a:rPr lang="en-US" altLang="ja-JP" sz="1400" b="1" baseline="30000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  <a:r>
              <a:rPr lang="en-US" altLang="ja-JP" sz="1400" b="1" baseline="0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]</a:t>
            </a:r>
            <a:endParaRPr lang="ja-JP" altLang="en-US" sz="1400" b="1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040030428703953E-2"/>
          <c:y val="0.11877645613447256"/>
          <c:w val="0.89840877330905389"/>
          <c:h val="0.615887068170532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集計!$A$3</c:f>
              <c:strCache>
                <c:ptCount val="1"/>
                <c:pt idx="0">
                  <c:v>ボイラー1号機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集計!$B$2:$EC$2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集計!$B$3:$EC$3</c:f>
              <c:numCache>
                <c:formatCode>#,##0_);[Red]\(#,##0\)</c:formatCode>
                <c:ptCount val="132"/>
                <c:pt idx="0">
                  <c:v>21269.186000000002</c:v>
                </c:pt>
                <c:pt idx="1">
                  <c:v>20168.800000000003</c:v>
                </c:pt>
                <c:pt idx="2">
                  <c:v>19846.989000000001</c:v>
                </c:pt>
                <c:pt idx="3">
                  <c:v>19897.411</c:v>
                </c:pt>
                <c:pt idx="4">
                  <c:v>18894.903000000002</c:v>
                </c:pt>
                <c:pt idx="5">
                  <c:v>3668.9420000000005</c:v>
                </c:pt>
                <c:pt idx="6">
                  <c:v>17916.123</c:v>
                </c:pt>
                <c:pt idx="7">
                  <c:v>21272.152000000002</c:v>
                </c:pt>
                <c:pt idx="8">
                  <c:v>22064.074000000001</c:v>
                </c:pt>
                <c:pt idx="9">
                  <c:v>27382.112000000001</c:v>
                </c:pt>
                <c:pt idx="10">
                  <c:v>27318.343000000001</c:v>
                </c:pt>
                <c:pt idx="11">
                  <c:v>9147.1440000000002</c:v>
                </c:pt>
                <c:pt idx="12">
                  <c:v>13502.715</c:v>
                </c:pt>
                <c:pt idx="13">
                  <c:v>3348.614</c:v>
                </c:pt>
                <c:pt idx="14">
                  <c:v>3181.0350000000003</c:v>
                </c:pt>
                <c:pt idx="15">
                  <c:v>476.04300000000001</c:v>
                </c:pt>
                <c:pt idx="16">
                  <c:v>538.32900000000006</c:v>
                </c:pt>
                <c:pt idx="17">
                  <c:v>766.71100000000001</c:v>
                </c:pt>
                <c:pt idx="18">
                  <c:v>913.52800000000002</c:v>
                </c:pt>
                <c:pt idx="19">
                  <c:v>10667.219000000001</c:v>
                </c:pt>
                <c:pt idx="20">
                  <c:v>9595.01</c:v>
                </c:pt>
                <c:pt idx="21">
                  <c:v>16396.048000000003</c:v>
                </c:pt>
                <c:pt idx="22">
                  <c:v>15411.336000000001</c:v>
                </c:pt>
                <c:pt idx="23">
                  <c:v>11384.991</c:v>
                </c:pt>
                <c:pt idx="24">
                  <c:v>9554.969000000001</c:v>
                </c:pt>
                <c:pt idx="25">
                  <c:v>11660.829000000002</c:v>
                </c:pt>
                <c:pt idx="26">
                  <c:v>8636.9920000000002</c:v>
                </c:pt>
                <c:pt idx="27">
                  <c:v>1398.4690000000001</c:v>
                </c:pt>
                <c:pt idx="28">
                  <c:v>1451.8570000000002</c:v>
                </c:pt>
                <c:pt idx="29">
                  <c:v>6182.6270000000004</c:v>
                </c:pt>
                <c:pt idx="30">
                  <c:v>5303.2080000000005</c:v>
                </c:pt>
                <c:pt idx="31">
                  <c:v>7635.9670000000006</c:v>
                </c:pt>
                <c:pt idx="32">
                  <c:v>5475.2360000000008</c:v>
                </c:pt>
                <c:pt idx="33">
                  <c:v>6120.3410000000003</c:v>
                </c:pt>
                <c:pt idx="34">
                  <c:v>6172.2460000000001</c:v>
                </c:pt>
                <c:pt idx="35">
                  <c:v>6523.7170000000006</c:v>
                </c:pt>
                <c:pt idx="36">
                  <c:v>6293.3585652316415</c:v>
                </c:pt>
                <c:pt idx="37">
                  <c:v>10337.35837872207</c:v>
                </c:pt>
                <c:pt idx="38">
                  <c:v>2152.6949841698424</c:v>
                </c:pt>
                <c:pt idx="39">
                  <c:v>0</c:v>
                </c:pt>
                <c:pt idx="40">
                  <c:v>12</c:v>
                </c:pt>
                <c:pt idx="41">
                  <c:v>797</c:v>
                </c:pt>
                <c:pt idx="42">
                  <c:v>3430.4705289861986</c:v>
                </c:pt>
                <c:pt idx="43">
                  <c:v>6997.8567689819656</c:v>
                </c:pt>
                <c:pt idx="44">
                  <c:v>6690</c:v>
                </c:pt>
                <c:pt idx="45">
                  <c:v>9914</c:v>
                </c:pt>
                <c:pt idx="46">
                  <c:v>6732</c:v>
                </c:pt>
                <c:pt idx="47">
                  <c:v>7947</c:v>
                </c:pt>
                <c:pt idx="48">
                  <c:v>5956</c:v>
                </c:pt>
                <c:pt idx="49">
                  <c:v>7210</c:v>
                </c:pt>
                <c:pt idx="50">
                  <c:v>2758</c:v>
                </c:pt>
                <c:pt idx="51">
                  <c:v>920</c:v>
                </c:pt>
                <c:pt idx="52">
                  <c:v>386</c:v>
                </c:pt>
                <c:pt idx="53">
                  <c:v>398</c:v>
                </c:pt>
                <c:pt idx="54">
                  <c:v>458.6157854617241</c:v>
                </c:pt>
                <c:pt idx="55">
                  <c:v>5741</c:v>
                </c:pt>
                <c:pt idx="56">
                  <c:v>5706</c:v>
                </c:pt>
                <c:pt idx="57">
                  <c:v>6658</c:v>
                </c:pt>
                <c:pt idx="58">
                  <c:v>5809.6914669549506</c:v>
                </c:pt>
                <c:pt idx="59">
                  <c:v>6878.2567330653137</c:v>
                </c:pt>
                <c:pt idx="60">
                  <c:v>6527.5676003275175</c:v>
                </c:pt>
                <c:pt idx="61">
                  <c:v>4874.0037939338035</c:v>
                </c:pt>
                <c:pt idx="62">
                  <c:v>2673.5836041885091</c:v>
                </c:pt>
                <c:pt idx="63">
                  <c:v>288.12633388788316</c:v>
                </c:pt>
                <c:pt idx="64">
                  <c:v>481.33085927847901</c:v>
                </c:pt>
                <c:pt idx="65">
                  <c:v>1374.4506770280509</c:v>
                </c:pt>
                <c:pt idx="66">
                  <c:v>4462.8473649273737</c:v>
                </c:pt>
                <c:pt idx="67">
                  <c:v>6229.0222617612417</c:v>
                </c:pt>
                <c:pt idx="68">
                  <c:v>7769.9695792702114</c:v>
                </c:pt>
                <c:pt idx="69">
                  <c:v>11079.516413262621</c:v>
                </c:pt>
                <c:pt idx="70">
                  <c:v>11967.613527279504</c:v>
                </c:pt>
                <c:pt idx="71">
                  <c:v>8483.1958802497029</c:v>
                </c:pt>
                <c:pt idx="72">
                  <c:v>7059.2231659478985</c:v>
                </c:pt>
                <c:pt idx="73">
                  <c:v>6280.9450363926617</c:v>
                </c:pt>
                <c:pt idx="74">
                  <c:v>2398.4177245751839</c:v>
                </c:pt>
                <c:pt idx="75">
                  <c:v>24.532151635350402</c:v>
                </c:pt>
                <c:pt idx="76">
                  <c:v>333.89858150494751</c:v>
                </c:pt>
                <c:pt idx="77">
                  <c:v>703.43743927058597</c:v>
                </c:pt>
                <c:pt idx="78">
                  <c:v>4945.5161994368746</c:v>
                </c:pt>
                <c:pt idx="79">
                  <c:v>5825.5288867737499</c:v>
                </c:pt>
                <c:pt idx="80">
                  <c:v>9253.1367716051827</c:v>
                </c:pt>
                <c:pt idx="81">
                  <c:v>12774.022703100305</c:v>
                </c:pt>
                <c:pt idx="82">
                  <c:v>8978.1531148082868</c:v>
                </c:pt>
                <c:pt idx="83">
                  <c:v>9526.4388278861952</c:v>
                </c:pt>
                <c:pt idx="84">
                  <c:v>7885.7855465193188</c:v>
                </c:pt>
                <c:pt idx="85">
                  <c:v>10344.627929942722</c:v>
                </c:pt>
                <c:pt idx="86">
                  <c:v>9616.0356445360521</c:v>
                </c:pt>
                <c:pt idx="87">
                  <c:v>10899.375524742922</c:v>
                </c:pt>
                <c:pt idx="88">
                  <c:v>10014.467950291673</c:v>
                </c:pt>
                <c:pt idx="89">
                  <c:v>7161.2890276331191</c:v>
                </c:pt>
                <c:pt idx="90">
                  <c:v>4108.4691577805497</c:v>
                </c:pt>
                <c:pt idx="91">
                  <c:v>5412.6110601145183</c:v>
                </c:pt>
                <c:pt idx="92">
                  <c:v>7223.5597489757938</c:v>
                </c:pt>
                <c:pt idx="93">
                  <c:v>9487.4397916706748</c:v>
                </c:pt>
                <c:pt idx="94">
                  <c:v>12896.211192050525</c:v>
                </c:pt>
                <c:pt idx="95">
                  <c:v>10304.790797238718</c:v>
                </c:pt>
                <c:pt idx="96">
                  <c:v>6917.5364644639894</c:v>
                </c:pt>
                <c:pt idx="97">
                  <c:v>10773.36214682611</c:v>
                </c:pt>
                <c:pt idx="98">
                  <c:v>10550.220325736189</c:v>
                </c:pt>
                <c:pt idx="99">
                  <c:v>10071.446873373841</c:v>
                </c:pt>
                <c:pt idx="100">
                  <c:v>8981.5931462245626</c:v>
                </c:pt>
                <c:pt idx="101">
                  <c:v>8528.7007101908202</c:v>
                </c:pt>
                <c:pt idx="102">
                  <c:v>10025.910403860316</c:v>
                </c:pt>
                <c:pt idx="103">
                  <c:v>9718.9173771777532</c:v>
                </c:pt>
                <c:pt idx="104">
                  <c:v>9336.2673785873812</c:v>
                </c:pt>
                <c:pt idx="105">
                  <c:v>8900.0003544308784</c:v>
                </c:pt>
                <c:pt idx="106">
                  <c:v>8680.1049315404198</c:v>
                </c:pt>
                <c:pt idx="107">
                  <c:v>8852.9894967822529</c:v>
                </c:pt>
                <c:pt idx="108">
                  <c:v>6944.7381581930586</c:v>
                </c:pt>
                <c:pt idx="109">
                  <c:v>11813.217112433291</c:v>
                </c:pt>
                <c:pt idx="110">
                  <c:v>12691.085325532074</c:v>
                </c:pt>
                <c:pt idx="111">
                  <c:v>9862.7550380581397</c:v>
                </c:pt>
                <c:pt idx="112">
                  <c:v>15913.753123759485</c:v>
                </c:pt>
                <c:pt idx="113">
                  <c:v>16073.695940793275</c:v>
                </c:pt>
                <c:pt idx="114">
                  <c:v>11360.750437574527</c:v>
                </c:pt>
                <c:pt idx="115">
                  <c:v>10006.42626654477</c:v>
                </c:pt>
                <c:pt idx="116">
                  <c:v>10261.216601253705</c:v>
                </c:pt>
                <c:pt idx="117">
                  <c:v>13524.358774928256</c:v>
                </c:pt>
                <c:pt idx="118">
                  <c:v>11862.381743220762</c:v>
                </c:pt>
                <c:pt idx="119">
                  <c:v>10434.947459114986</c:v>
                </c:pt>
                <c:pt idx="120">
                  <c:v>8119.9619478220047</c:v>
                </c:pt>
                <c:pt idx="121">
                  <c:v>7789.5116480517818</c:v>
                </c:pt>
                <c:pt idx="122">
                  <c:v>5088.3625748435079</c:v>
                </c:pt>
                <c:pt idx="123">
                  <c:v>8257.9983309925574</c:v>
                </c:pt>
                <c:pt idx="124">
                  <c:v>11840.831581722625</c:v>
                </c:pt>
                <c:pt idx="125">
                  <c:v>10823.626286619148</c:v>
                </c:pt>
                <c:pt idx="126">
                  <c:v>20336.776768820499</c:v>
                </c:pt>
                <c:pt idx="127">
                  <c:v>11920.030937365789</c:v>
                </c:pt>
                <c:pt idx="128">
                  <c:v>6578.3564319182187</c:v>
                </c:pt>
                <c:pt idx="129">
                  <c:v>9161.0574118562527</c:v>
                </c:pt>
                <c:pt idx="130">
                  <c:v>18731.674634325693</c:v>
                </c:pt>
                <c:pt idx="131">
                  <c:v>16627.223107980451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DF3-B8E1-3A2C581BC944}"/>
            </c:ext>
          </c:extLst>
        </c:ser>
        <c:ser>
          <c:idx val="0"/>
          <c:order val="1"/>
          <c:tx>
            <c:strRef>
              <c:f>集計!$A$4</c:f>
              <c:strCache>
                <c:ptCount val="1"/>
                <c:pt idx="0">
                  <c:v>ボイラー2号機</c:v>
                </c:pt>
              </c:strCache>
            </c:strRef>
          </c:tx>
          <c:invertIfNegative val="0"/>
          <c:cat>
            <c:strRef>
              <c:f>集計!$B$2:$EC$2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集計!$B$4:$EC$4</c:f>
              <c:numCache>
                <c:formatCode>#,##0_);[Red]\(#,##0\)</c:formatCode>
                <c:ptCount val="132"/>
                <c:pt idx="0">
                  <c:v>75.63300000000001</c:v>
                </c:pt>
                <c:pt idx="1">
                  <c:v>97.878</c:v>
                </c:pt>
                <c:pt idx="2">
                  <c:v>66.734999999999999</c:v>
                </c:pt>
                <c:pt idx="3">
                  <c:v>51.905000000000001</c:v>
                </c:pt>
                <c:pt idx="4">
                  <c:v>188.34100000000001</c:v>
                </c:pt>
                <c:pt idx="5">
                  <c:v>12030.096000000001</c:v>
                </c:pt>
                <c:pt idx="6">
                  <c:v>404.85900000000004</c:v>
                </c:pt>
                <c:pt idx="7">
                  <c:v>2814.7340000000004</c:v>
                </c:pt>
                <c:pt idx="8">
                  <c:v>1787.0150000000001</c:v>
                </c:pt>
                <c:pt idx="9">
                  <c:v>1941.2470000000001</c:v>
                </c:pt>
                <c:pt idx="10">
                  <c:v>2613.0460000000003</c:v>
                </c:pt>
                <c:pt idx="11">
                  <c:v>12295.553000000002</c:v>
                </c:pt>
                <c:pt idx="12">
                  <c:v>5650.2300000000005</c:v>
                </c:pt>
                <c:pt idx="13">
                  <c:v>22188.646000000001</c:v>
                </c:pt>
                <c:pt idx="14">
                  <c:v>16990.731</c:v>
                </c:pt>
                <c:pt idx="15">
                  <c:v>15694.589000000002</c:v>
                </c:pt>
                <c:pt idx="16">
                  <c:v>15139.947</c:v>
                </c:pt>
                <c:pt idx="17">
                  <c:v>21504.983</c:v>
                </c:pt>
                <c:pt idx="18">
                  <c:v>17345.168000000001</c:v>
                </c:pt>
                <c:pt idx="19">
                  <c:v>243.21200000000002</c:v>
                </c:pt>
                <c:pt idx="20">
                  <c:v>791.92200000000003</c:v>
                </c:pt>
                <c:pt idx="21">
                  <c:v>2046.5400000000002</c:v>
                </c:pt>
                <c:pt idx="22">
                  <c:v>1867.0970000000002</c:v>
                </c:pt>
                <c:pt idx="23">
                  <c:v>1365.8430000000001</c:v>
                </c:pt>
                <c:pt idx="24">
                  <c:v>158.68100000000001</c:v>
                </c:pt>
                <c:pt idx="25">
                  <c:v>94.912000000000006</c:v>
                </c:pt>
                <c:pt idx="26">
                  <c:v>115.67400000000001</c:v>
                </c:pt>
                <c:pt idx="27">
                  <c:v>48.939</c:v>
                </c:pt>
                <c:pt idx="28">
                  <c:v>51.905000000000001</c:v>
                </c:pt>
                <c:pt idx="29">
                  <c:v>51.905000000000001</c:v>
                </c:pt>
                <c:pt idx="30">
                  <c:v>71.183999999999997</c:v>
                </c:pt>
                <c:pt idx="31">
                  <c:v>209.10300000000001</c:v>
                </c:pt>
                <c:pt idx="32">
                  <c:v>90.463000000000008</c:v>
                </c:pt>
                <c:pt idx="33">
                  <c:v>2165.1800000000003</c:v>
                </c:pt>
                <c:pt idx="34">
                  <c:v>1887.8590000000002</c:v>
                </c:pt>
                <c:pt idx="35">
                  <c:v>1649.096</c:v>
                </c:pt>
                <c:pt idx="36">
                  <c:v>2536.9630091497338</c:v>
                </c:pt>
                <c:pt idx="37">
                  <c:v>1613.3851819201293</c:v>
                </c:pt>
                <c:pt idx="38">
                  <c:v>2160.9113772391929</c:v>
                </c:pt>
                <c:pt idx="39">
                  <c:v>1840</c:v>
                </c:pt>
                <c:pt idx="40">
                  <c:v>0</c:v>
                </c:pt>
                <c:pt idx="41">
                  <c:v>0</c:v>
                </c:pt>
                <c:pt idx="42">
                  <c:v>2838.7266907327094</c:v>
                </c:pt>
                <c:pt idx="43">
                  <c:v>2675.6033081868327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5.8021115831695145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50.755897205250101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30.577323510289215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881.38230011785663</c:v>
                </c:pt>
                <c:pt idx="66">
                  <c:v>0</c:v>
                </c:pt>
                <c:pt idx="67">
                  <c:v>159.20823672233209</c:v>
                </c:pt>
                <c:pt idx="68">
                  <c:v>6.0384453695513596</c:v>
                </c:pt>
                <c:pt idx="69">
                  <c:v>555.19499887010943</c:v>
                </c:pt>
                <c:pt idx="70">
                  <c:v>10090.485382845447</c:v>
                </c:pt>
                <c:pt idx="71">
                  <c:v>102.17043393433941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31.449324347794196</c:v>
                </c:pt>
                <c:pt idx="83">
                  <c:v>0</c:v>
                </c:pt>
                <c:pt idx="84">
                  <c:v>42.687639990608766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19.370496144480196</c:v>
                </c:pt>
                <c:pt idx="94">
                  <c:v>21.263127175657406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416.13646009926026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60.561264640600271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65.72447648512869</c:v>
                </c:pt>
                <c:pt idx="126">
                  <c:v>56.081562157951261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10385.283131247885</c:v>
                </c:pt>
                <c:pt idx="131">
                  <c:v>88.978034001825364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3-4DF3-B8E1-3A2C581B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6084632"/>
        <c:axId val="476085024"/>
      </c:barChart>
      <c:catAx>
        <c:axId val="476084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476085024"/>
        <c:crosses val="autoZero"/>
        <c:auto val="1"/>
        <c:lblAlgn val="ctr"/>
        <c:lblOffset val="100"/>
        <c:tickLblSkip val="1"/>
        <c:noMultiLvlLbl val="0"/>
      </c:catAx>
      <c:valAx>
        <c:axId val="47608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/>
                  <a:t>LNG</a:t>
                </a:r>
                <a:r>
                  <a:rPr lang="ja-JP" altLang="en-US" b="0"/>
                  <a:t>使用量 </a:t>
                </a:r>
                <a:r>
                  <a:rPr lang="en-US" altLang="ja-JP" b="0"/>
                  <a:t>[m3]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1.14881669550759E-2"/>
              <c:y val="0.25584753031155494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7608463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spPr>
        <a:solidFill>
          <a:schemeClr val="bg1"/>
        </a:solidFill>
      </c:spPr>
      <c:txPr>
        <a:bodyPr/>
        <a:lstStyle/>
        <a:p>
          <a:pPr>
            <a:defRPr sz="1050">
              <a:latin typeface="ＭＳ Ｐゴシック" panose="020B0600070205080204" pitchFamily="50" charset="-128"/>
              <a:ea typeface="ＭＳ Ｐゴシック" panose="020B060007020508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 w="28575">
      <a:solidFill>
        <a:schemeClr val="accent1">
          <a:lumMod val="60000"/>
          <a:lumOff val="40000"/>
        </a:schemeClr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defRPr>
            </a:pPr>
            <a:r>
              <a:rPr lang="en-US" altLang="ja-JP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3-3</a:t>
            </a:r>
            <a:r>
              <a:rPr lang="ja-JP" altLang="en-US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工場ガス代　（事業部別）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11213591535386"/>
          <c:y val="0.11098581685365314"/>
          <c:w val="0.87626307420824401"/>
          <c:h val="0.6198503233306691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集計!$A$16</c:f>
              <c:strCache>
                <c:ptCount val="1"/>
                <c:pt idx="0">
                  <c:v>空調　工具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集計!$B$16:$EC$16</c:f>
              <c:numCache>
                <c:formatCode>#,##0_);[Red]\(#,##0\)</c:formatCode>
                <c:ptCount val="132"/>
                <c:pt idx="0">
                  <c:v>148336</c:v>
                </c:pt>
                <c:pt idx="1">
                  <c:v>297047</c:v>
                </c:pt>
                <c:pt idx="2">
                  <c:v>248666</c:v>
                </c:pt>
                <c:pt idx="3">
                  <c:v>236819</c:v>
                </c:pt>
                <c:pt idx="4">
                  <c:v>308128</c:v>
                </c:pt>
                <c:pt idx="5">
                  <c:v>200713</c:v>
                </c:pt>
                <c:pt idx="6">
                  <c:v>351294</c:v>
                </c:pt>
                <c:pt idx="7">
                  <c:v>459782</c:v>
                </c:pt>
                <c:pt idx="8">
                  <c:v>375607</c:v>
                </c:pt>
                <c:pt idx="9">
                  <c:v>629851</c:v>
                </c:pt>
                <c:pt idx="10">
                  <c:v>421155</c:v>
                </c:pt>
                <c:pt idx="11">
                  <c:v>391644</c:v>
                </c:pt>
                <c:pt idx="12">
                  <c:v>479077</c:v>
                </c:pt>
                <c:pt idx="13">
                  <c:v>775699</c:v>
                </c:pt>
                <c:pt idx="14">
                  <c:v>433090</c:v>
                </c:pt>
                <c:pt idx="15">
                  <c:v>516100</c:v>
                </c:pt>
                <c:pt idx="16">
                  <c:v>453376</c:v>
                </c:pt>
                <c:pt idx="17">
                  <c:v>637258</c:v>
                </c:pt>
                <c:pt idx="18">
                  <c:v>440797</c:v>
                </c:pt>
                <c:pt idx="19">
                  <c:v>325551</c:v>
                </c:pt>
                <c:pt idx="20">
                  <c:v>285867</c:v>
                </c:pt>
                <c:pt idx="21">
                  <c:v>543671</c:v>
                </c:pt>
                <c:pt idx="22">
                  <c:v>352441</c:v>
                </c:pt>
                <c:pt idx="23">
                  <c:v>315812</c:v>
                </c:pt>
                <c:pt idx="24">
                  <c:v>285983</c:v>
                </c:pt>
                <c:pt idx="25">
                  <c:v>282957</c:v>
                </c:pt>
                <c:pt idx="26">
                  <c:v>250291</c:v>
                </c:pt>
                <c:pt idx="27">
                  <c:v>31474</c:v>
                </c:pt>
                <c:pt idx="28">
                  <c:v>27496</c:v>
                </c:pt>
                <c:pt idx="29">
                  <c:v>161168</c:v>
                </c:pt>
                <c:pt idx="30">
                  <c:v>148324</c:v>
                </c:pt>
                <c:pt idx="31">
                  <c:v>165974</c:v>
                </c:pt>
                <c:pt idx="32">
                  <c:v>137656</c:v>
                </c:pt>
                <c:pt idx="33">
                  <c:v>253006</c:v>
                </c:pt>
                <c:pt idx="34">
                  <c:v>226901</c:v>
                </c:pt>
                <c:pt idx="35">
                  <c:v>291132</c:v>
                </c:pt>
                <c:pt idx="36">
                  <c:v>242271.35250824902</c:v>
                </c:pt>
                <c:pt idx="37">
                  <c:v>268499.36619657092</c:v>
                </c:pt>
                <c:pt idx="38">
                  <c:v>91241.67150117374</c:v>
                </c:pt>
                <c:pt idx="39">
                  <c:v>42687.432520268485</c:v>
                </c:pt>
                <c:pt idx="40">
                  <c:v>213.64285470245173</c:v>
                </c:pt>
                <c:pt idx="41">
                  <c:v>14603.31285066921</c:v>
                </c:pt>
                <c:pt idx="42">
                  <c:v>110209.19320078376</c:v>
                </c:pt>
                <c:pt idx="43">
                  <c:v>148760.34189547115</c:v>
                </c:pt>
                <c:pt idx="44">
                  <c:v>129983.0851919047</c:v>
                </c:pt>
                <c:pt idx="45">
                  <c:v>157847.68735774735</c:v>
                </c:pt>
                <c:pt idx="46">
                  <c:v>126205.4537719348</c:v>
                </c:pt>
                <c:pt idx="47">
                  <c:v>152368.18311501466</c:v>
                </c:pt>
                <c:pt idx="48">
                  <c:v>99718.079144284857</c:v>
                </c:pt>
                <c:pt idx="49">
                  <c:v>120629</c:v>
                </c:pt>
                <c:pt idx="50">
                  <c:v>40870</c:v>
                </c:pt>
                <c:pt idx="51">
                  <c:v>13634</c:v>
                </c:pt>
                <c:pt idx="52">
                  <c:v>4927</c:v>
                </c:pt>
                <c:pt idx="53">
                  <c:v>5020</c:v>
                </c:pt>
                <c:pt idx="54">
                  <c:v>6513</c:v>
                </c:pt>
                <c:pt idx="55">
                  <c:v>74811</c:v>
                </c:pt>
                <c:pt idx="56">
                  <c:v>82639</c:v>
                </c:pt>
                <c:pt idx="57">
                  <c:v>96437</c:v>
                </c:pt>
                <c:pt idx="58">
                  <c:v>89427</c:v>
                </c:pt>
                <c:pt idx="59">
                  <c:v>105313</c:v>
                </c:pt>
                <c:pt idx="60">
                  <c:v>103725</c:v>
                </c:pt>
                <c:pt idx="61">
                  <c:v>70045</c:v>
                </c:pt>
                <c:pt idx="62">
                  <c:v>40382</c:v>
                </c:pt>
                <c:pt idx="63">
                  <c:v>4352</c:v>
                </c:pt>
                <c:pt idx="64">
                  <c:v>7795</c:v>
                </c:pt>
                <c:pt idx="65">
                  <c:v>36543</c:v>
                </c:pt>
                <c:pt idx="66">
                  <c:v>72649</c:v>
                </c:pt>
                <c:pt idx="67">
                  <c:v>101520</c:v>
                </c:pt>
                <c:pt idx="68">
                  <c:v>116061</c:v>
                </c:pt>
                <c:pt idx="69">
                  <c:v>173516</c:v>
                </c:pt>
                <c:pt idx="70">
                  <c:v>347020</c:v>
                </c:pt>
                <c:pt idx="71">
                  <c:v>135007</c:v>
                </c:pt>
                <c:pt idx="72">
                  <c:v>112775</c:v>
                </c:pt>
                <c:pt idx="73">
                  <c:v>64639</c:v>
                </c:pt>
                <c:pt idx="74">
                  <c:v>40001</c:v>
                </c:pt>
                <c:pt idx="75">
                  <c:v>410</c:v>
                </c:pt>
                <c:pt idx="76">
                  <c:v>6159</c:v>
                </c:pt>
                <c:pt idx="77">
                  <c:v>12973</c:v>
                </c:pt>
                <c:pt idx="78">
                  <c:v>93842</c:v>
                </c:pt>
                <c:pt idx="79">
                  <c:v>110541</c:v>
                </c:pt>
                <c:pt idx="80">
                  <c:v>116156</c:v>
                </c:pt>
                <c:pt idx="81">
                  <c:v>146966</c:v>
                </c:pt>
                <c:pt idx="82">
                  <c:v>108066</c:v>
                </c:pt>
                <c:pt idx="83">
                  <c:v>137368</c:v>
                </c:pt>
                <c:pt idx="84">
                  <c:v>102640</c:v>
                </c:pt>
                <c:pt idx="85">
                  <c:v>184346</c:v>
                </c:pt>
                <c:pt idx="86">
                  <c:v>138465</c:v>
                </c:pt>
                <c:pt idx="87">
                  <c:v>163445</c:v>
                </c:pt>
                <c:pt idx="88">
                  <c:v>113787</c:v>
                </c:pt>
                <c:pt idx="89">
                  <c:v>69145</c:v>
                </c:pt>
                <c:pt idx="90">
                  <c:v>53806</c:v>
                </c:pt>
                <c:pt idx="91">
                  <c:v>58346</c:v>
                </c:pt>
                <c:pt idx="92">
                  <c:v>71708</c:v>
                </c:pt>
                <c:pt idx="93">
                  <c:v>107532</c:v>
                </c:pt>
                <c:pt idx="94">
                  <c:v>161313</c:v>
                </c:pt>
                <c:pt idx="95">
                  <c:v>62509</c:v>
                </c:pt>
                <c:pt idx="96">
                  <c:v>72218</c:v>
                </c:pt>
                <c:pt idx="97">
                  <c:v>154915</c:v>
                </c:pt>
                <c:pt idx="98">
                  <c:v>133068</c:v>
                </c:pt>
                <c:pt idx="99">
                  <c:v>155256</c:v>
                </c:pt>
                <c:pt idx="100">
                  <c:v>130661</c:v>
                </c:pt>
                <c:pt idx="101">
                  <c:v>126192</c:v>
                </c:pt>
                <c:pt idx="102">
                  <c:v>134851</c:v>
                </c:pt>
                <c:pt idx="103">
                  <c:v>128904</c:v>
                </c:pt>
                <c:pt idx="104">
                  <c:v>99987</c:v>
                </c:pt>
                <c:pt idx="105">
                  <c:v>85795</c:v>
                </c:pt>
                <c:pt idx="106">
                  <c:v>91144</c:v>
                </c:pt>
                <c:pt idx="107">
                  <c:v>76959</c:v>
                </c:pt>
                <c:pt idx="108">
                  <c:v>59764</c:v>
                </c:pt>
                <c:pt idx="109">
                  <c:v>143745</c:v>
                </c:pt>
                <c:pt idx="110">
                  <c:v>181531</c:v>
                </c:pt>
                <c:pt idx="111">
                  <c:v>139771</c:v>
                </c:pt>
                <c:pt idx="112">
                  <c:v>256737</c:v>
                </c:pt>
                <c:pt idx="113">
                  <c:v>255157</c:v>
                </c:pt>
                <c:pt idx="114">
                  <c:v>198362</c:v>
                </c:pt>
                <c:pt idx="115">
                  <c:v>164854</c:v>
                </c:pt>
                <c:pt idx="116">
                  <c:v>183133</c:v>
                </c:pt>
                <c:pt idx="117">
                  <c:v>263924</c:v>
                </c:pt>
                <c:pt idx="118">
                  <c:v>285178</c:v>
                </c:pt>
                <c:pt idx="119">
                  <c:v>248797</c:v>
                </c:pt>
                <c:pt idx="120">
                  <c:v>154414</c:v>
                </c:pt>
                <c:pt idx="121">
                  <c:v>115325</c:v>
                </c:pt>
                <c:pt idx="122">
                  <c:v>51740</c:v>
                </c:pt>
                <c:pt idx="123">
                  <c:v>149140</c:v>
                </c:pt>
                <c:pt idx="124">
                  <c:v>300528</c:v>
                </c:pt>
                <c:pt idx="125">
                  <c:v>270387</c:v>
                </c:pt>
                <c:pt idx="126">
                  <c:v>693828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646779</c:v>
                </c:pt>
                <c:pt idx="131">
                  <c:v>181688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31C-8724-AC99F6FBD11D}"/>
            </c:ext>
          </c:extLst>
        </c:ser>
        <c:ser>
          <c:idx val="3"/>
          <c:order val="1"/>
          <c:tx>
            <c:strRef>
              <c:f>集計!$A$17</c:f>
              <c:strCache>
                <c:ptCount val="1"/>
                <c:pt idx="0">
                  <c:v>空調　機構</c:v>
                </c:pt>
              </c:strCache>
            </c:strRef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集計!$B$17:$EC$17</c:f>
              <c:numCache>
                <c:formatCode>#,##0_);[Red]\(#,##0\)</c:formatCode>
                <c:ptCount val="132"/>
                <c:pt idx="0">
                  <c:v>310156</c:v>
                </c:pt>
                <c:pt idx="1">
                  <c:v>621097</c:v>
                </c:pt>
                <c:pt idx="2">
                  <c:v>519936</c:v>
                </c:pt>
                <c:pt idx="3">
                  <c:v>495165</c:v>
                </c:pt>
                <c:pt idx="4">
                  <c:v>644265</c:v>
                </c:pt>
                <c:pt idx="5">
                  <c:v>419673</c:v>
                </c:pt>
                <c:pt idx="6">
                  <c:v>460534</c:v>
                </c:pt>
                <c:pt idx="7">
                  <c:v>602762</c:v>
                </c:pt>
                <c:pt idx="8">
                  <c:v>492408</c:v>
                </c:pt>
                <c:pt idx="9">
                  <c:v>825716</c:v>
                </c:pt>
                <c:pt idx="10">
                  <c:v>552124</c:v>
                </c:pt>
                <c:pt idx="11">
                  <c:v>513434</c:v>
                </c:pt>
                <c:pt idx="12">
                  <c:v>628062</c:v>
                </c:pt>
                <c:pt idx="13">
                  <c:v>1016918</c:v>
                </c:pt>
                <c:pt idx="14">
                  <c:v>567768</c:v>
                </c:pt>
                <c:pt idx="15">
                  <c:v>676593</c:v>
                </c:pt>
                <c:pt idx="16">
                  <c:v>594363</c:v>
                </c:pt>
                <c:pt idx="17">
                  <c:v>835429</c:v>
                </c:pt>
                <c:pt idx="18">
                  <c:v>577872</c:v>
                </c:pt>
                <c:pt idx="19">
                  <c:v>426785</c:v>
                </c:pt>
                <c:pt idx="20">
                  <c:v>374762</c:v>
                </c:pt>
                <c:pt idx="21">
                  <c:v>712737</c:v>
                </c:pt>
                <c:pt idx="22">
                  <c:v>469918</c:v>
                </c:pt>
                <c:pt idx="23">
                  <c:v>460502</c:v>
                </c:pt>
                <c:pt idx="24">
                  <c:v>381309</c:v>
                </c:pt>
                <c:pt idx="25">
                  <c:v>412597</c:v>
                </c:pt>
                <c:pt idx="26">
                  <c:v>333724</c:v>
                </c:pt>
                <c:pt idx="27">
                  <c:v>45894</c:v>
                </c:pt>
                <c:pt idx="28">
                  <c:v>40095</c:v>
                </c:pt>
                <c:pt idx="29">
                  <c:v>235006</c:v>
                </c:pt>
                <c:pt idx="30">
                  <c:v>216277</c:v>
                </c:pt>
                <c:pt idx="31">
                  <c:v>242016</c:v>
                </c:pt>
                <c:pt idx="32">
                  <c:v>200720</c:v>
                </c:pt>
                <c:pt idx="33">
                  <c:v>337343</c:v>
                </c:pt>
                <c:pt idx="34">
                  <c:v>302534</c:v>
                </c:pt>
                <c:pt idx="35">
                  <c:v>388171</c:v>
                </c:pt>
                <c:pt idx="36">
                  <c:v>323028.14698285167</c:v>
                </c:pt>
                <c:pt idx="37">
                  <c:v>357998.79692996427</c:v>
                </c:pt>
                <c:pt idx="38">
                  <c:v>121655.44034612464</c:v>
                </c:pt>
                <c:pt idx="39">
                  <c:v>56916.519777171525</c:v>
                </c:pt>
                <c:pt idx="40">
                  <c:v>284.85685474641417</c:v>
                </c:pt>
                <c:pt idx="41">
                  <c:v>19471</c:v>
                </c:pt>
                <c:pt idx="42">
                  <c:v>146945.44398893433</c:v>
                </c:pt>
                <c:pt idx="43">
                  <c:v>198346.9241803707</c:v>
                </c:pt>
                <c:pt idx="44">
                  <c:v>173310.60694526602</c:v>
                </c:pt>
                <c:pt idx="45">
                  <c:v>210463</c:v>
                </c:pt>
                <c:pt idx="46">
                  <c:v>168274</c:v>
                </c:pt>
                <c:pt idx="47">
                  <c:v>203157</c:v>
                </c:pt>
                <c:pt idx="48">
                  <c:v>132957</c:v>
                </c:pt>
                <c:pt idx="49">
                  <c:v>160838</c:v>
                </c:pt>
                <c:pt idx="50">
                  <c:v>54493</c:v>
                </c:pt>
                <c:pt idx="51">
                  <c:v>18177</c:v>
                </c:pt>
                <c:pt idx="52">
                  <c:v>6568</c:v>
                </c:pt>
                <c:pt idx="53">
                  <c:v>6694</c:v>
                </c:pt>
                <c:pt idx="54">
                  <c:v>8683</c:v>
                </c:pt>
                <c:pt idx="55">
                  <c:v>99747</c:v>
                </c:pt>
                <c:pt idx="56">
                  <c:v>110188</c:v>
                </c:pt>
                <c:pt idx="57">
                  <c:v>128582</c:v>
                </c:pt>
                <c:pt idx="58">
                  <c:v>119235</c:v>
                </c:pt>
                <c:pt idx="59">
                  <c:v>140415</c:v>
                </c:pt>
                <c:pt idx="60">
                  <c:v>138301</c:v>
                </c:pt>
                <c:pt idx="61">
                  <c:v>93396</c:v>
                </c:pt>
                <c:pt idx="62">
                  <c:v>53843</c:v>
                </c:pt>
                <c:pt idx="63">
                  <c:v>5803</c:v>
                </c:pt>
                <c:pt idx="64">
                  <c:v>10395</c:v>
                </c:pt>
                <c:pt idx="65">
                  <c:v>48725</c:v>
                </c:pt>
                <c:pt idx="66">
                  <c:v>96867</c:v>
                </c:pt>
                <c:pt idx="67">
                  <c:v>135359</c:v>
                </c:pt>
                <c:pt idx="68">
                  <c:v>154746</c:v>
                </c:pt>
                <c:pt idx="69">
                  <c:v>260277</c:v>
                </c:pt>
                <c:pt idx="70">
                  <c:v>520531</c:v>
                </c:pt>
                <c:pt idx="71">
                  <c:v>202508</c:v>
                </c:pt>
                <c:pt idx="72">
                  <c:v>169162</c:v>
                </c:pt>
                <c:pt idx="73">
                  <c:v>96959</c:v>
                </c:pt>
                <c:pt idx="74">
                  <c:v>60002</c:v>
                </c:pt>
                <c:pt idx="75">
                  <c:v>614</c:v>
                </c:pt>
                <c:pt idx="76">
                  <c:v>9236</c:v>
                </c:pt>
                <c:pt idx="77">
                  <c:v>19458</c:v>
                </c:pt>
                <c:pt idx="78">
                  <c:v>140762</c:v>
                </c:pt>
                <c:pt idx="79">
                  <c:v>165809</c:v>
                </c:pt>
                <c:pt idx="80">
                  <c:v>174232</c:v>
                </c:pt>
                <c:pt idx="81">
                  <c:v>220448</c:v>
                </c:pt>
                <c:pt idx="82">
                  <c:v>162097</c:v>
                </c:pt>
                <c:pt idx="83">
                  <c:v>206052</c:v>
                </c:pt>
                <c:pt idx="84">
                  <c:v>153963</c:v>
                </c:pt>
                <c:pt idx="85">
                  <c:v>276521</c:v>
                </c:pt>
                <c:pt idx="86">
                  <c:v>207696</c:v>
                </c:pt>
                <c:pt idx="87">
                  <c:v>245165</c:v>
                </c:pt>
                <c:pt idx="88">
                  <c:v>170679</c:v>
                </c:pt>
                <c:pt idx="89">
                  <c:v>103718</c:v>
                </c:pt>
                <c:pt idx="90">
                  <c:v>80707</c:v>
                </c:pt>
                <c:pt idx="91">
                  <c:v>87519</c:v>
                </c:pt>
                <c:pt idx="92">
                  <c:v>107559</c:v>
                </c:pt>
                <c:pt idx="93">
                  <c:v>161299</c:v>
                </c:pt>
                <c:pt idx="94">
                  <c:v>241967</c:v>
                </c:pt>
                <c:pt idx="95">
                  <c:v>93761</c:v>
                </c:pt>
                <c:pt idx="96">
                  <c:v>108331</c:v>
                </c:pt>
                <c:pt idx="97">
                  <c:v>232372</c:v>
                </c:pt>
                <c:pt idx="98">
                  <c:v>199601</c:v>
                </c:pt>
                <c:pt idx="99">
                  <c:v>232883</c:v>
                </c:pt>
                <c:pt idx="100">
                  <c:v>195990</c:v>
                </c:pt>
                <c:pt idx="101">
                  <c:v>189290</c:v>
                </c:pt>
                <c:pt idx="102">
                  <c:v>202279</c:v>
                </c:pt>
                <c:pt idx="103">
                  <c:v>193355</c:v>
                </c:pt>
                <c:pt idx="104">
                  <c:v>149979</c:v>
                </c:pt>
                <c:pt idx="105">
                  <c:v>128694</c:v>
                </c:pt>
                <c:pt idx="106">
                  <c:v>136717</c:v>
                </c:pt>
                <c:pt idx="107">
                  <c:v>115437</c:v>
                </c:pt>
                <c:pt idx="108">
                  <c:v>89646</c:v>
                </c:pt>
                <c:pt idx="109">
                  <c:v>215617</c:v>
                </c:pt>
                <c:pt idx="110">
                  <c:v>272296</c:v>
                </c:pt>
                <c:pt idx="111">
                  <c:v>209657</c:v>
                </c:pt>
                <c:pt idx="112">
                  <c:v>385104</c:v>
                </c:pt>
                <c:pt idx="113">
                  <c:v>382736</c:v>
                </c:pt>
                <c:pt idx="114">
                  <c:v>297543</c:v>
                </c:pt>
                <c:pt idx="115">
                  <c:v>247282</c:v>
                </c:pt>
                <c:pt idx="116">
                  <c:v>274699</c:v>
                </c:pt>
                <c:pt idx="117">
                  <c:v>395885</c:v>
                </c:pt>
                <c:pt idx="118">
                  <c:v>427767</c:v>
                </c:pt>
                <c:pt idx="119">
                  <c:v>373195</c:v>
                </c:pt>
                <c:pt idx="120">
                  <c:v>231621</c:v>
                </c:pt>
                <c:pt idx="121">
                  <c:v>172988</c:v>
                </c:pt>
                <c:pt idx="122">
                  <c:v>77609</c:v>
                </c:pt>
                <c:pt idx="123">
                  <c:v>223710</c:v>
                </c:pt>
                <c:pt idx="124">
                  <c:v>450792</c:v>
                </c:pt>
                <c:pt idx="125">
                  <c:v>405582</c:v>
                </c:pt>
                <c:pt idx="126">
                  <c:v>1040742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970168</c:v>
                </c:pt>
                <c:pt idx="131">
                  <c:v>272532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3-431C-8724-AC99F6FBD11D}"/>
            </c:ext>
          </c:extLst>
        </c:ser>
        <c:ser>
          <c:idx val="4"/>
          <c:order val="2"/>
          <c:tx>
            <c:strRef>
              <c:f>集計!$A$18</c:f>
              <c:strCache>
                <c:ptCount val="1"/>
                <c:pt idx="0">
                  <c:v>空調　単結晶</c:v>
                </c:pt>
              </c:strCache>
            </c:strRef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集計!$B$18:$EC$18</c:f>
              <c:numCache>
                <c:formatCode>#,##0_);[Red]\(#,##0\)</c:formatCode>
                <c:ptCount val="132"/>
                <c:pt idx="0">
                  <c:v>70636</c:v>
                </c:pt>
                <c:pt idx="1">
                  <c:v>141451</c:v>
                </c:pt>
                <c:pt idx="2">
                  <c:v>118412</c:v>
                </c:pt>
                <c:pt idx="3">
                  <c:v>112770</c:v>
                </c:pt>
                <c:pt idx="4">
                  <c:v>146727</c:v>
                </c:pt>
                <c:pt idx="5">
                  <c:v>95578</c:v>
                </c:pt>
                <c:pt idx="6">
                  <c:v>128521</c:v>
                </c:pt>
                <c:pt idx="7">
                  <c:v>168212</c:v>
                </c:pt>
                <c:pt idx="8">
                  <c:v>137416</c:v>
                </c:pt>
                <c:pt idx="9">
                  <c:v>230432</c:v>
                </c:pt>
                <c:pt idx="10">
                  <c:v>154081</c:v>
                </c:pt>
                <c:pt idx="11">
                  <c:v>143284</c:v>
                </c:pt>
                <c:pt idx="12">
                  <c:v>175272</c:v>
                </c:pt>
                <c:pt idx="13">
                  <c:v>283791</c:v>
                </c:pt>
                <c:pt idx="14">
                  <c:v>158447</c:v>
                </c:pt>
                <c:pt idx="15">
                  <c:v>188817</c:v>
                </c:pt>
                <c:pt idx="16">
                  <c:v>165869</c:v>
                </c:pt>
                <c:pt idx="17">
                  <c:v>233143</c:v>
                </c:pt>
                <c:pt idx="18">
                  <c:v>161267</c:v>
                </c:pt>
                <c:pt idx="19">
                  <c:v>119102</c:v>
                </c:pt>
                <c:pt idx="20">
                  <c:v>104586</c:v>
                </c:pt>
                <c:pt idx="21">
                  <c:v>198903</c:v>
                </c:pt>
                <c:pt idx="22">
                  <c:v>115343</c:v>
                </c:pt>
                <c:pt idx="23">
                  <c:v>113032</c:v>
                </c:pt>
                <c:pt idx="24">
                  <c:v>93594</c:v>
                </c:pt>
                <c:pt idx="25">
                  <c:v>101273</c:v>
                </c:pt>
                <c:pt idx="26">
                  <c:v>81914</c:v>
                </c:pt>
                <c:pt idx="27">
                  <c:v>11264</c:v>
                </c:pt>
                <c:pt idx="28">
                  <c:v>9842</c:v>
                </c:pt>
                <c:pt idx="29">
                  <c:v>57683</c:v>
                </c:pt>
                <c:pt idx="30">
                  <c:v>53087</c:v>
                </c:pt>
                <c:pt idx="31">
                  <c:v>59403</c:v>
                </c:pt>
                <c:pt idx="32">
                  <c:v>49268</c:v>
                </c:pt>
                <c:pt idx="33">
                  <c:v>82802</c:v>
                </c:pt>
                <c:pt idx="34">
                  <c:v>74259</c:v>
                </c:pt>
                <c:pt idx="35">
                  <c:v>95279</c:v>
                </c:pt>
                <c:pt idx="36">
                  <c:v>79288.726986699941</c:v>
                </c:pt>
                <c:pt idx="37">
                  <c:v>87872.4319737185</c:v>
                </c:pt>
                <c:pt idx="38">
                  <c:v>29860.880812230593</c:v>
                </c:pt>
                <c:pt idx="39">
                  <c:v>13970.418490760285</c:v>
                </c:pt>
                <c:pt idx="40">
                  <c:v>69.919409801392575</c:v>
                </c:pt>
                <c:pt idx="41">
                  <c:v>4779.2612445941331</c:v>
                </c:pt>
                <c:pt idx="42">
                  <c:v>36068.427160920248</c:v>
                </c:pt>
                <c:pt idx="43">
                  <c:v>48685.154117000086</c:v>
                </c:pt>
                <c:pt idx="44">
                  <c:v>42539.876250201647</c:v>
                </c:pt>
                <c:pt idx="45">
                  <c:v>51659.191476071283</c:v>
                </c:pt>
                <c:pt idx="46">
                  <c:v>41303.561749071458</c:v>
                </c:pt>
                <c:pt idx="47">
                  <c:v>49865.900971740179</c:v>
                </c:pt>
                <c:pt idx="48">
                  <c:v>32634.975084972677</c:v>
                </c:pt>
                <c:pt idx="49">
                  <c:v>39479</c:v>
                </c:pt>
                <c:pt idx="50">
                  <c:v>13376</c:v>
                </c:pt>
                <c:pt idx="51">
                  <c:v>4461</c:v>
                </c:pt>
                <c:pt idx="52">
                  <c:v>1612</c:v>
                </c:pt>
                <c:pt idx="53">
                  <c:v>1643</c:v>
                </c:pt>
                <c:pt idx="54">
                  <c:v>2131</c:v>
                </c:pt>
                <c:pt idx="55">
                  <c:v>24483</c:v>
                </c:pt>
                <c:pt idx="56">
                  <c:v>27047</c:v>
                </c:pt>
                <c:pt idx="57">
                  <c:v>31561</c:v>
                </c:pt>
                <c:pt idx="58">
                  <c:v>29267</c:v>
                </c:pt>
                <c:pt idx="59">
                  <c:v>34466</c:v>
                </c:pt>
                <c:pt idx="60">
                  <c:v>33947</c:v>
                </c:pt>
                <c:pt idx="61">
                  <c:v>22924</c:v>
                </c:pt>
                <c:pt idx="62">
                  <c:v>13216</c:v>
                </c:pt>
                <c:pt idx="63">
                  <c:v>1424</c:v>
                </c:pt>
                <c:pt idx="64">
                  <c:v>2551</c:v>
                </c:pt>
                <c:pt idx="65">
                  <c:v>11960</c:v>
                </c:pt>
                <c:pt idx="66">
                  <c:v>23777</c:v>
                </c:pt>
                <c:pt idx="67">
                  <c:v>33224</c:v>
                </c:pt>
                <c:pt idx="68">
                  <c:v>37983</c:v>
                </c:pt>
                <c:pt idx="69">
                  <c:v>56788</c:v>
                </c:pt>
                <c:pt idx="70">
                  <c:v>113570</c:v>
                </c:pt>
                <c:pt idx="71">
                  <c:v>44183</c:v>
                </c:pt>
                <c:pt idx="72">
                  <c:v>36908</c:v>
                </c:pt>
                <c:pt idx="73">
                  <c:v>21154</c:v>
                </c:pt>
                <c:pt idx="74">
                  <c:v>13091</c:v>
                </c:pt>
                <c:pt idx="75">
                  <c:v>134</c:v>
                </c:pt>
                <c:pt idx="76">
                  <c:v>2016</c:v>
                </c:pt>
                <c:pt idx="77">
                  <c:v>4246</c:v>
                </c:pt>
                <c:pt idx="78">
                  <c:v>30711</c:v>
                </c:pt>
                <c:pt idx="79">
                  <c:v>36177</c:v>
                </c:pt>
                <c:pt idx="80">
                  <c:v>38014</c:v>
                </c:pt>
                <c:pt idx="81">
                  <c:v>48098</c:v>
                </c:pt>
                <c:pt idx="82">
                  <c:v>35367</c:v>
                </c:pt>
                <c:pt idx="83">
                  <c:v>44957</c:v>
                </c:pt>
                <c:pt idx="84">
                  <c:v>33592</c:v>
                </c:pt>
                <c:pt idx="85">
                  <c:v>60332</c:v>
                </c:pt>
                <c:pt idx="86">
                  <c:v>45316</c:v>
                </c:pt>
                <c:pt idx="87">
                  <c:v>53490</c:v>
                </c:pt>
                <c:pt idx="88">
                  <c:v>37239</c:v>
                </c:pt>
                <c:pt idx="89">
                  <c:v>22630</c:v>
                </c:pt>
                <c:pt idx="90">
                  <c:v>17609</c:v>
                </c:pt>
                <c:pt idx="91">
                  <c:v>19096</c:v>
                </c:pt>
                <c:pt idx="92">
                  <c:v>23468</c:v>
                </c:pt>
                <c:pt idx="93">
                  <c:v>35192</c:v>
                </c:pt>
                <c:pt idx="94">
                  <c:v>52792</c:v>
                </c:pt>
                <c:pt idx="95">
                  <c:v>20457</c:v>
                </c:pt>
                <c:pt idx="96">
                  <c:v>23636</c:v>
                </c:pt>
                <c:pt idx="97">
                  <c:v>50699</c:v>
                </c:pt>
                <c:pt idx="98">
                  <c:v>43549</c:v>
                </c:pt>
                <c:pt idx="99">
                  <c:v>50811</c:v>
                </c:pt>
                <c:pt idx="100">
                  <c:v>42761</c:v>
                </c:pt>
                <c:pt idx="101">
                  <c:v>41300</c:v>
                </c:pt>
                <c:pt idx="102">
                  <c:v>44133</c:v>
                </c:pt>
                <c:pt idx="103">
                  <c:v>42187</c:v>
                </c:pt>
                <c:pt idx="104">
                  <c:v>32722</c:v>
                </c:pt>
                <c:pt idx="105">
                  <c:v>28079</c:v>
                </c:pt>
                <c:pt idx="106">
                  <c:v>29829</c:v>
                </c:pt>
                <c:pt idx="107">
                  <c:v>25187</c:v>
                </c:pt>
                <c:pt idx="108">
                  <c:v>19559</c:v>
                </c:pt>
                <c:pt idx="109">
                  <c:v>47043</c:v>
                </c:pt>
                <c:pt idx="110">
                  <c:v>59410</c:v>
                </c:pt>
                <c:pt idx="111">
                  <c:v>45743</c:v>
                </c:pt>
                <c:pt idx="112">
                  <c:v>84023</c:v>
                </c:pt>
                <c:pt idx="113">
                  <c:v>83506</c:v>
                </c:pt>
                <c:pt idx="114">
                  <c:v>64919</c:v>
                </c:pt>
                <c:pt idx="115">
                  <c:v>53952</c:v>
                </c:pt>
                <c:pt idx="116">
                  <c:v>59934</c:v>
                </c:pt>
                <c:pt idx="117">
                  <c:v>86376</c:v>
                </c:pt>
                <c:pt idx="118">
                  <c:v>93331</c:v>
                </c:pt>
                <c:pt idx="119">
                  <c:v>81424</c:v>
                </c:pt>
                <c:pt idx="120">
                  <c:v>50536</c:v>
                </c:pt>
                <c:pt idx="121">
                  <c:v>37742</c:v>
                </c:pt>
                <c:pt idx="122">
                  <c:v>16933</c:v>
                </c:pt>
                <c:pt idx="123">
                  <c:v>48809</c:v>
                </c:pt>
                <c:pt idx="124">
                  <c:v>98354</c:v>
                </c:pt>
                <c:pt idx="125">
                  <c:v>88490</c:v>
                </c:pt>
                <c:pt idx="126">
                  <c:v>227071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211673</c:v>
                </c:pt>
                <c:pt idx="131">
                  <c:v>59461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3-431C-8724-AC99F6FBD11D}"/>
            </c:ext>
          </c:extLst>
        </c:ser>
        <c:ser>
          <c:idx val="5"/>
          <c:order val="3"/>
          <c:tx>
            <c:strRef>
              <c:f>集計!$A$19</c:f>
              <c:strCache>
                <c:ptCount val="1"/>
                <c:pt idx="0">
                  <c:v>空調　総務</c:v>
                </c:pt>
              </c:strCache>
            </c:strRef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集計!$B$19:$EC$19</c:f>
              <c:numCache>
                <c:formatCode>#,##0_);[Red]\(#,##0\)</c:formatCode>
                <c:ptCount val="132"/>
                <c:pt idx="0">
                  <c:v>14127</c:v>
                </c:pt>
                <c:pt idx="1">
                  <c:v>28290</c:v>
                </c:pt>
                <c:pt idx="2">
                  <c:v>23682</c:v>
                </c:pt>
                <c:pt idx="3">
                  <c:v>22554</c:v>
                </c:pt>
                <c:pt idx="4">
                  <c:v>29345</c:v>
                </c:pt>
                <c:pt idx="5">
                  <c:v>19116</c:v>
                </c:pt>
                <c:pt idx="6">
                  <c:v>50338</c:v>
                </c:pt>
                <c:pt idx="7">
                  <c:v>65883</c:v>
                </c:pt>
                <c:pt idx="8">
                  <c:v>53821</c:v>
                </c:pt>
                <c:pt idx="9">
                  <c:v>90253</c:v>
                </c:pt>
                <c:pt idx="10">
                  <c:v>60348</c:v>
                </c:pt>
                <c:pt idx="11">
                  <c:v>56120</c:v>
                </c:pt>
                <c:pt idx="12">
                  <c:v>68648</c:v>
                </c:pt>
                <c:pt idx="13">
                  <c:v>111152</c:v>
                </c:pt>
                <c:pt idx="14">
                  <c:v>62058</c:v>
                </c:pt>
                <c:pt idx="15">
                  <c:v>73953</c:v>
                </c:pt>
                <c:pt idx="16">
                  <c:v>64965</c:v>
                </c:pt>
                <c:pt idx="17">
                  <c:v>91314</c:v>
                </c:pt>
                <c:pt idx="18">
                  <c:v>63163</c:v>
                </c:pt>
                <c:pt idx="19">
                  <c:v>46649</c:v>
                </c:pt>
                <c:pt idx="20">
                  <c:v>40963</c:v>
                </c:pt>
                <c:pt idx="21">
                  <c:v>77904</c:v>
                </c:pt>
                <c:pt idx="22">
                  <c:v>50196</c:v>
                </c:pt>
                <c:pt idx="23">
                  <c:v>49190</c:v>
                </c:pt>
                <c:pt idx="24">
                  <c:v>40731</c:v>
                </c:pt>
                <c:pt idx="25">
                  <c:v>44073</c:v>
                </c:pt>
                <c:pt idx="26">
                  <c:v>35648</c:v>
                </c:pt>
                <c:pt idx="27">
                  <c:v>4902</c:v>
                </c:pt>
                <c:pt idx="28">
                  <c:v>4283</c:v>
                </c:pt>
                <c:pt idx="29">
                  <c:v>25103</c:v>
                </c:pt>
                <c:pt idx="30">
                  <c:v>23102</c:v>
                </c:pt>
                <c:pt idx="31">
                  <c:v>25852</c:v>
                </c:pt>
                <c:pt idx="32">
                  <c:v>21441</c:v>
                </c:pt>
                <c:pt idx="33">
                  <c:v>36034</c:v>
                </c:pt>
                <c:pt idx="34">
                  <c:v>32316</c:v>
                </c:pt>
                <c:pt idx="35">
                  <c:v>41464</c:v>
                </c:pt>
                <c:pt idx="36">
                  <c:v>34505.27933680464</c:v>
                </c:pt>
                <c:pt idx="37">
                  <c:v>38240.780581155326</c:v>
                </c:pt>
                <c:pt idx="38">
                  <c:v>12995.012946063303</c:v>
                </c:pt>
                <c:pt idx="39">
                  <c:v>6079.7191580160288</c:v>
                </c:pt>
                <c:pt idx="40">
                  <c:v>30.427891302457965</c:v>
                </c:pt>
                <c:pt idx="41">
                  <c:v>2079.8636897770702</c:v>
                </c:pt>
                <c:pt idx="42">
                  <c:v>15696.445153363456</c:v>
                </c:pt>
                <c:pt idx="43">
                  <c:v>21187.057810175989</c:v>
                </c:pt>
                <c:pt idx="44">
                  <c:v>18512.723923698883</c:v>
                </c:pt>
                <c:pt idx="45">
                  <c:v>22481.31480903097</c:v>
                </c:pt>
                <c:pt idx="46">
                  <c:v>17974.698168577394</c:v>
                </c:pt>
                <c:pt idx="47">
                  <c:v>21700.901348812913</c:v>
                </c:pt>
                <c:pt idx="48">
                  <c:v>14202.257675867761</c:v>
                </c:pt>
                <c:pt idx="49">
                  <c:v>17180</c:v>
                </c:pt>
                <c:pt idx="50">
                  <c:v>5821</c:v>
                </c:pt>
                <c:pt idx="51">
                  <c:v>1942</c:v>
                </c:pt>
                <c:pt idx="52">
                  <c:v>702</c:v>
                </c:pt>
                <c:pt idx="53">
                  <c:v>715</c:v>
                </c:pt>
                <c:pt idx="54">
                  <c:v>927</c:v>
                </c:pt>
                <c:pt idx="55">
                  <c:v>10655</c:v>
                </c:pt>
                <c:pt idx="56">
                  <c:v>11770</c:v>
                </c:pt>
                <c:pt idx="57">
                  <c:v>13735</c:v>
                </c:pt>
                <c:pt idx="58">
                  <c:v>12736</c:v>
                </c:pt>
                <c:pt idx="59">
                  <c:v>14999</c:v>
                </c:pt>
                <c:pt idx="60">
                  <c:v>14773</c:v>
                </c:pt>
                <c:pt idx="61">
                  <c:v>9976</c:v>
                </c:pt>
                <c:pt idx="62">
                  <c:v>5751</c:v>
                </c:pt>
                <c:pt idx="63">
                  <c:v>620</c:v>
                </c:pt>
                <c:pt idx="64">
                  <c:v>1110</c:v>
                </c:pt>
                <c:pt idx="65">
                  <c:v>5205</c:v>
                </c:pt>
                <c:pt idx="66">
                  <c:v>10347</c:v>
                </c:pt>
                <c:pt idx="67">
                  <c:v>14459</c:v>
                </c:pt>
                <c:pt idx="68">
                  <c:v>16530</c:v>
                </c:pt>
                <c:pt idx="69">
                  <c:v>24713</c:v>
                </c:pt>
                <c:pt idx="70">
                  <c:v>49424</c:v>
                </c:pt>
                <c:pt idx="71">
                  <c:v>19228</c:v>
                </c:pt>
                <c:pt idx="72">
                  <c:v>16062</c:v>
                </c:pt>
                <c:pt idx="73">
                  <c:v>9206</c:v>
                </c:pt>
                <c:pt idx="74">
                  <c:v>5697</c:v>
                </c:pt>
                <c:pt idx="75">
                  <c:v>58</c:v>
                </c:pt>
                <c:pt idx="76">
                  <c:v>877</c:v>
                </c:pt>
                <c:pt idx="77">
                  <c:v>1847</c:v>
                </c:pt>
                <c:pt idx="78">
                  <c:v>13365</c:v>
                </c:pt>
                <c:pt idx="79">
                  <c:v>15743</c:v>
                </c:pt>
                <c:pt idx="80">
                  <c:v>16543</c:v>
                </c:pt>
                <c:pt idx="81">
                  <c:v>20931</c:v>
                </c:pt>
                <c:pt idx="82">
                  <c:v>15391</c:v>
                </c:pt>
                <c:pt idx="83">
                  <c:v>19565</c:v>
                </c:pt>
                <c:pt idx="84">
                  <c:v>14619</c:v>
                </c:pt>
                <c:pt idx="85">
                  <c:v>26256</c:v>
                </c:pt>
                <c:pt idx="86">
                  <c:v>19721</c:v>
                </c:pt>
                <c:pt idx="87">
                  <c:v>23278</c:v>
                </c:pt>
                <c:pt idx="88">
                  <c:v>16206</c:v>
                </c:pt>
                <c:pt idx="89">
                  <c:v>9848</c:v>
                </c:pt>
                <c:pt idx="90">
                  <c:v>7663</c:v>
                </c:pt>
                <c:pt idx="91">
                  <c:v>8310</c:v>
                </c:pt>
                <c:pt idx="92">
                  <c:v>10213</c:v>
                </c:pt>
                <c:pt idx="93">
                  <c:v>15315</c:v>
                </c:pt>
                <c:pt idx="94">
                  <c:v>22975</c:v>
                </c:pt>
                <c:pt idx="95">
                  <c:v>8902</c:v>
                </c:pt>
                <c:pt idx="96">
                  <c:v>10286</c:v>
                </c:pt>
                <c:pt idx="97">
                  <c:v>22064</c:v>
                </c:pt>
                <c:pt idx="98">
                  <c:v>18952</c:v>
                </c:pt>
                <c:pt idx="99">
                  <c:v>22112</c:v>
                </c:pt>
                <c:pt idx="100">
                  <c:v>18609</c:v>
                </c:pt>
                <c:pt idx="101">
                  <c:v>17973</c:v>
                </c:pt>
                <c:pt idx="102">
                  <c:v>19206</c:v>
                </c:pt>
                <c:pt idx="103">
                  <c:v>18359</c:v>
                </c:pt>
                <c:pt idx="104">
                  <c:v>14240</c:v>
                </c:pt>
                <c:pt idx="105">
                  <c:v>12220</c:v>
                </c:pt>
                <c:pt idx="106">
                  <c:v>12981</c:v>
                </c:pt>
                <c:pt idx="107">
                  <c:v>10961</c:v>
                </c:pt>
                <c:pt idx="108">
                  <c:v>8511</c:v>
                </c:pt>
                <c:pt idx="109">
                  <c:v>20474</c:v>
                </c:pt>
                <c:pt idx="110">
                  <c:v>25855</c:v>
                </c:pt>
                <c:pt idx="111">
                  <c:v>19908</c:v>
                </c:pt>
                <c:pt idx="112">
                  <c:v>36565</c:v>
                </c:pt>
                <c:pt idx="113">
                  <c:v>36341</c:v>
                </c:pt>
                <c:pt idx="114">
                  <c:v>28252</c:v>
                </c:pt>
                <c:pt idx="115">
                  <c:v>23479</c:v>
                </c:pt>
                <c:pt idx="116">
                  <c:v>26083</c:v>
                </c:pt>
                <c:pt idx="117">
                  <c:v>37589</c:v>
                </c:pt>
                <c:pt idx="118">
                  <c:v>40616</c:v>
                </c:pt>
                <c:pt idx="119">
                  <c:v>35434</c:v>
                </c:pt>
                <c:pt idx="120">
                  <c:v>21993</c:v>
                </c:pt>
                <c:pt idx="121">
                  <c:v>16426</c:v>
                </c:pt>
                <c:pt idx="122">
                  <c:v>7369</c:v>
                </c:pt>
                <c:pt idx="123">
                  <c:v>21240</c:v>
                </c:pt>
                <c:pt idx="124">
                  <c:v>42802</c:v>
                </c:pt>
                <c:pt idx="125">
                  <c:v>38509</c:v>
                </c:pt>
                <c:pt idx="126">
                  <c:v>98819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92117</c:v>
                </c:pt>
                <c:pt idx="131">
                  <c:v>25879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3-431C-8724-AC99F6FBD11D}"/>
            </c:ext>
          </c:extLst>
        </c:ser>
        <c:ser>
          <c:idx val="6"/>
          <c:order val="4"/>
          <c:tx>
            <c:strRef>
              <c:f>集計!$A$20</c:f>
              <c:strCache>
                <c:ptCount val="1"/>
                <c:pt idx="0">
                  <c:v>空調　メディカル</c:v>
                </c:pt>
              </c:strCache>
            </c:strRef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集計!$B$20:$EC$20</c:f>
              <c:numCache>
                <c:formatCode>#,##0_);[Red]\(#,##0\)</c:formatCode>
                <c:ptCount val="132"/>
                <c:pt idx="0">
                  <c:v>77700</c:v>
                </c:pt>
                <c:pt idx="1">
                  <c:v>155596</c:v>
                </c:pt>
                <c:pt idx="2">
                  <c:v>130253</c:v>
                </c:pt>
                <c:pt idx="3">
                  <c:v>124047</c:v>
                </c:pt>
                <c:pt idx="4">
                  <c:v>161399</c:v>
                </c:pt>
                <c:pt idx="5">
                  <c:v>105136</c:v>
                </c:pt>
                <c:pt idx="6">
                  <c:v>58906</c:v>
                </c:pt>
                <c:pt idx="7">
                  <c:v>77097</c:v>
                </c:pt>
                <c:pt idx="8">
                  <c:v>62982</c:v>
                </c:pt>
                <c:pt idx="9">
                  <c:v>105615</c:v>
                </c:pt>
                <c:pt idx="10">
                  <c:v>70620</c:v>
                </c:pt>
                <c:pt idx="11">
                  <c:v>65672</c:v>
                </c:pt>
                <c:pt idx="12">
                  <c:v>80333</c:v>
                </c:pt>
                <c:pt idx="13">
                  <c:v>130071</c:v>
                </c:pt>
                <c:pt idx="14">
                  <c:v>72622</c:v>
                </c:pt>
                <c:pt idx="15">
                  <c:v>86541</c:v>
                </c:pt>
                <c:pt idx="16">
                  <c:v>76023</c:v>
                </c:pt>
                <c:pt idx="17">
                  <c:v>106857</c:v>
                </c:pt>
                <c:pt idx="18">
                  <c:v>73914</c:v>
                </c:pt>
                <c:pt idx="19">
                  <c:v>54589</c:v>
                </c:pt>
                <c:pt idx="20">
                  <c:v>47935</c:v>
                </c:pt>
                <c:pt idx="21">
                  <c:v>91164</c:v>
                </c:pt>
                <c:pt idx="22">
                  <c:v>58740</c:v>
                </c:pt>
                <c:pt idx="23">
                  <c:v>57563</c:v>
                </c:pt>
                <c:pt idx="24">
                  <c:v>47664</c:v>
                </c:pt>
                <c:pt idx="25">
                  <c:v>51574</c:v>
                </c:pt>
                <c:pt idx="26">
                  <c:v>41715</c:v>
                </c:pt>
                <c:pt idx="27">
                  <c:v>5737</c:v>
                </c:pt>
                <c:pt idx="28">
                  <c:v>5012</c:v>
                </c:pt>
                <c:pt idx="29">
                  <c:v>29376</c:v>
                </c:pt>
                <c:pt idx="30">
                  <c:v>27035</c:v>
                </c:pt>
                <c:pt idx="31">
                  <c:v>30252</c:v>
                </c:pt>
                <c:pt idx="32">
                  <c:v>25090</c:v>
                </c:pt>
                <c:pt idx="33">
                  <c:v>42168</c:v>
                </c:pt>
                <c:pt idx="34">
                  <c:v>37817</c:v>
                </c:pt>
                <c:pt idx="35">
                  <c:v>48521</c:v>
                </c:pt>
                <c:pt idx="36">
                  <c:v>40378.518372856459</c:v>
                </c:pt>
                <c:pt idx="37">
                  <c:v>44749.849616245534</c:v>
                </c:pt>
                <c:pt idx="38">
                  <c:v>15206.93004326558</c:v>
                </c:pt>
                <c:pt idx="39">
                  <c:v>7114.5649721464406</c:v>
                </c:pt>
                <c:pt idx="40">
                  <c:v>35.607106843301771</c:v>
                </c:pt>
                <c:pt idx="41">
                  <c:v>2433.8830412284938</c:v>
                </c:pt>
                <c:pt idx="42">
                  <c:v>18368.180498616792</c:v>
                </c:pt>
                <c:pt idx="43">
                  <c:v>24793.365522546337</c:v>
                </c:pt>
                <c:pt idx="44">
                  <c:v>21663.825868158252</c:v>
                </c:pt>
                <c:pt idx="45">
                  <c:v>26307.921585036303</c:v>
                </c:pt>
                <c:pt idx="46">
                  <c:v>21034.221261101204</c:v>
                </c:pt>
                <c:pt idx="47">
                  <c:v>25394.671791163983</c:v>
                </c:pt>
                <c:pt idx="48">
                  <c:v>16619.66323771757</c:v>
                </c:pt>
                <c:pt idx="49">
                  <c:v>20105</c:v>
                </c:pt>
                <c:pt idx="50">
                  <c:v>6812</c:v>
                </c:pt>
                <c:pt idx="51">
                  <c:v>2272</c:v>
                </c:pt>
                <c:pt idx="52">
                  <c:v>821</c:v>
                </c:pt>
                <c:pt idx="53">
                  <c:v>837</c:v>
                </c:pt>
                <c:pt idx="54">
                  <c:v>1085</c:v>
                </c:pt>
                <c:pt idx="55">
                  <c:v>12468</c:v>
                </c:pt>
                <c:pt idx="56">
                  <c:v>13774</c:v>
                </c:pt>
                <c:pt idx="57">
                  <c:v>16073</c:v>
                </c:pt>
                <c:pt idx="58">
                  <c:v>14904</c:v>
                </c:pt>
                <c:pt idx="59">
                  <c:v>17552</c:v>
                </c:pt>
                <c:pt idx="60">
                  <c:v>17288</c:v>
                </c:pt>
                <c:pt idx="61">
                  <c:v>11675</c:v>
                </c:pt>
                <c:pt idx="62">
                  <c:v>6730</c:v>
                </c:pt>
                <c:pt idx="63">
                  <c:v>725</c:v>
                </c:pt>
                <c:pt idx="64">
                  <c:v>1299</c:v>
                </c:pt>
                <c:pt idx="65">
                  <c:v>6091</c:v>
                </c:pt>
                <c:pt idx="66">
                  <c:v>12108</c:v>
                </c:pt>
                <c:pt idx="67">
                  <c:v>16920</c:v>
                </c:pt>
                <c:pt idx="68">
                  <c:v>19343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3-431C-8724-AC99F6FBD11D}"/>
            </c:ext>
          </c:extLst>
        </c:ser>
        <c:ser>
          <c:idx val="0"/>
          <c:order val="5"/>
          <c:tx>
            <c:strRef>
              <c:f>集計!$A$21</c:f>
              <c:strCache>
                <c:ptCount val="1"/>
                <c:pt idx="0">
                  <c:v>空調　KCCS</c:v>
                </c:pt>
              </c:strCache>
            </c:strRef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集計!$B$21:$EC$21</c:f>
              <c:numCache>
                <c:formatCode>#,##0_);[Red]\(#,##0\)</c:formatCode>
                <c:ptCount val="132"/>
                <c:pt idx="0">
                  <c:v>21191</c:v>
                </c:pt>
                <c:pt idx="1">
                  <c:v>42435</c:v>
                </c:pt>
                <c:pt idx="2">
                  <c:v>35524</c:v>
                </c:pt>
                <c:pt idx="3">
                  <c:v>33831</c:v>
                </c:pt>
                <c:pt idx="4">
                  <c:v>44018</c:v>
                </c:pt>
                <c:pt idx="5">
                  <c:v>28673</c:v>
                </c:pt>
                <c:pt idx="6">
                  <c:v>21420</c:v>
                </c:pt>
                <c:pt idx="7">
                  <c:v>28035</c:v>
                </c:pt>
                <c:pt idx="8">
                  <c:v>22903</c:v>
                </c:pt>
                <c:pt idx="9">
                  <c:v>38405</c:v>
                </c:pt>
                <c:pt idx="10">
                  <c:v>25680</c:v>
                </c:pt>
                <c:pt idx="11">
                  <c:v>23881</c:v>
                </c:pt>
                <c:pt idx="12">
                  <c:v>29212</c:v>
                </c:pt>
                <c:pt idx="13">
                  <c:v>47299</c:v>
                </c:pt>
                <c:pt idx="14">
                  <c:v>26408</c:v>
                </c:pt>
                <c:pt idx="15">
                  <c:v>31469</c:v>
                </c:pt>
                <c:pt idx="16">
                  <c:v>27645</c:v>
                </c:pt>
                <c:pt idx="17">
                  <c:v>38857</c:v>
                </c:pt>
                <c:pt idx="18">
                  <c:v>26878</c:v>
                </c:pt>
                <c:pt idx="19">
                  <c:v>19850</c:v>
                </c:pt>
                <c:pt idx="20">
                  <c:v>17431</c:v>
                </c:pt>
                <c:pt idx="21">
                  <c:v>33151</c:v>
                </c:pt>
                <c:pt idx="22">
                  <c:v>21360</c:v>
                </c:pt>
                <c:pt idx="23">
                  <c:v>20932</c:v>
                </c:pt>
                <c:pt idx="24">
                  <c:v>17332</c:v>
                </c:pt>
                <c:pt idx="25">
                  <c:v>18754</c:v>
                </c:pt>
                <c:pt idx="26">
                  <c:v>15169</c:v>
                </c:pt>
                <c:pt idx="27">
                  <c:v>2086</c:v>
                </c:pt>
                <c:pt idx="28">
                  <c:v>1823</c:v>
                </c:pt>
                <c:pt idx="29">
                  <c:v>10682</c:v>
                </c:pt>
                <c:pt idx="30">
                  <c:v>9831</c:v>
                </c:pt>
                <c:pt idx="31">
                  <c:v>11001</c:v>
                </c:pt>
                <c:pt idx="32">
                  <c:v>9124</c:v>
                </c:pt>
                <c:pt idx="33">
                  <c:v>15334</c:v>
                </c:pt>
                <c:pt idx="34">
                  <c:v>13752</c:v>
                </c:pt>
                <c:pt idx="35">
                  <c:v>17644</c:v>
                </c:pt>
                <c:pt idx="36">
                  <c:v>14683.097590129622</c:v>
                </c:pt>
                <c:pt idx="37">
                  <c:v>16272.672587725649</c:v>
                </c:pt>
                <c:pt idx="38">
                  <c:v>5529.7927430056661</c:v>
                </c:pt>
                <c:pt idx="39">
                  <c:v>2587.1145353259785</c:v>
                </c:pt>
                <c:pt idx="40">
                  <c:v>12.948038852109736</c:v>
                </c:pt>
                <c:pt idx="41">
                  <c:v>885.04837862854322</c:v>
                </c:pt>
                <c:pt idx="42">
                  <c:v>6679.33836313338</c:v>
                </c:pt>
                <c:pt idx="43">
                  <c:v>9015.7692809259406</c:v>
                </c:pt>
                <c:pt idx="44">
                  <c:v>7877.7548611484535</c:v>
                </c:pt>
                <c:pt idx="45">
                  <c:v>9566.5169400131999</c:v>
                </c:pt>
                <c:pt idx="46">
                  <c:v>7648.8077313095291</c:v>
                </c:pt>
                <c:pt idx="47">
                  <c:v>9234.426105877812</c:v>
                </c:pt>
                <c:pt idx="48">
                  <c:v>6043.5139046245704</c:v>
                </c:pt>
                <c:pt idx="49">
                  <c:v>7311</c:v>
                </c:pt>
                <c:pt idx="50">
                  <c:v>2477</c:v>
                </c:pt>
                <c:pt idx="51">
                  <c:v>826</c:v>
                </c:pt>
                <c:pt idx="52">
                  <c:v>299</c:v>
                </c:pt>
                <c:pt idx="53">
                  <c:v>304</c:v>
                </c:pt>
                <c:pt idx="54">
                  <c:v>395</c:v>
                </c:pt>
                <c:pt idx="55">
                  <c:v>4534</c:v>
                </c:pt>
                <c:pt idx="56">
                  <c:v>5009</c:v>
                </c:pt>
                <c:pt idx="57">
                  <c:v>5845</c:v>
                </c:pt>
                <c:pt idx="58">
                  <c:v>5420</c:v>
                </c:pt>
                <c:pt idx="59">
                  <c:v>6383</c:v>
                </c:pt>
                <c:pt idx="60">
                  <c:v>6286</c:v>
                </c:pt>
                <c:pt idx="61">
                  <c:v>4245</c:v>
                </c:pt>
                <c:pt idx="62">
                  <c:v>2447</c:v>
                </c:pt>
                <c:pt idx="63">
                  <c:v>264</c:v>
                </c:pt>
                <c:pt idx="64">
                  <c:v>473</c:v>
                </c:pt>
                <c:pt idx="65">
                  <c:v>2215</c:v>
                </c:pt>
                <c:pt idx="66">
                  <c:v>4403</c:v>
                </c:pt>
                <c:pt idx="67">
                  <c:v>6153</c:v>
                </c:pt>
                <c:pt idx="68">
                  <c:v>7034</c:v>
                </c:pt>
                <c:pt idx="69">
                  <c:v>10516</c:v>
                </c:pt>
                <c:pt idx="70">
                  <c:v>21032</c:v>
                </c:pt>
                <c:pt idx="71">
                  <c:v>8182</c:v>
                </c:pt>
                <c:pt idx="72">
                  <c:v>6835</c:v>
                </c:pt>
                <c:pt idx="73">
                  <c:v>3918</c:v>
                </c:pt>
                <c:pt idx="74">
                  <c:v>2424</c:v>
                </c:pt>
                <c:pt idx="75">
                  <c:v>25</c:v>
                </c:pt>
                <c:pt idx="76">
                  <c:v>373</c:v>
                </c:pt>
                <c:pt idx="77">
                  <c:v>786</c:v>
                </c:pt>
                <c:pt idx="78">
                  <c:v>5687</c:v>
                </c:pt>
                <c:pt idx="79">
                  <c:v>6699</c:v>
                </c:pt>
                <c:pt idx="80">
                  <c:v>7040</c:v>
                </c:pt>
                <c:pt idx="81">
                  <c:v>8907</c:v>
                </c:pt>
                <c:pt idx="82">
                  <c:v>6549</c:v>
                </c:pt>
                <c:pt idx="83">
                  <c:v>8325</c:v>
                </c:pt>
                <c:pt idx="84">
                  <c:v>6221</c:v>
                </c:pt>
                <c:pt idx="85">
                  <c:v>11173</c:v>
                </c:pt>
                <c:pt idx="86">
                  <c:v>8392</c:v>
                </c:pt>
                <c:pt idx="87">
                  <c:v>9906</c:v>
                </c:pt>
                <c:pt idx="88">
                  <c:v>6896</c:v>
                </c:pt>
                <c:pt idx="89">
                  <c:v>4191</c:v>
                </c:pt>
                <c:pt idx="90">
                  <c:v>3261</c:v>
                </c:pt>
                <c:pt idx="91">
                  <c:v>3536</c:v>
                </c:pt>
                <c:pt idx="92">
                  <c:v>4346</c:v>
                </c:pt>
                <c:pt idx="93">
                  <c:v>6517</c:v>
                </c:pt>
                <c:pt idx="94">
                  <c:v>9776</c:v>
                </c:pt>
                <c:pt idx="95">
                  <c:v>3788</c:v>
                </c:pt>
                <c:pt idx="96">
                  <c:v>4377</c:v>
                </c:pt>
                <c:pt idx="97">
                  <c:v>9389</c:v>
                </c:pt>
                <c:pt idx="98">
                  <c:v>8065</c:v>
                </c:pt>
                <c:pt idx="99">
                  <c:v>9409</c:v>
                </c:pt>
                <c:pt idx="100">
                  <c:v>7919</c:v>
                </c:pt>
                <c:pt idx="101">
                  <c:v>7648</c:v>
                </c:pt>
                <c:pt idx="102">
                  <c:v>8173</c:v>
                </c:pt>
                <c:pt idx="103">
                  <c:v>7812</c:v>
                </c:pt>
                <c:pt idx="104">
                  <c:v>6060</c:v>
                </c:pt>
                <c:pt idx="105">
                  <c:v>5200</c:v>
                </c:pt>
                <c:pt idx="106">
                  <c:v>5524</c:v>
                </c:pt>
                <c:pt idx="107">
                  <c:v>4664</c:v>
                </c:pt>
                <c:pt idx="108">
                  <c:v>3622</c:v>
                </c:pt>
                <c:pt idx="109">
                  <c:v>8712</c:v>
                </c:pt>
                <c:pt idx="110">
                  <c:v>11002</c:v>
                </c:pt>
                <c:pt idx="111">
                  <c:v>8471</c:v>
                </c:pt>
                <c:pt idx="112">
                  <c:v>15560</c:v>
                </c:pt>
                <c:pt idx="113">
                  <c:v>15464</c:v>
                </c:pt>
                <c:pt idx="114">
                  <c:v>12022</c:v>
                </c:pt>
                <c:pt idx="115">
                  <c:v>9991</c:v>
                </c:pt>
                <c:pt idx="116">
                  <c:v>11099</c:v>
                </c:pt>
                <c:pt idx="117">
                  <c:v>15995</c:v>
                </c:pt>
                <c:pt idx="118">
                  <c:v>17284</c:v>
                </c:pt>
                <c:pt idx="119">
                  <c:v>15079</c:v>
                </c:pt>
                <c:pt idx="120">
                  <c:v>9358</c:v>
                </c:pt>
                <c:pt idx="121">
                  <c:v>6989</c:v>
                </c:pt>
                <c:pt idx="122">
                  <c:v>3136</c:v>
                </c:pt>
                <c:pt idx="123">
                  <c:v>9039</c:v>
                </c:pt>
                <c:pt idx="124">
                  <c:v>18214</c:v>
                </c:pt>
                <c:pt idx="125">
                  <c:v>16387</c:v>
                </c:pt>
                <c:pt idx="126">
                  <c:v>42050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39199</c:v>
                </c:pt>
                <c:pt idx="131">
                  <c:v>11011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3-431C-8724-AC99F6FBD11D}"/>
            </c:ext>
          </c:extLst>
        </c:ser>
        <c:ser>
          <c:idx val="8"/>
          <c:order val="6"/>
          <c:tx>
            <c:strRef>
              <c:f>集計!$A$15</c:f>
              <c:strCache>
                <c:ptCount val="1"/>
                <c:pt idx="0">
                  <c:v>機構部品</c:v>
                </c:pt>
              </c:strCache>
            </c:strRef>
          </c:tx>
          <c:invertIfNegative val="0"/>
          <c:val>
            <c:numRef>
              <c:f>集計!$B$15:$EC$15</c:f>
              <c:numCache>
                <c:formatCode>General</c:formatCode>
                <c:ptCount val="132"/>
                <c:pt idx="127" formatCode="#,##0_);[Red]\(#,##0\)">
                  <c:v>19641</c:v>
                </c:pt>
                <c:pt idx="128" formatCode="#,##0_);[Red]\(#,##0\)">
                  <c:v>53013</c:v>
                </c:pt>
                <c:pt idx="129" formatCode="#,##0_);[Red]\(#,##0\)">
                  <c:v>0</c:v>
                </c:pt>
                <c:pt idx="130" formatCode="#,##0_);[Red]\(#,##0\)">
                  <c:v>0</c:v>
                </c:pt>
                <c:pt idx="131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45BA-BDB8-24CFA01FC4FA}"/>
            </c:ext>
          </c:extLst>
        </c:ser>
        <c:ser>
          <c:idx val="1"/>
          <c:order val="7"/>
          <c:tx>
            <c:v>メタライズ3-4CR</c:v>
          </c:tx>
          <c:invertIfNegative val="0"/>
          <c:cat>
            <c:strRef>
              <c:f>集計!$B$12:$EC$12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集計!$B$14:$EC$14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#,##0_);[Red]\(#,##0\)">
                  <c:v>204129.09106999999</c:v>
                </c:pt>
                <c:pt idx="81" formatCode="#,##0_);[Red]\(#,##0\)">
                  <c:v>322237.71921999997</c:v>
                </c:pt>
                <c:pt idx="82" formatCode="#,##0_);[Red]\(#,##0\)">
                  <c:v>228553.36559999999</c:v>
                </c:pt>
                <c:pt idx="83" formatCode="#,##0_);[Red]\(#,##0\)">
                  <c:v>185560.08137</c:v>
                </c:pt>
                <c:pt idx="84" formatCode="#,##0_);[Red]\(#,##0\)">
                  <c:v>176485.69717499998</c:v>
                </c:pt>
                <c:pt idx="85" formatCode="#,##0_);[Red]\(#,##0\)">
                  <c:v>98255.86774999999</c:v>
                </c:pt>
                <c:pt idx="86" formatCode="#,##0_);[Red]\(#,##0\)">
                  <c:v>151315.29783599998</c:v>
                </c:pt>
                <c:pt idx="87" formatCode="#,##0_);[Red]\(#,##0\)">
                  <c:v>151814.05926899999</c:v>
                </c:pt>
                <c:pt idx="88" formatCode="#,##0_);[Red]\(#,##0\)">
                  <c:v>230710.82236800002</c:v>
                </c:pt>
                <c:pt idx="89" formatCode="#,##0_);[Red]\(#,##0\)">
                  <c:v>147393.78342400002</c:v>
                </c:pt>
                <c:pt idx="90" formatCode="#,##0_);[Red]\(#,##0\)">
                  <c:v>75653.242379000003</c:v>
                </c:pt>
                <c:pt idx="91" formatCode="#,##0_);[Red]\(#,##0\)">
                  <c:v>138632.97923</c:v>
                </c:pt>
                <c:pt idx="92" formatCode="#,##0_);[Red]\(#,##0\)">
                  <c:v>145824.72431899997</c:v>
                </c:pt>
                <c:pt idx="93" formatCode="#,##0_);[Red]\(#,##0\)">
                  <c:v>194683.456389</c:v>
                </c:pt>
                <c:pt idx="94" formatCode="#,##0_);[Red]\(#,##0\)">
                  <c:v>112828.78683000003</c:v>
                </c:pt>
                <c:pt idx="95" formatCode="#,##0_);[Red]\(#,##0\)">
                  <c:v>118567.80604</c:v>
                </c:pt>
                <c:pt idx="96" formatCode="#,##0_);[Red]\(#,##0\)">
                  <c:v>113961.39689999991</c:v>
                </c:pt>
                <c:pt idx="97" formatCode="#,##0_);[Red]\(#,##0\)">
                  <c:v>93776.264271599954</c:v>
                </c:pt>
                <c:pt idx="98" formatCode="#,##0_);[Red]\(#,##0\)">
                  <c:v>68489.900609900011</c:v>
                </c:pt>
                <c:pt idx="99" formatCode="#,##0_);[Red]\(#,##0\)">
                  <c:v>81340.118663000016</c:v>
                </c:pt>
                <c:pt idx="100" formatCode="#,##0_);[Red]\(#,##0\)">
                  <c:v>87671.962341000006</c:v>
                </c:pt>
                <c:pt idx="101" formatCode="#,##0_);[Red]\(#,##0\)">
                  <c:v>76829.6849315</c:v>
                </c:pt>
                <c:pt idx="102" formatCode="#,##0_);[Red]\(#,##0\)">
                  <c:v>58927.827120000002</c:v>
                </c:pt>
                <c:pt idx="103" formatCode="#,##0_);[Red]\(#,##0\)">
                  <c:v>62343.948600000003</c:v>
                </c:pt>
                <c:pt idx="104" formatCode="#,##0_);[Red]\(#,##0\)">
                  <c:v>41477.355112799996</c:v>
                </c:pt>
                <c:pt idx="105" formatCode="#,##0_);[Red]\(#,##0\)">
                  <c:v>68586.333580400009</c:v>
                </c:pt>
                <c:pt idx="106" formatCode="#,##0_);[Red]\(#,##0\)">
                  <c:v>61645.401060699995</c:v>
                </c:pt>
                <c:pt idx="107" formatCode="#,##0_);[Red]\(#,##0\)">
                  <c:v>72698.67494289999</c:v>
                </c:pt>
                <c:pt idx="108" formatCode="#,##0_);[Red]\(#,##0\)">
                  <c:v>64744</c:v>
                </c:pt>
                <c:pt idx="109" formatCode="#,##0_);[Red]\(#,##0\)">
                  <c:v>39255</c:v>
                </c:pt>
                <c:pt idx="110" formatCode="#,##0_);[Red]\(#,##0\)">
                  <c:v>64531</c:v>
                </c:pt>
                <c:pt idx="111" formatCode="#,##0_);[Red]\(#,##0\)">
                  <c:v>38714</c:v>
                </c:pt>
                <c:pt idx="112" formatCode="#,##0_);[Red]\(#,##0\)">
                  <c:v>46282</c:v>
                </c:pt>
                <c:pt idx="113" formatCode="#,##0_);[Red]\(#,##0\)">
                  <c:v>35274</c:v>
                </c:pt>
                <c:pt idx="114" formatCode="#,##0_);[Red]\(#,##0\)">
                  <c:v>31651</c:v>
                </c:pt>
                <c:pt idx="115" formatCode="#,##0_);[Red]\(#,##0\)">
                  <c:v>12147</c:v>
                </c:pt>
                <c:pt idx="116" formatCode="#,##0_);[Red]\(#,##0\)">
                  <c:v>19159</c:v>
                </c:pt>
                <c:pt idx="117" formatCode="#,##0_);[Red]\(#,##0\)">
                  <c:v>31500</c:v>
                </c:pt>
                <c:pt idx="118" formatCode="#,##0_);[Red]\(#,##0\)">
                  <c:v>38645</c:v>
                </c:pt>
                <c:pt idx="119" formatCode="#,##0_);[Red]\(#,##0\)">
                  <c:v>34054</c:v>
                </c:pt>
                <c:pt idx="120" formatCode="#,##0_);[Red]\(#,##0\)">
                  <c:v>15910</c:v>
                </c:pt>
                <c:pt idx="121" formatCode="#,##0_);[Red]\(#,##0\)">
                  <c:v>125364</c:v>
                </c:pt>
                <c:pt idx="122" formatCode="#,##0_);[Red]\(#,##0\)">
                  <c:v>186230</c:v>
                </c:pt>
                <c:pt idx="123" formatCode="#,##0_);[Red]\(#,##0\)">
                  <c:v>113230</c:v>
                </c:pt>
                <c:pt idx="124" formatCode="#,##0_);[Red]\(#,##0\)">
                  <c:v>143628</c:v>
                </c:pt>
                <c:pt idx="125" formatCode="#,##0_);[Red]\(#,##0\)">
                  <c:v>150770</c:v>
                </c:pt>
                <c:pt idx="126" formatCode="#,##0_);[Red]\(#,##0\)">
                  <c:v>85280</c:v>
                </c:pt>
                <c:pt idx="127" formatCode="#,##0_);[Red]\(#,##0\)">
                  <c:v>701443</c:v>
                </c:pt>
                <c:pt idx="128" formatCode="#,##0_);[Red]\(#,##0\)">
                  <c:v>203362</c:v>
                </c:pt>
                <c:pt idx="129" formatCode="#,##0_);[Red]\(#,##0\)">
                  <c:v>371552</c:v>
                </c:pt>
                <c:pt idx="130" formatCode="#,##0_);[Red]\(#,##0\)">
                  <c:v>249030</c:v>
                </c:pt>
                <c:pt idx="131" formatCode="#,##0_);[Red]\(#,##0\)">
                  <c:v>453017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3-431C-8724-AC99F6FBD11D}"/>
            </c:ext>
          </c:extLst>
        </c:ser>
        <c:ser>
          <c:idx val="7"/>
          <c:order val="8"/>
          <c:tx>
            <c:v>単結晶3-4CR</c:v>
          </c:tx>
          <c:invertIfNegative val="0"/>
          <c:val>
            <c:numRef>
              <c:f>集計!$B$13:$EC$13</c:f>
              <c:numCache>
                <c:formatCode>#,##0_);[Red]\(#,##0\)</c:formatCode>
                <c:ptCount val="132"/>
                <c:pt idx="0">
                  <c:v>748387</c:v>
                </c:pt>
                <c:pt idx="1">
                  <c:v>147090</c:v>
                </c:pt>
                <c:pt idx="2">
                  <c:v>489079</c:v>
                </c:pt>
                <c:pt idx="3">
                  <c:v>640442</c:v>
                </c:pt>
                <c:pt idx="4">
                  <c:v>221369</c:v>
                </c:pt>
                <c:pt idx="5">
                  <c:v>352139</c:v>
                </c:pt>
                <c:pt idx="6">
                  <c:v>468560</c:v>
                </c:pt>
                <c:pt idx="7">
                  <c:v>532818</c:v>
                </c:pt>
                <c:pt idx="8">
                  <c:v>603121</c:v>
                </c:pt>
                <c:pt idx="9">
                  <c:v>600060</c:v>
                </c:pt>
                <c:pt idx="10">
                  <c:v>603086</c:v>
                </c:pt>
                <c:pt idx="11">
                  <c:v>420246</c:v>
                </c:pt>
                <c:pt idx="12">
                  <c:v>81198</c:v>
                </c:pt>
                <c:pt idx="13">
                  <c:v>220852</c:v>
                </c:pt>
                <c:pt idx="14">
                  <c:v>275382</c:v>
                </c:pt>
                <c:pt idx="15">
                  <c:v>110252</c:v>
                </c:pt>
                <c:pt idx="16">
                  <c:v>116602</c:v>
                </c:pt>
                <c:pt idx="17">
                  <c:v>437812</c:v>
                </c:pt>
                <c:pt idx="18">
                  <c:v>311764</c:v>
                </c:pt>
                <c:pt idx="19">
                  <c:v>2469</c:v>
                </c:pt>
                <c:pt idx="20">
                  <c:v>2467</c:v>
                </c:pt>
                <c:pt idx="21">
                  <c:v>2467</c:v>
                </c:pt>
                <c:pt idx="22">
                  <c:v>116954</c:v>
                </c:pt>
                <c:pt idx="23">
                  <c:v>39822</c:v>
                </c:pt>
                <c:pt idx="24">
                  <c:v>41402</c:v>
                </c:pt>
                <c:pt idx="25">
                  <c:v>41378</c:v>
                </c:pt>
                <c:pt idx="26">
                  <c:v>40316</c:v>
                </c:pt>
                <c:pt idx="27">
                  <c:v>40316</c:v>
                </c:pt>
                <c:pt idx="28">
                  <c:v>40710</c:v>
                </c:pt>
                <c:pt idx="29">
                  <c:v>40710</c:v>
                </c:pt>
                <c:pt idx="30">
                  <c:v>39008</c:v>
                </c:pt>
                <c:pt idx="31">
                  <c:v>39008</c:v>
                </c:pt>
                <c:pt idx="32">
                  <c:v>41656</c:v>
                </c:pt>
                <c:pt idx="33">
                  <c:v>0</c:v>
                </c:pt>
                <c:pt idx="34">
                  <c:v>9913</c:v>
                </c:pt>
                <c:pt idx="35">
                  <c:v>4488</c:v>
                </c:pt>
                <c:pt idx="36">
                  <c:v>1234.3012079999999</c:v>
                </c:pt>
                <c:pt idx="37">
                  <c:v>181624.29434399999</c:v>
                </c:pt>
                <c:pt idx="38">
                  <c:v>26843.162183999997</c:v>
                </c:pt>
                <c:pt idx="39">
                  <c:v>0</c:v>
                </c:pt>
                <c:pt idx="40">
                  <c:v>0</c:v>
                </c:pt>
                <c:pt idx="41">
                  <c:v>11</c:v>
                </c:pt>
                <c:pt idx="42">
                  <c:v>34724.570335000004</c:v>
                </c:pt>
                <c:pt idx="43">
                  <c:v>118107.723092</c:v>
                </c:pt>
                <c:pt idx="44">
                  <c:v>10363.823558999999</c:v>
                </c:pt>
                <c:pt idx="45">
                  <c:v>120803.963261</c:v>
                </c:pt>
                <c:pt idx="46">
                  <c:v>407.84320499999995</c:v>
                </c:pt>
                <c:pt idx="47">
                  <c:v>417.02272499999998</c:v>
                </c:pt>
                <c:pt idx="48">
                  <c:v>90</c:v>
                </c:pt>
                <c:pt idx="49">
                  <c:v>3</c:v>
                </c:pt>
                <c:pt idx="50">
                  <c:v>7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391</c:v>
                </c:pt>
                <c:pt idx="55">
                  <c:v>124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26</c:v>
                </c:pt>
                <c:pt idx="60">
                  <c:v>178</c:v>
                </c:pt>
                <c:pt idx="61">
                  <c:v>4483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7497</c:v>
                </c:pt>
                <c:pt idx="68">
                  <c:v>12999</c:v>
                </c:pt>
                <c:pt idx="69">
                  <c:v>19857</c:v>
                </c:pt>
                <c:pt idx="70">
                  <c:v>814</c:v>
                </c:pt>
                <c:pt idx="71">
                  <c:v>502</c:v>
                </c:pt>
                <c:pt idx="72">
                  <c:v>209</c:v>
                </c:pt>
                <c:pt idx="73">
                  <c:v>111387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131</c:v>
                </c:pt>
                <c:pt idx="82">
                  <c:v>19692</c:v>
                </c:pt>
                <c:pt idx="83">
                  <c:v>6913</c:v>
                </c:pt>
                <c:pt idx="84">
                  <c:v>476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4521</c:v>
                </c:pt>
                <c:pt idx="89">
                  <c:v>57856</c:v>
                </c:pt>
                <c:pt idx="90">
                  <c:v>3250</c:v>
                </c:pt>
                <c:pt idx="91">
                  <c:v>3310</c:v>
                </c:pt>
                <c:pt idx="92">
                  <c:v>52312</c:v>
                </c:pt>
                <c:pt idx="93">
                  <c:v>26196</c:v>
                </c:pt>
                <c:pt idx="94">
                  <c:v>130770</c:v>
                </c:pt>
                <c:pt idx="95">
                  <c:v>276299</c:v>
                </c:pt>
                <c:pt idx="96">
                  <c:v>47653</c:v>
                </c:pt>
                <c:pt idx="97">
                  <c:v>27381</c:v>
                </c:pt>
                <c:pt idx="98">
                  <c:v>107482</c:v>
                </c:pt>
                <c:pt idx="99">
                  <c:v>1111</c:v>
                </c:pt>
                <c:pt idx="100">
                  <c:v>48</c:v>
                </c:pt>
                <c:pt idx="101">
                  <c:v>37</c:v>
                </c:pt>
                <c:pt idx="102">
                  <c:v>36</c:v>
                </c:pt>
                <c:pt idx="103">
                  <c:v>331</c:v>
                </c:pt>
                <c:pt idx="104">
                  <c:v>230</c:v>
                </c:pt>
                <c:pt idx="105">
                  <c:v>12</c:v>
                </c:pt>
                <c:pt idx="106">
                  <c:v>20561</c:v>
                </c:pt>
                <c:pt idx="107">
                  <c:v>59634</c:v>
                </c:pt>
                <c:pt idx="108">
                  <c:v>48264</c:v>
                </c:pt>
                <c:pt idx="109">
                  <c:v>23790</c:v>
                </c:pt>
                <c:pt idx="110">
                  <c:v>104</c:v>
                </c:pt>
                <c:pt idx="111">
                  <c:v>299</c:v>
                </c:pt>
                <c:pt idx="112">
                  <c:v>698</c:v>
                </c:pt>
                <c:pt idx="113">
                  <c:v>10316</c:v>
                </c:pt>
                <c:pt idx="114">
                  <c:v>9474</c:v>
                </c:pt>
                <c:pt idx="115">
                  <c:v>53958</c:v>
                </c:pt>
                <c:pt idx="116">
                  <c:v>57573</c:v>
                </c:pt>
                <c:pt idx="117">
                  <c:v>1291</c:v>
                </c:pt>
                <c:pt idx="118">
                  <c:v>103</c:v>
                </c:pt>
                <c:pt idx="119">
                  <c:v>2256</c:v>
                </c:pt>
                <c:pt idx="120">
                  <c:v>90331</c:v>
                </c:pt>
                <c:pt idx="121">
                  <c:v>74093</c:v>
                </c:pt>
                <c:pt idx="122">
                  <c:v>5231</c:v>
                </c:pt>
                <c:pt idx="123">
                  <c:v>9</c:v>
                </c:pt>
                <c:pt idx="124">
                  <c:v>700</c:v>
                </c:pt>
                <c:pt idx="125">
                  <c:v>116</c:v>
                </c:pt>
                <c:pt idx="126">
                  <c:v>5870</c:v>
                </c:pt>
                <c:pt idx="127">
                  <c:v>561154</c:v>
                </c:pt>
                <c:pt idx="128">
                  <c:v>612692</c:v>
                </c:pt>
                <c:pt idx="129">
                  <c:v>838715</c:v>
                </c:pt>
                <c:pt idx="130">
                  <c:v>411269</c:v>
                </c:pt>
                <c:pt idx="131">
                  <c:v>500703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D-4962-AB42-38EED93F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6077184"/>
        <c:axId val="476077576"/>
      </c:barChart>
      <c:catAx>
        <c:axId val="476077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476077576"/>
        <c:crosses val="autoZero"/>
        <c:auto val="1"/>
        <c:lblAlgn val="ctr"/>
        <c:lblOffset val="100"/>
        <c:tickLblSkip val="1"/>
        <c:noMultiLvlLbl val="0"/>
      </c:catAx>
      <c:valAx>
        <c:axId val="47607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ja-JP" altLang="en-US" b="0"/>
                  <a:t>ガス代</a:t>
                </a:r>
              </a:p>
            </c:rich>
          </c:tx>
          <c:layout>
            <c:manualLayout>
              <c:xMode val="edge"/>
              <c:yMode val="edge"/>
              <c:x val="6.8675588040420094E-3"/>
              <c:y val="0.34993238543468413"/>
            </c:manualLayout>
          </c:layout>
          <c:overlay val="0"/>
        </c:title>
        <c:numFmt formatCode="&quot;¥&quot;#,##0_);[Red]\(&quot;¥&quot;#,##0\)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7607718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spPr>
        <a:solidFill>
          <a:schemeClr val="bg1"/>
        </a:solidFill>
      </c:spPr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 w="28575">
      <a:solidFill>
        <a:schemeClr val="accent1">
          <a:lumMod val="60000"/>
          <a:lumOff val="40000"/>
        </a:schemeClr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defRPr>
            </a:pPr>
            <a:r>
              <a:rPr lang="en-US" altLang="ja-JP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3-3</a:t>
            </a:r>
            <a:r>
              <a:rPr lang="ja-JP" altLang="en-US" sz="1400" b="1">
                <a:solidFill>
                  <a:schemeClr val="accent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工場ガス代　（工具課別）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81900210139665"/>
          <c:y val="0.11866884563957807"/>
          <c:w val="0.80970765123375865"/>
          <c:h val="0.6037029333597544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集計!$A$27</c:f>
              <c:strCache>
                <c:ptCount val="1"/>
                <c:pt idx="0">
                  <c:v>硬質材料課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集計!$B$27:$EC$27</c:f>
              <c:numCache>
                <c:formatCode>#,##0_);[Red]\(#,##0\)</c:formatCode>
                <c:ptCount val="132"/>
                <c:pt idx="0">
                  <c:v>10903</c:v>
                </c:pt>
                <c:pt idx="1">
                  <c:v>21833</c:v>
                </c:pt>
                <c:pt idx="2">
                  <c:v>18277</c:v>
                </c:pt>
                <c:pt idx="3">
                  <c:v>17406</c:v>
                </c:pt>
                <c:pt idx="4">
                  <c:v>22648</c:v>
                </c:pt>
                <c:pt idx="5">
                  <c:v>14753</c:v>
                </c:pt>
                <c:pt idx="6">
                  <c:v>25820</c:v>
                </c:pt>
                <c:pt idx="7">
                  <c:v>33794</c:v>
                </c:pt>
                <c:pt idx="8">
                  <c:v>27607</c:v>
                </c:pt>
                <c:pt idx="9">
                  <c:v>46294</c:v>
                </c:pt>
                <c:pt idx="10">
                  <c:v>30955</c:v>
                </c:pt>
                <c:pt idx="11">
                  <c:v>28786</c:v>
                </c:pt>
                <c:pt idx="12">
                  <c:v>35212</c:v>
                </c:pt>
                <c:pt idx="13">
                  <c:v>57013</c:v>
                </c:pt>
                <c:pt idx="14">
                  <c:v>31832</c:v>
                </c:pt>
                <c:pt idx="15">
                  <c:v>37933</c:v>
                </c:pt>
                <c:pt idx="16">
                  <c:v>33323</c:v>
                </c:pt>
                <c:pt idx="17">
                  <c:v>46838</c:v>
                </c:pt>
                <c:pt idx="18">
                  <c:v>32399</c:v>
                </c:pt>
                <c:pt idx="19">
                  <c:v>23928</c:v>
                </c:pt>
                <c:pt idx="20">
                  <c:v>21011</c:v>
                </c:pt>
                <c:pt idx="21">
                  <c:v>39959</c:v>
                </c:pt>
                <c:pt idx="22">
                  <c:v>25904</c:v>
                </c:pt>
                <c:pt idx="23">
                  <c:v>25385</c:v>
                </c:pt>
                <c:pt idx="24">
                  <c:v>21020</c:v>
                </c:pt>
                <c:pt idx="25">
                  <c:v>22744</c:v>
                </c:pt>
                <c:pt idx="26">
                  <c:v>18396</c:v>
                </c:pt>
                <c:pt idx="27">
                  <c:v>2530</c:v>
                </c:pt>
                <c:pt idx="28">
                  <c:v>2210</c:v>
                </c:pt>
                <c:pt idx="29">
                  <c:v>12954</c:v>
                </c:pt>
                <c:pt idx="30">
                  <c:v>11922</c:v>
                </c:pt>
                <c:pt idx="31">
                  <c:v>13342</c:v>
                </c:pt>
                <c:pt idx="32">
                  <c:v>11065</c:v>
                </c:pt>
                <c:pt idx="33">
                  <c:v>18596</c:v>
                </c:pt>
                <c:pt idx="34">
                  <c:v>16678</c:v>
                </c:pt>
                <c:pt idx="35">
                  <c:v>21398</c:v>
                </c:pt>
                <c:pt idx="36">
                  <c:v>17806.926602429699</c:v>
                </c:pt>
                <c:pt idx="37">
                  <c:v>19734.683680764283</c:v>
                </c:pt>
                <c:pt idx="38">
                  <c:v>6706.2561490801208</c:v>
                </c:pt>
                <c:pt idx="39">
                  <c:v>3137.5231527165811</c:v>
                </c:pt>
                <c:pt idx="40">
                  <c:v>15.702734117896082</c:v>
                </c:pt>
                <c:pt idx="41">
                  <c:v>1073.342421181766</c:v>
                </c:pt>
                <c:pt idx="42">
                  <c:v>8100.3675998900071</c:v>
                </c:pt>
                <c:pt idx="43">
                  <c:v>10933.874195442935</c:v>
                </c:pt>
                <c:pt idx="44">
                  <c:v>9553.7472078577866</c:v>
                </c:pt>
                <c:pt idx="45">
                  <c:v>11601.793419001013</c:v>
                </c:pt>
                <c:pt idx="46">
                  <c:v>9276.0915761456308</c:v>
                </c:pt>
                <c:pt idx="47">
                  <c:v>11199.050259903317</c:v>
                </c:pt>
                <c:pt idx="48">
                  <c:v>7329.2714878334491</c:v>
                </c:pt>
                <c:pt idx="49">
                  <c:v>8866</c:v>
                </c:pt>
                <c:pt idx="50">
                  <c:v>3004</c:v>
                </c:pt>
                <c:pt idx="51">
                  <c:v>1002</c:v>
                </c:pt>
                <c:pt idx="52">
                  <c:v>362</c:v>
                </c:pt>
                <c:pt idx="53">
                  <c:v>369</c:v>
                </c:pt>
                <c:pt idx="54">
                  <c:v>479</c:v>
                </c:pt>
                <c:pt idx="55">
                  <c:v>5499</c:v>
                </c:pt>
                <c:pt idx="56">
                  <c:v>6074</c:v>
                </c:pt>
                <c:pt idx="57">
                  <c:v>7088</c:v>
                </c:pt>
                <c:pt idx="58">
                  <c:v>6573</c:v>
                </c:pt>
                <c:pt idx="59">
                  <c:v>7741</c:v>
                </c:pt>
                <c:pt idx="60">
                  <c:v>7624</c:v>
                </c:pt>
                <c:pt idx="61">
                  <c:v>5148</c:v>
                </c:pt>
                <c:pt idx="62">
                  <c:v>2968</c:v>
                </c:pt>
                <c:pt idx="63">
                  <c:v>320</c:v>
                </c:pt>
                <c:pt idx="64">
                  <c:v>573</c:v>
                </c:pt>
                <c:pt idx="65">
                  <c:v>2686</c:v>
                </c:pt>
                <c:pt idx="66">
                  <c:v>5340</c:v>
                </c:pt>
                <c:pt idx="67">
                  <c:v>7462</c:v>
                </c:pt>
                <c:pt idx="68">
                  <c:v>8530</c:v>
                </c:pt>
                <c:pt idx="69">
                  <c:v>12754</c:v>
                </c:pt>
                <c:pt idx="70">
                  <c:v>25506</c:v>
                </c:pt>
                <c:pt idx="71">
                  <c:v>9923</c:v>
                </c:pt>
                <c:pt idx="72">
                  <c:v>8289</c:v>
                </c:pt>
                <c:pt idx="73">
                  <c:v>4751</c:v>
                </c:pt>
                <c:pt idx="74">
                  <c:v>2940</c:v>
                </c:pt>
                <c:pt idx="75">
                  <c:v>30</c:v>
                </c:pt>
                <c:pt idx="76">
                  <c:v>453</c:v>
                </c:pt>
                <c:pt idx="77">
                  <c:v>954</c:v>
                </c:pt>
                <c:pt idx="78">
                  <c:v>6897</c:v>
                </c:pt>
                <c:pt idx="79">
                  <c:v>8125</c:v>
                </c:pt>
                <c:pt idx="80">
                  <c:v>8538</c:v>
                </c:pt>
                <c:pt idx="81">
                  <c:v>10802</c:v>
                </c:pt>
                <c:pt idx="82">
                  <c:v>7942</c:v>
                </c:pt>
                <c:pt idx="83">
                  <c:v>10097</c:v>
                </c:pt>
                <c:pt idx="84">
                  <c:v>7544</c:v>
                </c:pt>
                <c:pt idx="85">
                  <c:v>13550</c:v>
                </c:pt>
                <c:pt idx="86">
                  <c:v>10177</c:v>
                </c:pt>
                <c:pt idx="87">
                  <c:v>12013</c:v>
                </c:pt>
                <c:pt idx="88">
                  <c:v>8363</c:v>
                </c:pt>
                <c:pt idx="89">
                  <c:v>5082</c:v>
                </c:pt>
                <c:pt idx="90">
                  <c:v>3955</c:v>
                </c:pt>
                <c:pt idx="91">
                  <c:v>4289</c:v>
                </c:pt>
                <c:pt idx="92">
                  <c:v>5271</c:v>
                </c:pt>
                <c:pt idx="93">
                  <c:v>7904</c:v>
                </c:pt>
                <c:pt idx="94">
                  <c:v>11857</c:v>
                </c:pt>
                <c:pt idx="95">
                  <c:v>4595</c:v>
                </c:pt>
                <c:pt idx="96">
                  <c:v>5308</c:v>
                </c:pt>
                <c:pt idx="97">
                  <c:v>11387</c:v>
                </c:pt>
                <c:pt idx="98">
                  <c:v>9780</c:v>
                </c:pt>
                <c:pt idx="99">
                  <c:v>11411</c:v>
                </c:pt>
                <c:pt idx="100">
                  <c:v>9603</c:v>
                </c:pt>
                <c:pt idx="101">
                  <c:v>9275</c:v>
                </c:pt>
                <c:pt idx="102">
                  <c:v>9911</c:v>
                </c:pt>
                <c:pt idx="103">
                  <c:v>9475</c:v>
                </c:pt>
                <c:pt idx="104">
                  <c:v>7349</c:v>
                </c:pt>
                <c:pt idx="105">
                  <c:v>6306</c:v>
                </c:pt>
                <c:pt idx="106">
                  <c:v>6699</c:v>
                </c:pt>
                <c:pt idx="107">
                  <c:v>5657</c:v>
                </c:pt>
                <c:pt idx="108">
                  <c:v>4393</c:v>
                </c:pt>
                <c:pt idx="109">
                  <c:v>10566</c:v>
                </c:pt>
                <c:pt idx="110">
                  <c:v>13343</c:v>
                </c:pt>
                <c:pt idx="111">
                  <c:v>10273</c:v>
                </c:pt>
                <c:pt idx="112">
                  <c:v>18870</c:v>
                </c:pt>
                <c:pt idx="113">
                  <c:v>18754</c:v>
                </c:pt>
                <c:pt idx="114">
                  <c:v>14580</c:v>
                </c:pt>
                <c:pt idx="115">
                  <c:v>12117</c:v>
                </c:pt>
                <c:pt idx="116">
                  <c:v>13461</c:v>
                </c:pt>
                <c:pt idx="117">
                  <c:v>19399</c:v>
                </c:pt>
                <c:pt idx="118">
                  <c:v>20961</c:v>
                </c:pt>
                <c:pt idx="119">
                  <c:v>18287</c:v>
                </c:pt>
                <c:pt idx="120">
                  <c:v>11349</c:v>
                </c:pt>
                <c:pt idx="121">
                  <c:v>8477</c:v>
                </c:pt>
                <c:pt idx="122">
                  <c:v>3803</c:v>
                </c:pt>
                <c:pt idx="123">
                  <c:v>10962</c:v>
                </c:pt>
                <c:pt idx="124">
                  <c:v>22089</c:v>
                </c:pt>
                <c:pt idx="125">
                  <c:v>19874</c:v>
                </c:pt>
                <c:pt idx="126">
                  <c:v>50996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47538</c:v>
                </c:pt>
                <c:pt idx="131">
                  <c:v>13354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B-4806-AD86-D4C9620DFEA9}"/>
            </c:ext>
          </c:extLst>
        </c:ser>
        <c:ser>
          <c:idx val="4"/>
          <c:order val="1"/>
          <c:tx>
            <c:strRef>
              <c:f>集計!$A$28</c:f>
              <c:strCache>
                <c:ptCount val="1"/>
                <c:pt idx="0">
                  <c:v>ホルダ製造課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集計!$B$28:$EC$28</c:f>
              <c:numCache>
                <c:formatCode>#,##0_);[Red]\(#,##0\)</c:formatCode>
                <c:ptCount val="132"/>
                <c:pt idx="0">
                  <c:v>48669</c:v>
                </c:pt>
                <c:pt idx="1">
                  <c:v>97461</c:v>
                </c:pt>
                <c:pt idx="2">
                  <c:v>81587</c:v>
                </c:pt>
                <c:pt idx="3">
                  <c:v>77701</c:v>
                </c:pt>
                <c:pt idx="4">
                  <c:v>101097</c:v>
                </c:pt>
                <c:pt idx="5">
                  <c:v>65854</c:v>
                </c:pt>
                <c:pt idx="6">
                  <c:v>115261</c:v>
                </c:pt>
                <c:pt idx="7">
                  <c:v>150855</c:v>
                </c:pt>
                <c:pt idx="8">
                  <c:v>123238</c:v>
                </c:pt>
                <c:pt idx="9">
                  <c:v>206655</c:v>
                </c:pt>
                <c:pt idx="10">
                  <c:v>138182</c:v>
                </c:pt>
                <c:pt idx="11">
                  <c:v>128499</c:v>
                </c:pt>
                <c:pt idx="12">
                  <c:v>157186</c:v>
                </c:pt>
                <c:pt idx="13">
                  <c:v>254508</c:v>
                </c:pt>
                <c:pt idx="14">
                  <c:v>142097</c:v>
                </c:pt>
                <c:pt idx="15">
                  <c:v>169333</c:v>
                </c:pt>
                <c:pt idx="16">
                  <c:v>148753</c:v>
                </c:pt>
                <c:pt idx="17">
                  <c:v>209086</c:v>
                </c:pt>
                <c:pt idx="18">
                  <c:v>144626</c:v>
                </c:pt>
                <c:pt idx="19">
                  <c:v>106814</c:v>
                </c:pt>
                <c:pt idx="20">
                  <c:v>93794</c:v>
                </c:pt>
                <c:pt idx="21">
                  <c:v>178378</c:v>
                </c:pt>
                <c:pt idx="22">
                  <c:v>115637</c:v>
                </c:pt>
                <c:pt idx="23">
                  <c:v>113318</c:v>
                </c:pt>
                <c:pt idx="24">
                  <c:v>93832</c:v>
                </c:pt>
                <c:pt idx="25">
                  <c:v>101530</c:v>
                </c:pt>
                <c:pt idx="26">
                  <c:v>82121</c:v>
                </c:pt>
                <c:pt idx="27">
                  <c:v>11293</c:v>
                </c:pt>
                <c:pt idx="28">
                  <c:v>9866</c:v>
                </c:pt>
                <c:pt idx="29">
                  <c:v>57830</c:v>
                </c:pt>
                <c:pt idx="30">
                  <c:v>53221</c:v>
                </c:pt>
                <c:pt idx="31">
                  <c:v>59552</c:v>
                </c:pt>
                <c:pt idx="32">
                  <c:v>49392</c:v>
                </c:pt>
                <c:pt idx="33">
                  <c:v>83011</c:v>
                </c:pt>
                <c:pt idx="34">
                  <c:v>74446</c:v>
                </c:pt>
                <c:pt idx="35">
                  <c:v>95521</c:v>
                </c:pt>
                <c:pt idx="36">
                  <c:v>79489.393539915458</c:v>
                </c:pt>
                <c:pt idx="37">
                  <c:v>88094.822453638655</c:v>
                </c:pt>
                <c:pt idx="38">
                  <c:v>29936.453724752879</c:v>
                </c:pt>
                <c:pt idx="39">
                  <c:v>14005.775291557318</c:v>
                </c:pt>
                <c:pt idx="40">
                  <c:v>70.096364174364936</c:v>
                </c:pt>
                <c:pt idx="41">
                  <c:v>4791.3567582606611</c:v>
                </c:pt>
                <c:pt idx="42">
                  <c:v>36159.710338660014</c:v>
                </c:pt>
                <c:pt idx="43">
                  <c:v>48808.36812787786</c:v>
                </c:pt>
                <c:pt idx="44">
                  <c:v>42647.537587011539</c:v>
                </c:pt>
                <c:pt idx="45">
                  <c:v>51789.932279831984</c:v>
                </c:pt>
                <c:pt idx="46">
                  <c:v>41408.094179931395</c:v>
                </c:pt>
                <c:pt idx="47">
                  <c:v>49992.103256116156</c:v>
                </c:pt>
                <c:pt idx="48">
                  <c:v>32717.568767750236</c:v>
                </c:pt>
                <c:pt idx="49">
                  <c:v>39579</c:v>
                </c:pt>
                <c:pt idx="50">
                  <c:v>13409</c:v>
                </c:pt>
                <c:pt idx="51">
                  <c:v>4474</c:v>
                </c:pt>
                <c:pt idx="52">
                  <c:v>1616</c:v>
                </c:pt>
                <c:pt idx="53">
                  <c:v>1647</c:v>
                </c:pt>
                <c:pt idx="54">
                  <c:v>2136</c:v>
                </c:pt>
                <c:pt idx="55">
                  <c:v>24546</c:v>
                </c:pt>
                <c:pt idx="56">
                  <c:v>27113</c:v>
                </c:pt>
                <c:pt idx="57">
                  <c:v>31640</c:v>
                </c:pt>
                <c:pt idx="58">
                  <c:v>29340</c:v>
                </c:pt>
                <c:pt idx="59">
                  <c:v>34553</c:v>
                </c:pt>
                <c:pt idx="60">
                  <c:v>34032</c:v>
                </c:pt>
                <c:pt idx="61">
                  <c:v>22982</c:v>
                </c:pt>
                <c:pt idx="62">
                  <c:v>13249</c:v>
                </c:pt>
                <c:pt idx="63">
                  <c:v>1428</c:v>
                </c:pt>
                <c:pt idx="64">
                  <c:v>2558</c:v>
                </c:pt>
                <c:pt idx="65">
                  <c:v>11990</c:v>
                </c:pt>
                <c:pt idx="66">
                  <c:v>23836</c:v>
                </c:pt>
                <c:pt idx="67">
                  <c:v>33309</c:v>
                </c:pt>
                <c:pt idx="68">
                  <c:v>38080</c:v>
                </c:pt>
                <c:pt idx="69">
                  <c:v>56930</c:v>
                </c:pt>
                <c:pt idx="70">
                  <c:v>113857</c:v>
                </c:pt>
                <c:pt idx="71">
                  <c:v>44296</c:v>
                </c:pt>
                <c:pt idx="72">
                  <c:v>37002</c:v>
                </c:pt>
                <c:pt idx="73">
                  <c:v>21208</c:v>
                </c:pt>
                <c:pt idx="74">
                  <c:v>13125</c:v>
                </c:pt>
                <c:pt idx="75">
                  <c:v>135</c:v>
                </c:pt>
                <c:pt idx="76">
                  <c:v>2021</c:v>
                </c:pt>
                <c:pt idx="77">
                  <c:v>4255</c:v>
                </c:pt>
                <c:pt idx="78">
                  <c:v>30790</c:v>
                </c:pt>
                <c:pt idx="79">
                  <c:v>36268</c:v>
                </c:pt>
                <c:pt idx="80">
                  <c:v>38111</c:v>
                </c:pt>
                <c:pt idx="81">
                  <c:v>48220</c:v>
                </c:pt>
                <c:pt idx="82">
                  <c:v>35457</c:v>
                </c:pt>
                <c:pt idx="83">
                  <c:v>45070</c:v>
                </c:pt>
                <c:pt idx="84">
                  <c:v>33676</c:v>
                </c:pt>
                <c:pt idx="85">
                  <c:v>60484</c:v>
                </c:pt>
                <c:pt idx="86">
                  <c:v>45431</c:v>
                </c:pt>
                <c:pt idx="87">
                  <c:v>53627</c:v>
                </c:pt>
                <c:pt idx="88">
                  <c:v>37333</c:v>
                </c:pt>
                <c:pt idx="89">
                  <c:v>22687</c:v>
                </c:pt>
                <c:pt idx="90">
                  <c:v>17654</c:v>
                </c:pt>
                <c:pt idx="91">
                  <c:v>19143</c:v>
                </c:pt>
                <c:pt idx="92">
                  <c:v>23527</c:v>
                </c:pt>
                <c:pt idx="93">
                  <c:v>35281</c:v>
                </c:pt>
                <c:pt idx="94">
                  <c:v>52927</c:v>
                </c:pt>
                <c:pt idx="95">
                  <c:v>20509</c:v>
                </c:pt>
                <c:pt idx="96">
                  <c:v>23695</c:v>
                </c:pt>
                <c:pt idx="97">
                  <c:v>50828</c:v>
                </c:pt>
                <c:pt idx="98">
                  <c:v>43660</c:v>
                </c:pt>
                <c:pt idx="99">
                  <c:v>50939</c:v>
                </c:pt>
                <c:pt idx="100">
                  <c:v>42870</c:v>
                </c:pt>
                <c:pt idx="101">
                  <c:v>41404</c:v>
                </c:pt>
                <c:pt idx="102">
                  <c:v>44244</c:v>
                </c:pt>
                <c:pt idx="103">
                  <c:v>42292</c:v>
                </c:pt>
                <c:pt idx="104">
                  <c:v>32805</c:v>
                </c:pt>
                <c:pt idx="105">
                  <c:v>28150</c:v>
                </c:pt>
                <c:pt idx="106">
                  <c:v>29905</c:v>
                </c:pt>
                <c:pt idx="107">
                  <c:v>25250</c:v>
                </c:pt>
                <c:pt idx="108">
                  <c:v>19608</c:v>
                </c:pt>
                <c:pt idx="109">
                  <c:v>47162</c:v>
                </c:pt>
                <c:pt idx="110">
                  <c:v>59559</c:v>
                </c:pt>
                <c:pt idx="111">
                  <c:v>45859</c:v>
                </c:pt>
                <c:pt idx="112">
                  <c:v>84235</c:v>
                </c:pt>
                <c:pt idx="113">
                  <c:v>83717</c:v>
                </c:pt>
                <c:pt idx="114">
                  <c:v>65082</c:v>
                </c:pt>
                <c:pt idx="115">
                  <c:v>54088</c:v>
                </c:pt>
                <c:pt idx="116">
                  <c:v>60084</c:v>
                </c:pt>
                <c:pt idx="117">
                  <c:v>86592</c:v>
                </c:pt>
                <c:pt idx="118">
                  <c:v>93566</c:v>
                </c:pt>
                <c:pt idx="119">
                  <c:v>81629</c:v>
                </c:pt>
                <c:pt idx="120">
                  <c:v>50663</c:v>
                </c:pt>
                <c:pt idx="121">
                  <c:v>37837</c:v>
                </c:pt>
                <c:pt idx="122">
                  <c:v>16975</c:v>
                </c:pt>
                <c:pt idx="123">
                  <c:v>48932</c:v>
                </c:pt>
                <c:pt idx="124">
                  <c:v>98602</c:v>
                </c:pt>
                <c:pt idx="125">
                  <c:v>88711</c:v>
                </c:pt>
                <c:pt idx="126">
                  <c:v>227644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212209</c:v>
                </c:pt>
                <c:pt idx="131">
                  <c:v>59612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B-4806-AD86-D4C9620DFEA9}"/>
            </c:ext>
          </c:extLst>
        </c:ser>
        <c:ser>
          <c:idx val="5"/>
          <c:order val="2"/>
          <c:tx>
            <c:strRef>
              <c:f>集計!$A$29</c:f>
              <c:strCache>
                <c:ptCount val="1"/>
                <c:pt idx="0">
                  <c:v>ソリッド工具製造課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集計!$B$29:$EC$29</c:f>
              <c:numCache>
                <c:formatCode>#,##0_);[Red]\(#,##0\)</c:formatCode>
                <c:ptCount val="132"/>
                <c:pt idx="0">
                  <c:v>41667</c:v>
                </c:pt>
                <c:pt idx="1">
                  <c:v>83442</c:v>
                </c:pt>
                <c:pt idx="2">
                  <c:v>69850</c:v>
                </c:pt>
                <c:pt idx="3">
                  <c:v>66522</c:v>
                </c:pt>
                <c:pt idx="4">
                  <c:v>86553</c:v>
                </c:pt>
                <c:pt idx="5">
                  <c:v>56380</c:v>
                </c:pt>
                <c:pt idx="6">
                  <c:v>98677</c:v>
                </c:pt>
                <c:pt idx="7">
                  <c:v>129153</c:v>
                </c:pt>
                <c:pt idx="8">
                  <c:v>105507</c:v>
                </c:pt>
                <c:pt idx="9">
                  <c:v>176925</c:v>
                </c:pt>
                <c:pt idx="10">
                  <c:v>118302</c:v>
                </c:pt>
                <c:pt idx="11">
                  <c:v>110012</c:v>
                </c:pt>
                <c:pt idx="12">
                  <c:v>134572</c:v>
                </c:pt>
                <c:pt idx="13">
                  <c:v>217894</c:v>
                </c:pt>
                <c:pt idx="14">
                  <c:v>121655</c:v>
                </c:pt>
                <c:pt idx="15">
                  <c:v>144972</c:v>
                </c:pt>
                <c:pt idx="16">
                  <c:v>127353</c:v>
                </c:pt>
                <c:pt idx="17">
                  <c:v>179005</c:v>
                </c:pt>
                <c:pt idx="18">
                  <c:v>123820</c:v>
                </c:pt>
                <c:pt idx="19">
                  <c:v>91447</c:v>
                </c:pt>
                <c:pt idx="20">
                  <c:v>80300</c:v>
                </c:pt>
                <c:pt idx="21">
                  <c:v>152718</c:v>
                </c:pt>
                <c:pt idx="22">
                  <c:v>99001</c:v>
                </c:pt>
                <c:pt idx="23">
                  <c:v>97016</c:v>
                </c:pt>
                <c:pt idx="24">
                  <c:v>80331</c:v>
                </c:pt>
                <c:pt idx="25">
                  <c:v>86923</c:v>
                </c:pt>
                <c:pt idx="26">
                  <c:v>70307</c:v>
                </c:pt>
                <c:pt idx="27">
                  <c:v>9669</c:v>
                </c:pt>
                <c:pt idx="28">
                  <c:v>8446</c:v>
                </c:pt>
                <c:pt idx="29">
                  <c:v>49510</c:v>
                </c:pt>
                <c:pt idx="30">
                  <c:v>45565</c:v>
                </c:pt>
                <c:pt idx="31">
                  <c:v>50986</c:v>
                </c:pt>
                <c:pt idx="32">
                  <c:v>42287</c:v>
                </c:pt>
                <c:pt idx="33">
                  <c:v>71069</c:v>
                </c:pt>
                <c:pt idx="34">
                  <c:v>63736</c:v>
                </c:pt>
                <c:pt idx="35">
                  <c:v>81779</c:v>
                </c:pt>
                <c:pt idx="36">
                  <c:v>68053.954865612279</c:v>
                </c:pt>
                <c:pt idx="37">
                  <c:v>75421.396543220239</c:v>
                </c:pt>
                <c:pt idx="38">
                  <c:v>25629.759894919807</c:v>
                </c:pt>
                <c:pt idx="39">
                  <c:v>11990.88780405561</c:v>
                </c:pt>
                <c:pt idx="40">
                  <c:v>60.012217873700799</c:v>
                </c:pt>
                <c:pt idx="41">
                  <c:v>4102.0664776865033</c:v>
                </c:pt>
                <c:pt idx="42">
                  <c:v>30957.731412368743</c:v>
                </c:pt>
                <c:pt idx="43">
                  <c:v>41786.7382516996</c:v>
                </c:pt>
                <c:pt idx="44">
                  <c:v>36512.212118193915</c:v>
                </c:pt>
                <c:pt idx="45">
                  <c:v>44339.371039420184</c:v>
                </c:pt>
                <c:pt idx="46">
                  <c:v>35451.076513459971</c:v>
                </c:pt>
                <c:pt idx="47">
                  <c:v>42800.179836827774</c:v>
                </c:pt>
                <c:pt idx="48">
                  <c:v>28010.780420849187</c:v>
                </c:pt>
                <c:pt idx="49">
                  <c:v>33884</c:v>
                </c:pt>
                <c:pt idx="50">
                  <c:v>11480</c:v>
                </c:pt>
                <c:pt idx="51">
                  <c:v>3829</c:v>
                </c:pt>
                <c:pt idx="52">
                  <c:v>1384</c:v>
                </c:pt>
                <c:pt idx="53">
                  <c:v>1410</c:v>
                </c:pt>
                <c:pt idx="54">
                  <c:v>1829</c:v>
                </c:pt>
                <c:pt idx="55">
                  <c:v>21014</c:v>
                </c:pt>
                <c:pt idx="56">
                  <c:v>23214</c:v>
                </c:pt>
                <c:pt idx="57">
                  <c:v>27090</c:v>
                </c:pt>
                <c:pt idx="58">
                  <c:v>25120</c:v>
                </c:pt>
                <c:pt idx="59">
                  <c:v>29583</c:v>
                </c:pt>
                <c:pt idx="60">
                  <c:v>29136</c:v>
                </c:pt>
                <c:pt idx="61">
                  <c:v>19675</c:v>
                </c:pt>
                <c:pt idx="62">
                  <c:v>11343</c:v>
                </c:pt>
                <c:pt idx="63">
                  <c:v>1221</c:v>
                </c:pt>
                <c:pt idx="64">
                  <c:v>2189</c:v>
                </c:pt>
                <c:pt idx="65">
                  <c:v>10265</c:v>
                </c:pt>
                <c:pt idx="66">
                  <c:v>20407</c:v>
                </c:pt>
                <c:pt idx="67">
                  <c:v>28516</c:v>
                </c:pt>
                <c:pt idx="68">
                  <c:v>32602</c:v>
                </c:pt>
                <c:pt idx="69">
                  <c:v>48740</c:v>
                </c:pt>
                <c:pt idx="70">
                  <c:v>97478</c:v>
                </c:pt>
                <c:pt idx="71">
                  <c:v>37923</c:v>
                </c:pt>
                <c:pt idx="72">
                  <c:v>31679</c:v>
                </c:pt>
                <c:pt idx="73">
                  <c:v>18157</c:v>
                </c:pt>
                <c:pt idx="74">
                  <c:v>11236</c:v>
                </c:pt>
                <c:pt idx="75">
                  <c:v>115</c:v>
                </c:pt>
                <c:pt idx="76">
                  <c:v>1729</c:v>
                </c:pt>
                <c:pt idx="77">
                  <c:v>3645</c:v>
                </c:pt>
                <c:pt idx="78">
                  <c:v>26361</c:v>
                </c:pt>
                <c:pt idx="79">
                  <c:v>31051</c:v>
                </c:pt>
                <c:pt idx="80">
                  <c:v>32627</c:v>
                </c:pt>
                <c:pt idx="81">
                  <c:v>41282</c:v>
                </c:pt>
                <c:pt idx="82">
                  <c:v>30356</c:v>
                </c:pt>
                <c:pt idx="83">
                  <c:v>38586</c:v>
                </c:pt>
                <c:pt idx="84">
                  <c:v>28832</c:v>
                </c:pt>
                <c:pt idx="85">
                  <c:v>51782</c:v>
                </c:pt>
                <c:pt idx="86">
                  <c:v>38894</c:v>
                </c:pt>
                <c:pt idx="87">
                  <c:v>45912</c:v>
                </c:pt>
                <c:pt idx="88">
                  <c:v>31963</c:v>
                </c:pt>
                <c:pt idx="89">
                  <c:v>19423</c:v>
                </c:pt>
                <c:pt idx="90">
                  <c:v>15114</c:v>
                </c:pt>
                <c:pt idx="91">
                  <c:v>16389</c:v>
                </c:pt>
                <c:pt idx="92">
                  <c:v>20143</c:v>
                </c:pt>
                <c:pt idx="93">
                  <c:v>30206</c:v>
                </c:pt>
                <c:pt idx="94">
                  <c:v>45312</c:v>
                </c:pt>
                <c:pt idx="95">
                  <c:v>17559</c:v>
                </c:pt>
                <c:pt idx="96">
                  <c:v>20286</c:v>
                </c:pt>
                <c:pt idx="97">
                  <c:v>43515</c:v>
                </c:pt>
                <c:pt idx="98">
                  <c:v>37379</c:v>
                </c:pt>
                <c:pt idx="99">
                  <c:v>43612</c:v>
                </c:pt>
                <c:pt idx="100">
                  <c:v>36703</c:v>
                </c:pt>
                <c:pt idx="101">
                  <c:v>35447</c:v>
                </c:pt>
                <c:pt idx="102">
                  <c:v>37881</c:v>
                </c:pt>
                <c:pt idx="103">
                  <c:v>36210</c:v>
                </c:pt>
                <c:pt idx="104">
                  <c:v>28087</c:v>
                </c:pt>
                <c:pt idx="105">
                  <c:v>24100</c:v>
                </c:pt>
                <c:pt idx="106">
                  <c:v>25602</c:v>
                </c:pt>
                <c:pt idx="107">
                  <c:v>21617</c:v>
                </c:pt>
                <c:pt idx="108">
                  <c:v>16788</c:v>
                </c:pt>
                <c:pt idx="109">
                  <c:v>40378</c:v>
                </c:pt>
                <c:pt idx="110">
                  <c:v>50993</c:v>
                </c:pt>
                <c:pt idx="111">
                  <c:v>39262</c:v>
                </c:pt>
                <c:pt idx="112">
                  <c:v>72118</c:v>
                </c:pt>
                <c:pt idx="113">
                  <c:v>71674</c:v>
                </c:pt>
                <c:pt idx="114">
                  <c:v>55720</c:v>
                </c:pt>
                <c:pt idx="115">
                  <c:v>46308</c:v>
                </c:pt>
                <c:pt idx="116">
                  <c:v>51443</c:v>
                </c:pt>
                <c:pt idx="117">
                  <c:v>74137</c:v>
                </c:pt>
                <c:pt idx="118">
                  <c:v>80106</c:v>
                </c:pt>
                <c:pt idx="119">
                  <c:v>69888</c:v>
                </c:pt>
                <c:pt idx="120">
                  <c:v>43376</c:v>
                </c:pt>
                <c:pt idx="121">
                  <c:v>32395</c:v>
                </c:pt>
                <c:pt idx="122">
                  <c:v>14534</c:v>
                </c:pt>
                <c:pt idx="123">
                  <c:v>41894</c:v>
                </c:pt>
                <c:pt idx="124">
                  <c:v>84419</c:v>
                </c:pt>
                <c:pt idx="125">
                  <c:v>75953</c:v>
                </c:pt>
                <c:pt idx="126">
                  <c:v>194897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181681</c:v>
                </c:pt>
                <c:pt idx="131">
                  <c:v>51036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B-4806-AD86-D4C9620DFEA9}"/>
            </c:ext>
          </c:extLst>
        </c:ser>
        <c:ser>
          <c:idx val="6"/>
          <c:order val="3"/>
          <c:tx>
            <c:strRef>
              <c:f>集計!$A$30</c:f>
              <c:strCache>
                <c:ptCount val="1"/>
                <c:pt idx="0">
                  <c:v>生産技術課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集計!$B$30:$EC$30</c:f>
              <c:numCache>
                <c:formatCode>#,##0_);[Red]\(#,##0\)</c:formatCode>
                <c:ptCount val="132"/>
                <c:pt idx="0">
                  <c:v>1083</c:v>
                </c:pt>
                <c:pt idx="1">
                  <c:v>2168</c:v>
                </c:pt>
                <c:pt idx="2">
                  <c:v>1815</c:v>
                </c:pt>
                <c:pt idx="3">
                  <c:v>1729</c:v>
                </c:pt>
                <c:pt idx="4">
                  <c:v>2249</c:v>
                </c:pt>
                <c:pt idx="5">
                  <c:v>1465</c:v>
                </c:pt>
                <c:pt idx="6">
                  <c:v>2564</c:v>
                </c:pt>
                <c:pt idx="7">
                  <c:v>3356</c:v>
                </c:pt>
                <c:pt idx="8">
                  <c:v>2742</c:v>
                </c:pt>
                <c:pt idx="9">
                  <c:v>4598</c:v>
                </c:pt>
                <c:pt idx="10">
                  <c:v>3074</c:v>
                </c:pt>
                <c:pt idx="11">
                  <c:v>2859</c:v>
                </c:pt>
                <c:pt idx="12">
                  <c:v>3497</c:v>
                </c:pt>
                <c:pt idx="13">
                  <c:v>5663</c:v>
                </c:pt>
                <c:pt idx="14">
                  <c:v>3162</c:v>
                </c:pt>
                <c:pt idx="15">
                  <c:v>3768</c:v>
                </c:pt>
                <c:pt idx="16">
                  <c:v>3310</c:v>
                </c:pt>
                <c:pt idx="17">
                  <c:v>4652</c:v>
                </c:pt>
                <c:pt idx="18">
                  <c:v>3218</c:v>
                </c:pt>
                <c:pt idx="19">
                  <c:v>2377</c:v>
                </c:pt>
                <c:pt idx="20">
                  <c:v>2087</c:v>
                </c:pt>
                <c:pt idx="21">
                  <c:v>3969</c:v>
                </c:pt>
                <c:pt idx="22">
                  <c:v>2573</c:v>
                </c:pt>
                <c:pt idx="23">
                  <c:v>2521</c:v>
                </c:pt>
                <c:pt idx="24">
                  <c:v>2088</c:v>
                </c:pt>
                <c:pt idx="25">
                  <c:v>2259</c:v>
                </c:pt>
                <c:pt idx="26">
                  <c:v>1827</c:v>
                </c:pt>
                <c:pt idx="27">
                  <c:v>251</c:v>
                </c:pt>
                <c:pt idx="28">
                  <c:v>220</c:v>
                </c:pt>
                <c:pt idx="29">
                  <c:v>1287</c:v>
                </c:pt>
                <c:pt idx="30">
                  <c:v>1184</c:v>
                </c:pt>
                <c:pt idx="31">
                  <c:v>1325</c:v>
                </c:pt>
                <c:pt idx="32">
                  <c:v>1099</c:v>
                </c:pt>
                <c:pt idx="33">
                  <c:v>1847</c:v>
                </c:pt>
                <c:pt idx="34">
                  <c:v>1656</c:v>
                </c:pt>
                <c:pt idx="35">
                  <c:v>2125</c:v>
                </c:pt>
                <c:pt idx="36">
                  <c:v>1768.5791047311131</c:v>
                </c:pt>
                <c:pt idx="37">
                  <c:v>1960.0434131915545</c:v>
                </c:pt>
                <c:pt idx="38">
                  <c:v>666.06353589503237</c:v>
                </c:pt>
                <c:pt idx="39">
                  <c:v>311.61794578001411</c:v>
                </c:pt>
                <c:pt idx="40">
                  <c:v>1.5595912797366178</c:v>
                </c:pt>
                <c:pt idx="41">
                  <c:v>106.60407720580804</c:v>
                </c:pt>
                <c:pt idx="42">
                  <c:v>804.5263058394155</c:v>
                </c:pt>
                <c:pt idx="43">
                  <c:v>1085.9494098875296</c:v>
                </c:pt>
                <c:pt idx="44">
                  <c:v>948.87557302533139</c:v>
                </c:pt>
                <c:pt idx="45">
                  <c:v>1152.2869654245903</c:v>
                </c:pt>
                <c:pt idx="46">
                  <c:v>921.29889123623275</c:v>
                </c:pt>
                <c:pt idx="47">
                  <c:v>1112.2866244529823</c:v>
                </c:pt>
                <c:pt idx="48">
                  <c:v>727.94124981202958</c:v>
                </c:pt>
                <c:pt idx="49">
                  <c:v>881</c:v>
                </c:pt>
                <c:pt idx="50">
                  <c:v>298</c:v>
                </c:pt>
                <c:pt idx="51">
                  <c:v>100</c:v>
                </c:pt>
                <c:pt idx="52">
                  <c:v>36</c:v>
                </c:pt>
                <c:pt idx="53">
                  <c:v>37</c:v>
                </c:pt>
                <c:pt idx="54">
                  <c:v>48</c:v>
                </c:pt>
                <c:pt idx="55">
                  <c:v>546</c:v>
                </c:pt>
                <c:pt idx="56">
                  <c:v>603</c:v>
                </c:pt>
                <c:pt idx="57">
                  <c:v>704</c:v>
                </c:pt>
                <c:pt idx="58">
                  <c:v>653</c:v>
                </c:pt>
                <c:pt idx="59">
                  <c:v>769</c:v>
                </c:pt>
                <c:pt idx="60">
                  <c:v>757</c:v>
                </c:pt>
                <c:pt idx="61">
                  <c:v>511</c:v>
                </c:pt>
                <c:pt idx="62">
                  <c:v>295</c:v>
                </c:pt>
                <c:pt idx="63">
                  <c:v>32</c:v>
                </c:pt>
                <c:pt idx="64">
                  <c:v>57</c:v>
                </c:pt>
                <c:pt idx="65">
                  <c:v>267</c:v>
                </c:pt>
                <c:pt idx="66">
                  <c:v>530</c:v>
                </c:pt>
                <c:pt idx="67">
                  <c:v>741</c:v>
                </c:pt>
                <c:pt idx="68">
                  <c:v>847</c:v>
                </c:pt>
                <c:pt idx="69">
                  <c:v>1267</c:v>
                </c:pt>
                <c:pt idx="70">
                  <c:v>2533</c:v>
                </c:pt>
                <c:pt idx="71">
                  <c:v>986</c:v>
                </c:pt>
                <c:pt idx="72">
                  <c:v>823</c:v>
                </c:pt>
                <c:pt idx="73">
                  <c:v>472</c:v>
                </c:pt>
                <c:pt idx="74">
                  <c:v>292</c:v>
                </c:pt>
                <c:pt idx="75">
                  <c:v>3</c:v>
                </c:pt>
                <c:pt idx="76">
                  <c:v>45</c:v>
                </c:pt>
                <c:pt idx="77">
                  <c:v>95</c:v>
                </c:pt>
                <c:pt idx="78">
                  <c:v>685</c:v>
                </c:pt>
                <c:pt idx="79">
                  <c:v>807</c:v>
                </c:pt>
                <c:pt idx="80">
                  <c:v>848</c:v>
                </c:pt>
                <c:pt idx="81">
                  <c:v>1073</c:v>
                </c:pt>
                <c:pt idx="82">
                  <c:v>789</c:v>
                </c:pt>
                <c:pt idx="83">
                  <c:v>1003</c:v>
                </c:pt>
                <c:pt idx="84">
                  <c:v>749</c:v>
                </c:pt>
                <c:pt idx="85">
                  <c:v>1346</c:v>
                </c:pt>
                <c:pt idx="86">
                  <c:v>1011</c:v>
                </c:pt>
                <c:pt idx="87">
                  <c:v>1193</c:v>
                </c:pt>
                <c:pt idx="88">
                  <c:v>831</c:v>
                </c:pt>
                <c:pt idx="89">
                  <c:v>505</c:v>
                </c:pt>
                <c:pt idx="90">
                  <c:v>393</c:v>
                </c:pt>
                <c:pt idx="91">
                  <c:v>426</c:v>
                </c:pt>
                <c:pt idx="92">
                  <c:v>523</c:v>
                </c:pt>
                <c:pt idx="93">
                  <c:v>785</c:v>
                </c:pt>
                <c:pt idx="94">
                  <c:v>1178</c:v>
                </c:pt>
                <c:pt idx="95">
                  <c:v>456</c:v>
                </c:pt>
                <c:pt idx="96">
                  <c:v>527</c:v>
                </c:pt>
                <c:pt idx="97">
                  <c:v>1131</c:v>
                </c:pt>
                <c:pt idx="98">
                  <c:v>971</c:v>
                </c:pt>
                <c:pt idx="99">
                  <c:v>1133</c:v>
                </c:pt>
                <c:pt idx="100">
                  <c:v>954</c:v>
                </c:pt>
                <c:pt idx="101">
                  <c:v>921</c:v>
                </c:pt>
                <c:pt idx="102">
                  <c:v>984</c:v>
                </c:pt>
                <c:pt idx="103">
                  <c:v>941</c:v>
                </c:pt>
                <c:pt idx="104">
                  <c:v>730</c:v>
                </c:pt>
                <c:pt idx="105">
                  <c:v>626</c:v>
                </c:pt>
                <c:pt idx="106">
                  <c:v>665</c:v>
                </c:pt>
                <c:pt idx="107">
                  <c:v>562</c:v>
                </c:pt>
                <c:pt idx="108">
                  <c:v>436</c:v>
                </c:pt>
                <c:pt idx="109">
                  <c:v>1049</c:v>
                </c:pt>
                <c:pt idx="110">
                  <c:v>1325</c:v>
                </c:pt>
                <c:pt idx="111">
                  <c:v>1020</c:v>
                </c:pt>
                <c:pt idx="112">
                  <c:v>1874</c:v>
                </c:pt>
                <c:pt idx="113">
                  <c:v>1863</c:v>
                </c:pt>
                <c:pt idx="114">
                  <c:v>1448</c:v>
                </c:pt>
                <c:pt idx="115">
                  <c:v>1203</c:v>
                </c:pt>
                <c:pt idx="116">
                  <c:v>1337</c:v>
                </c:pt>
                <c:pt idx="117">
                  <c:v>1927</c:v>
                </c:pt>
                <c:pt idx="118">
                  <c:v>2082</c:v>
                </c:pt>
                <c:pt idx="119">
                  <c:v>1816</c:v>
                </c:pt>
                <c:pt idx="120">
                  <c:v>1127</c:v>
                </c:pt>
                <c:pt idx="121">
                  <c:v>842</c:v>
                </c:pt>
                <c:pt idx="122">
                  <c:v>378</c:v>
                </c:pt>
                <c:pt idx="123">
                  <c:v>1089</c:v>
                </c:pt>
                <c:pt idx="124">
                  <c:v>2194</c:v>
                </c:pt>
                <c:pt idx="125">
                  <c:v>1974</c:v>
                </c:pt>
                <c:pt idx="126">
                  <c:v>5065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4721</c:v>
                </c:pt>
                <c:pt idx="131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B-4806-AD86-D4C9620DFEA9}"/>
            </c:ext>
          </c:extLst>
        </c:ser>
        <c:ser>
          <c:idx val="0"/>
          <c:order val="4"/>
          <c:tx>
            <c:strRef>
              <c:f>集計!$A$31</c:f>
              <c:strCache>
                <c:ptCount val="1"/>
                <c:pt idx="0">
                  <c:v>管理課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集計!$B$31:$EC$31</c:f>
              <c:numCache>
                <c:formatCode>#,##0_);[Red]\(#,##0\)</c:formatCode>
                <c:ptCount val="132"/>
                <c:pt idx="0">
                  <c:v>42053</c:v>
                </c:pt>
                <c:pt idx="1">
                  <c:v>84212</c:v>
                </c:pt>
                <c:pt idx="2">
                  <c:v>70497</c:v>
                </c:pt>
                <c:pt idx="3">
                  <c:v>67138</c:v>
                </c:pt>
                <c:pt idx="4">
                  <c:v>87354</c:v>
                </c:pt>
                <c:pt idx="5">
                  <c:v>56902</c:v>
                </c:pt>
                <c:pt idx="6">
                  <c:v>99592</c:v>
                </c:pt>
                <c:pt idx="7">
                  <c:v>130348</c:v>
                </c:pt>
                <c:pt idx="8">
                  <c:v>106484</c:v>
                </c:pt>
                <c:pt idx="9">
                  <c:v>178562</c:v>
                </c:pt>
                <c:pt idx="10">
                  <c:v>119397</c:v>
                </c:pt>
                <c:pt idx="11">
                  <c:v>111031</c:v>
                </c:pt>
                <c:pt idx="12">
                  <c:v>135818</c:v>
                </c:pt>
                <c:pt idx="13">
                  <c:v>219910</c:v>
                </c:pt>
                <c:pt idx="14">
                  <c:v>122781</c:v>
                </c:pt>
                <c:pt idx="15">
                  <c:v>146314</c:v>
                </c:pt>
                <c:pt idx="16">
                  <c:v>128531</c:v>
                </c:pt>
                <c:pt idx="17">
                  <c:v>180662</c:v>
                </c:pt>
                <c:pt idx="18">
                  <c:v>124965</c:v>
                </c:pt>
                <c:pt idx="19">
                  <c:v>92293</c:v>
                </c:pt>
                <c:pt idx="20">
                  <c:v>81043</c:v>
                </c:pt>
                <c:pt idx="21">
                  <c:v>154131</c:v>
                </c:pt>
                <c:pt idx="22">
                  <c:v>99916</c:v>
                </c:pt>
                <c:pt idx="23">
                  <c:v>97915</c:v>
                </c:pt>
                <c:pt idx="24">
                  <c:v>81076</c:v>
                </c:pt>
                <c:pt idx="25">
                  <c:v>87728</c:v>
                </c:pt>
                <c:pt idx="26">
                  <c:v>70957</c:v>
                </c:pt>
                <c:pt idx="27">
                  <c:v>9758</c:v>
                </c:pt>
                <c:pt idx="28">
                  <c:v>8525</c:v>
                </c:pt>
                <c:pt idx="29">
                  <c:v>49968</c:v>
                </c:pt>
                <c:pt idx="30">
                  <c:v>45986</c:v>
                </c:pt>
                <c:pt idx="31">
                  <c:v>51459</c:v>
                </c:pt>
                <c:pt idx="32">
                  <c:v>42679</c:v>
                </c:pt>
                <c:pt idx="33">
                  <c:v>71728</c:v>
                </c:pt>
                <c:pt idx="34">
                  <c:v>64327</c:v>
                </c:pt>
                <c:pt idx="35">
                  <c:v>82536</c:v>
                </c:pt>
                <c:pt idx="36">
                  <c:v>68683.859752228833</c:v>
                </c:pt>
                <c:pt idx="37">
                  <c:v>76119.494197233653</c:v>
                </c:pt>
                <c:pt idx="38">
                  <c:v>25866.98800359475</c:v>
                </c:pt>
                <c:pt idx="39">
                  <c:v>12101.875017621096</c:v>
                </c:pt>
                <c:pt idx="40">
                  <c:v>60.567688740456312</c:v>
                </c:pt>
                <c:pt idx="41">
                  <c:v>4140.0350531296681</c:v>
                </c:pt>
                <c:pt idx="42">
                  <c:v>31244.275028147167</c:v>
                </c:pt>
                <c:pt idx="43">
                  <c:v>42173.514753851319</c:v>
                </c:pt>
                <c:pt idx="44">
                  <c:v>36850.167801737181</c:v>
                </c:pt>
                <c:pt idx="45">
                  <c:v>44749.774616146758</c:v>
                </c:pt>
                <c:pt idx="46">
                  <c:v>35779.210365133142</c:v>
                </c:pt>
                <c:pt idx="47">
                  <c:v>43196.336716769933</c:v>
                </c:pt>
                <c:pt idx="48">
                  <c:v>28270.047167357585</c:v>
                </c:pt>
                <c:pt idx="49">
                  <c:v>34198</c:v>
                </c:pt>
                <c:pt idx="50">
                  <c:v>11587</c:v>
                </c:pt>
                <c:pt idx="51">
                  <c:v>3865</c:v>
                </c:pt>
                <c:pt idx="52">
                  <c:v>1397</c:v>
                </c:pt>
                <c:pt idx="53">
                  <c:v>1423</c:v>
                </c:pt>
                <c:pt idx="54">
                  <c:v>1847</c:v>
                </c:pt>
                <c:pt idx="55">
                  <c:v>21209</c:v>
                </c:pt>
                <c:pt idx="56">
                  <c:v>23429</c:v>
                </c:pt>
                <c:pt idx="57">
                  <c:v>27340</c:v>
                </c:pt>
                <c:pt idx="58">
                  <c:v>25353</c:v>
                </c:pt>
                <c:pt idx="59">
                  <c:v>29856</c:v>
                </c:pt>
                <c:pt idx="60">
                  <c:v>29406</c:v>
                </c:pt>
                <c:pt idx="61">
                  <c:v>19858</c:v>
                </c:pt>
                <c:pt idx="62">
                  <c:v>11448</c:v>
                </c:pt>
                <c:pt idx="63">
                  <c:v>1234</c:v>
                </c:pt>
                <c:pt idx="64">
                  <c:v>2210</c:v>
                </c:pt>
                <c:pt idx="65">
                  <c:v>10360</c:v>
                </c:pt>
                <c:pt idx="66">
                  <c:v>20596</c:v>
                </c:pt>
                <c:pt idx="67">
                  <c:v>28781</c:v>
                </c:pt>
                <c:pt idx="68">
                  <c:v>32903</c:v>
                </c:pt>
                <c:pt idx="69">
                  <c:v>49192</c:v>
                </c:pt>
                <c:pt idx="70">
                  <c:v>98381</c:v>
                </c:pt>
                <c:pt idx="71">
                  <c:v>38274</c:v>
                </c:pt>
                <c:pt idx="72">
                  <c:v>31971</c:v>
                </c:pt>
                <c:pt idx="73">
                  <c:v>18325</c:v>
                </c:pt>
                <c:pt idx="74">
                  <c:v>11340</c:v>
                </c:pt>
                <c:pt idx="75">
                  <c:v>116</c:v>
                </c:pt>
                <c:pt idx="76">
                  <c:v>1746</c:v>
                </c:pt>
                <c:pt idx="77">
                  <c:v>3677</c:v>
                </c:pt>
                <c:pt idx="78">
                  <c:v>26604</c:v>
                </c:pt>
                <c:pt idx="79">
                  <c:v>31338</c:v>
                </c:pt>
                <c:pt idx="80">
                  <c:v>32930</c:v>
                </c:pt>
                <c:pt idx="81">
                  <c:v>41665</c:v>
                </c:pt>
                <c:pt idx="82">
                  <c:v>30637</c:v>
                </c:pt>
                <c:pt idx="83">
                  <c:v>38944</c:v>
                </c:pt>
                <c:pt idx="84">
                  <c:v>29099</c:v>
                </c:pt>
                <c:pt idx="85">
                  <c:v>52262</c:v>
                </c:pt>
                <c:pt idx="86">
                  <c:v>39255</c:v>
                </c:pt>
                <c:pt idx="87">
                  <c:v>46336</c:v>
                </c:pt>
                <c:pt idx="88">
                  <c:v>32258</c:v>
                </c:pt>
                <c:pt idx="89">
                  <c:v>19602</c:v>
                </c:pt>
                <c:pt idx="90">
                  <c:v>15253</c:v>
                </c:pt>
                <c:pt idx="91">
                  <c:v>16541</c:v>
                </c:pt>
                <c:pt idx="92">
                  <c:v>20329</c:v>
                </c:pt>
                <c:pt idx="93">
                  <c:v>30485</c:v>
                </c:pt>
                <c:pt idx="94">
                  <c:v>45732</c:v>
                </c:pt>
                <c:pt idx="95">
                  <c:v>17721</c:v>
                </c:pt>
                <c:pt idx="96">
                  <c:v>20474</c:v>
                </c:pt>
                <c:pt idx="97">
                  <c:v>43918</c:v>
                </c:pt>
                <c:pt idx="98">
                  <c:v>37725</c:v>
                </c:pt>
                <c:pt idx="99">
                  <c:v>44015</c:v>
                </c:pt>
                <c:pt idx="100">
                  <c:v>37042</c:v>
                </c:pt>
                <c:pt idx="101">
                  <c:v>35776</c:v>
                </c:pt>
                <c:pt idx="102">
                  <c:v>38230</c:v>
                </c:pt>
                <c:pt idx="103">
                  <c:v>36544</c:v>
                </c:pt>
                <c:pt idx="104">
                  <c:v>28346</c:v>
                </c:pt>
                <c:pt idx="105">
                  <c:v>24323</c:v>
                </c:pt>
                <c:pt idx="106">
                  <c:v>25840</c:v>
                </c:pt>
                <c:pt idx="107">
                  <c:v>21818</c:v>
                </c:pt>
                <c:pt idx="108">
                  <c:v>16943</c:v>
                </c:pt>
                <c:pt idx="109">
                  <c:v>40752</c:v>
                </c:pt>
                <c:pt idx="110">
                  <c:v>51464</c:v>
                </c:pt>
                <c:pt idx="111">
                  <c:v>39625</c:v>
                </c:pt>
                <c:pt idx="112">
                  <c:v>72785</c:v>
                </c:pt>
                <c:pt idx="113">
                  <c:v>72337</c:v>
                </c:pt>
                <c:pt idx="114">
                  <c:v>56236</c:v>
                </c:pt>
                <c:pt idx="115">
                  <c:v>46736</c:v>
                </c:pt>
                <c:pt idx="116">
                  <c:v>51918</c:v>
                </c:pt>
                <c:pt idx="117">
                  <c:v>74822</c:v>
                </c:pt>
                <c:pt idx="118">
                  <c:v>80848</c:v>
                </c:pt>
                <c:pt idx="119">
                  <c:v>70534</c:v>
                </c:pt>
                <c:pt idx="120">
                  <c:v>43776</c:v>
                </c:pt>
                <c:pt idx="121">
                  <c:v>32695</c:v>
                </c:pt>
                <c:pt idx="122">
                  <c:v>14669</c:v>
                </c:pt>
                <c:pt idx="123">
                  <c:v>42281</c:v>
                </c:pt>
                <c:pt idx="124">
                  <c:v>85200</c:v>
                </c:pt>
                <c:pt idx="125">
                  <c:v>76655</c:v>
                </c:pt>
                <c:pt idx="126">
                  <c:v>196701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183361</c:v>
                </c:pt>
                <c:pt idx="131">
                  <c:v>51509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B-4806-AD86-D4C9620DFEA9}"/>
            </c:ext>
          </c:extLst>
        </c:ser>
        <c:ser>
          <c:idx val="1"/>
          <c:order val="5"/>
          <c:tx>
            <c:strRef>
              <c:f>集計!$A$32</c:f>
              <c:strCache>
                <c:ptCount val="1"/>
                <c:pt idx="0">
                  <c:v>品質保証課</c:v>
                </c:pt>
              </c:strCache>
            </c:strRef>
          </c:tx>
          <c:invertIfNegative val="0"/>
          <c:cat>
            <c:strRef>
              <c:f>集計!$B$26:$EC$26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集計!$B$32:$EC$32</c:f>
              <c:numCache>
                <c:formatCode>#,##0_);[Red]\(#,##0\)</c:formatCode>
                <c:ptCount val="132"/>
                <c:pt idx="0">
                  <c:v>3961</c:v>
                </c:pt>
                <c:pt idx="1">
                  <c:v>7931</c:v>
                </c:pt>
                <c:pt idx="2">
                  <c:v>6640</c:v>
                </c:pt>
                <c:pt idx="3">
                  <c:v>6323</c:v>
                </c:pt>
                <c:pt idx="4">
                  <c:v>8227</c:v>
                </c:pt>
                <c:pt idx="5">
                  <c:v>5359</c:v>
                </c:pt>
                <c:pt idx="6">
                  <c:v>9380</c:v>
                </c:pt>
                <c:pt idx="7">
                  <c:v>12276</c:v>
                </c:pt>
                <c:pt idx="8">
                  <c:v>10029</c:v>
                </c:pt>
                <c:pt idx="9">
                  <c:v>16817</c:v>
                </c:pt>
                <c:pt idx="10">
                  <c:v>11245</c:v>
                </c:pt>
                <c:pt idx="11">
                  <c:v>10457</c:v>
                </c:pt>
                <c:pt idx="12">
                  <c:v>12792</c:v>
                </c:pt>
                <c:pt idx="13">
                  <c:v>20711</c:v>
                </c:pt>
                <c:pt idx="14">
                  <c:v>11563</c:v>
                </c:pt>
                <c:pt idx="15">
                  <c:v>13780</c:v>
                </c:pt>
                <c:pt idx="16">
                  <c:v>12106</c:v>
                </c:pt>
                <c:pt idx="17">
                  <c:v>17015</c:v>
                </c:pt>
                <c:pt idx="18">
                  <c:v>11769</c:v>
                </c:pt>
                <c:pt idx="19">
                  <c:v>8692</c:v>
                </c:pt>
                <c:pt idx="20">
                  <c:v>7632</c:v>
                </c:pt>
                <c:pt idx="21">
                  <c:v>14516</c:v>
                </c:pt>
                <c:pt idx="22">
                  <c:v>9410</c:v>
                </c:pt>
                <c:pt idx="23">
                  <c:v>9221</c:v>
                </c:pt>
                <c:pt idx="24">
                  <c:v>7636</c:v>
                </c:pt>
                <c:pt idx="25">
                  <c:v>8262</c:v>
                </c:pt>
                <c:pt idx="26">
                  <c:v>6683</c:v>
                </c:pt>
                <c:pt idx="27">
                  <c:v>919</c:v>
                </c:pt>
                <c:pt idx="28">
                  <c:v>803</c:v>
                </c:pt>
                <c:pt idx="29">
                  <c:v>4706</c:v>
                </c:pt>
                <c:pt idx="30">
                  <c:v>4331</c:v>
                </c:pt>
                <c:pt idx="31">
                  <c:v>4847</c:v>
                </c:pt>
                <c:pt idx="32">
                  <c:v>4020</c:v>
                </c:pt>
                <c:pt idx="33">
                  <c:v>6755</c:v>
                </c:pt>
                <c:pt idx="34">
                  <c:v>6058</c:v>
                </c:pt>
                <c:pt idx="35">
                  <c:v>7773</c:v>
                </c:pt>
                <c:pt idx="36">
                  <c:v>6468.6386433316047</c:v>
                </c:pt>
                <c:pt idx="37">
                  <c:v>7168.9259085225349</c:v>
                </c:pt>
                <c:pt idx="38">
                  <c:v>2436.1501929311457</c:v>
                </c:pt>
                <c:pt idx="39">
                  <c:v>1139.7533085378598</c:v>
                </c:pt>
                <c:pt idx="40">
                  <c:v>5.7042585162969441</c:v>
                </c:pt>
                <c:pt idx="41">
                  <c:v>389.90806320480476</c:v>
                </c:pt>
                <c:pt idx="42">
                  <c:v>2942.58251587841</c:v>
                </c:pt>
                <c:pt idx="43">
                  <c:v>3971.8971567119229</c:v>
                </c:pt>
                <c:pt idx="44">
                  <c:v>3470.5449040789517</c:v>
                </c:pt>
                <c:pt idx="45">
                  <c:v>4214.5290379228163</c:v>
                </c:pt>
                <c:pt idx="46">
                  <c:v>3369.6822460284129</c:v>
                </c:pt>
                <c:pt idx="47">
                  <c:v>4068.2264209444693</c:v>
                </c:pt>
                <c:pt idx="48">
                  <c:v>2662.4700506823547</c:v>
                </c:pt>
                <c:pt idx="49">
                  <c:v>3221</c:v>
                </c:pt>
                <c:pt idx="50">
                  <c:v>1092</c:v>
                </c:pt>
                <c:pt idx="51">
                  <c:v>364</c:v>
                </c:pt>
                <c:pt idx="52">
                  <c:v>132</c:v>
                </c:pt>
                <c:pt idx="53">
                  <c:v>134</c:v>
                </c:pt>
                <c:pt idx="54">
                  <c:v>174</c:v>
                </c:pt>
                <c:pt idx="55">
                  <c:v>1997</c:v>
                </c:pt>
                <c:pt idx="56">
                  <c:v>2206</c:v>
                </c:pt>
                <c:pt idx="57">
                  <c:v>2575</c:v>
                </c:pt>
                <c:pt idx="58">
                  <c:v>2388</c:v>
                </c:pt>
                <c:pt idx="59">
                  <c:v>2811</c:v>
                </c:pt>
                <c:pt idx="60">
                  <c:v>2770</c:v>
                </c:pt>
                <c:pt idx="61">
                  <c:v>1871</c:v>
                </c:pt>
                <c:pt idx="62">
                  <c:v>1079</c:v>
                </c:pt>
                <c:pt idx="63">
                  <c:v>117</c:v>
                </c:pt>
                <c:pt idx="64">
                  <c:v>208</c:v>
                </c:pt>
                <c:pt idx="65">
                  <c:v>975</c:v>
                </c:pt>
                <c:pt idx="66">
                  <c:v>1940</c:v>
                </c:pt>
                <c:pt idx="67">
                  <c:v>2711</c:v>
                </c:pt>
                <c:pt idx="68">
                  <c:v>3099</c:v>
                </c:pt>
                <c:pt idx="69">
                  <c:v>4633</c:v>
                </c:pt>
                <c:pt idx="70">
                  <c:v>9265</c:v>
                </c:pt>
                <c:pt idx="71">
                  <c:v>3605</c:v>
                </c:pt>
                <c:pt idx="72">
                  <c:v>3011</c:v>
                </c:pt>
                <c:pt idx="73">
                  <c:v>1726</c:v>
                </c:pt>
                <c:pt idx="74">
                  <c:v>1068</c:v>
                </c:pt>
                <c:pt idx="75">
                  <c:v>11</c:v>
                </c:pt>
                <c:pt idx="76">
                  <c:v>165</c:v>
                </c:pt>
                <c:pt idx="77">
                  <c:v>347</c:v>
                </c:pt>
                <c:pt idx="78">
                  <c:v>2505</c:v>
                </c:pt>
                <c:pt idx="79">
                  <c:v>2952</c:v>
                </c:pt>
                <c:pt idx="80">
                  <c:v>3102</c:v>
                </c:pt>
                <c:pt idx="81">
                  <c:v>3924</c:v>
                </c:pt>
                <c:pt idx="82">
                  <c:v>2885</c:v>
                </c:pt>
                <c:pt idx="83">
                  <c:v>3668</c:v>
                </c:pt>
                <c:pt idx="84">
                  <c:v>2740</c:v>
                </c:pt>
                <c:pt idx="85">
                  <c:v>4922</c:v>
                </c:pt>
                <c:pt idx="86">
                  <c:v>3697</c:v>
                </c:pt>
                <c:pt idx="87">
                  <c:v>4364</c:v>
                </c:pt>
                <c:pt idx="88">
                  <c:v>3039</c:v>
                </c:pt>
                <c:pt idx="89">
                  <c:v>1846</c:v>
                </c:pt>
                <c:pt idx="90">
                  <c:v>1437</c:v>
                </c:pt>
                <c:pt idx="91">
                  <c:v>1558</c:v>
                </c:pt>
                <c:pt idx="92">
                  <c:v>1915</c:v>
                </c:pt>
                <c:pt idx="93">
                  <c:v>2871</c:v>
                </c:pt>
                <c:pt idx="94">
                  <c:v>4307</c:v>
                </c:pt>
                <c:pt idx="95">
                  <c:v>1669</c:v>
                </c:pt>
                <c:pt idx="96">
                  <c:v>1928</c:v>
                </c:pt>
                <c:pt idx="97">
                  <c:v>4136</c:v>
                </c:pt>
                <c:pt idx="98">
                  <c:v>3553</c:v>
                </c:pt>
                <c:pt idx="99">
                  <c:v>4146</c:v>
                </c:pt>
                <c:pt idx="100">
                  <c:v>3489</c:v>
                </c:pt>
                <c:pt idx="101">
                  <c:v>3369</c:v>
                </c:pt>
                <c:pt idx="102">
                  <c:v>3601</c:v>
                </c:pt>
                <c:pt idx="103">
                  <c:v>3442</c:v>
                </c:pt>
                <c:pt idx="104">
                  <c:v>2670</c:v>
                </c:pt>
                <c:pt idx="105">
                  <c:v>2290</c:v>
                </c:pt>
                <c:pt idx="106">
                  <c:v>2433</c:v>
                </c:pt>
                <c:pt idx="107">
                  <c:v>2055</c:v>
                </c:pt>
                <c:pt idx="108">
                  <c:v>1596</c:v>
                </c:pt>
                <c:pt idx="109">
                  <c:v>3838</c:v>
                </c:pt>
                <c:pt idx="110">
                  <c:v>4847</c:v>
                </c:pt>
                <c:pt idx="111">
                  <c:v>3732</c:v>
                </c:pt>
                <c:pt idx="112">
                  <c:v>6855</c:v>
                </c:pt>
                <c:pt idx="113">
                  <c:v>6812</c:v>
                </c:pt>
                <c:pt idx="114">
                  <c:v>5296</c:v>
                </c:pt>
                <c:pt idx="115">
                  <c:v>4402</c:v>
                </c:pt>
                <c:pt idx="116">
                  <c:v>4890</c:v>
                </c:pt>
                <c:pt idx="117">
                  <c:v>7047</c:v>
                </c:pt>
                <c:pt idx="118">
                  <c:v>7615</c:v>
                </c:pt>
                <c:pt idx="119">
                  <c:v>6643</c:v>
                </c:pt>
                <c:pt idx="120">
                  <c:v>4123</c:v>
                </c:pt>
                <c:pt idx="121">
                  <c:v>3079</c:v>
                </c:pt>
                <c:pt idx="122">
                  <c:v>1381</c:v>
                </c:pt>
                <c:pt idx="123">
                  <c:v>3982</c:v>
                </c:pt>
                <c:pt idx="124">
                  <c:v>8024</c:v>
                </c:pt>
                <c:pt idx="125">
                  <c:v>7220</c:v>
                </c:pt>
                <c:pt idx="126">
                  <c:v>18525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17269</c:v>
                </c:pt>
                <c:pt idx="131">
                  <c:v>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B-4806-AD86-D4C9620D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6078360"/>
        <c:axId val="476090120"/>
      </c:barChart>
      <c:lineChart>
        <c:grouping val="standard"/>
        <c:varyColors val="0"/>
        <c:ser>
          <c:idx val="2"/>
          <c:order val="6"/>
          <c:tx>
            <c:v>総生産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集計!$B$26:$BJ$26</c:f>
              <c:strCache>
                <c:ptCount val="61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</c:strCache>
            </c:strRef>
          </c:cat>
          <c:val>
            <c:numRef>
              <c:f>集計!$B$36:$EC$36</c:f>
              <c:numCache>
                <c:formatCode>#,##0_);[Red]\(#,##0\)</c:formatCode>
                <c:ptCount val="132"/>
                <c:pt idx="0">
                  <c:v>491567</c:v>
                </c:pt>
                <c:pt idx="1">
                  <c:v>525241</c:v>
                </c:pt>
                <c:pt idx="2">
                  <c:v>533547</c:v>
                </c:pt>
                <c:pt idx="3">
                  <c:v>536710</c:v>
                </c:pt>
                <c:pt idx="4">
                  <c:v>496124</c:v>
                </c:pt>
                <c:pt idx="5">
                  <c:v>536355</c:v>
                </c:pt>
                <c:pt idx="6">
                  <c:v>448773</c:v>
                </c:pt>
                <c:pt idx="7">
                  <c:v>452648</c:v>
                </c:pt>
                <c:pt idx="8">
                  <c:v>483089</c:v>
                </c:pt>
                <c:pt idx="9">
                  <c:v>453149</c:v>
                </c:pt>
                <c:pt idx="10">
                  <c:v>441530</c:v>
                </c:pt>
                <c:pt idx="11">
                  <c:v>461837</c:v>
                </c:pt>
                <c:pt idx="12">
                  <c:v>458454</c:v>
                </c:pt>
                <c:pt idx="13">
                  <c:v>501300</c:v>
                </c:pt>
                <c:pt idx="14">
                  <c:v>508612</c:v>
                </c:pt>
                <c:pt idx="15">
                  <c:v>536249</c:v>
                </c:pt>
                <c:pt idx="16">
                  <c:v>506282</c:v>
                </c:pt>
                <c:pt idx="17">
                  <c:v>511894</c:v>
                </c:pt>
                <c:pt idx="18">
                  <c:v>514741</c:v>
                </c:pt>
                <c:pt idx="19">
                  <c:v>519617</c:v>
                </c:pt>
                <c:pt idx="20">
                  <c:v>520303</c:v>
                </c:pt>
                <c:pt idx="21">
                  <c:v>528751</c:v>
                </c:pt>
                <c:pt idx="22">
                  <c:v>510757</c:v>
                </c:pt>
                <c:pt idx="23">
                  <c:v>574632</c:v>
                </c:pt>
                <c:pt idx="24">
                  <c:v>550550</c:v>
                </c:pt>
                <c:pt idx="25">
                  <c:v>558292</c:v>
                </c:pt>
                <c:pt idx="26">
                  <c:v>518601</c:v>
                </c:pt>
                <c:pt idx="27">
                  <c:v>526489</c:v>
                </c:pt>
                <c:pt idx="28">
                  <c:v>526490</c:v>
                </c:pt>
                <c:pt idx="29">
                  <c:v>555273</c:v>
                </c:pt>
                <c:pt idx="30">
                  <c:v>555274</c:v>
                </c:pt>
                <c:pt idx="31">
                  <c:v>555274</c:v>
                </c:pt>
                <c:pt idx="32">
                  <c:v>575888</c:v>
                </c:pt>
                <c:pt idx="33">
                  <c:v>583036</c:v>
                </c:pt>
                <c:pt idx="34">
                  <c:v>584227</c:v>
                </c:pt>
                <c:pt idx="35">
                  <c:v>624814</c:v>
                </c:pt>
                <c:pt idx="36">
                  <c:v>575485</c:v>
                </c:pt>
                <c:pt idx="37">
                  <c:v>601857</c:v>
                </c:pt>
                <c:pt idx="38">
                  <c:v>634450</c:v>
                </c:pt>
                <c:pt idx="39">
                  <c:v>643967</c:v>
                </c:pt>
                <c:pt idx="40">
                  <c:v>627363</c:v>
                </c:pt>
                <c:pt idx="41">
                  <c:v>648292</c:v>
                </c:pt>
                <c:pt idx="42">
                  <c:v>573062</c:v>
                </c:pt>
                <c:pt idx="43">
                  <c:v>604021</c:v>
                </c:pt>
                <c:pt idx="44">
                  <c:v>585193</c:v>
                </c:pt>
                <c:pt idx="45">
                  <c:v>591586</c:v>
                </c:pt>
                <c:pt idx="46">
                  <c:v>554289</c:v>
                </c:pt>
                <c:pt idx="47">
                  <c:v>625142</c:v>
                </c:pt>
                <c:pt idx="48">
                  <c:v>601575</c:v>
                </c:pt>
                <c:pt idx="49">
                  <c:v>618904</c:v>
                </c:pt>
                <c:pt idx="50">
                  <c:v>614225</c:v>
                </c:pt>
                <c:pt idx="51">
                  <c:v>575960</c:v>
                </c:pt>
                <c:pt idx="52">
                  <c:v>569976</c:v>
                </c:pt>
                <c:pt idx="53">
                  <c:v>593421</c:v>
                </c:pt>
                <c:pt idx="54">
                  <c:v>578472</c:v>
                </c:pt>
                <c:pt idx="55">
                  <c:v>602469</c:v>
                </c:pt>
                <c:pt idx="56">
                  <c:v>612667</c:v>
                </c:pt>
                <c:pt idx="57">
                  <c:v>623269</c:v>
                </c:pt>
                <c:pt idx="58">
                  <c:v>613833</c:v>
                </c:pt>
                <c:pt idx="59">
                  <c:v>660820</c:v>
                </c:pt>
                <c:pt idx="60">
                  <c:v>562011</c:v>
                </c:pt>
                <c:pt idx="61">
                  <c:v>594292</c:v>
                </c:pt>
                <c:pt idx="62">
                  <c:v>599148</c:v>
                </c:pt>
                <c:pt idx="63">
                  <c:v>624149</c:v>
                </c:pt>
                <c:pt idx="64">
                  <c:v>632824</c:v>
                </c:pt>
                <c:pt idx="65">
                  <c:v>652420</c:v>
                </c:pt>
                <c:pt idx="66">
                  <c:v>588781</c:v>
                </c:pt>
                <c:pt idx="67">
                  <c:v>611159</c:v>
                </c:pt>
                <c:pt idx="68">
                  <c:v>623970</c:v>
                </c:pt>
                <c:pt idx="69">
                  <c:v>620711</c:v>
                </c:pt>
                <c:pt idx="70">
                  <c:v>563542</c:v>
                </c:pt>
                <c:pt idx="71">
                  <c:v>650712</c:v>
                </c:pt>
                <c:pt idx="72">
                  <c:v>614071</c:v>
                </c:pt>
                <c:pt idx="73">
                  <c:v>613693</c:v>
                </c:pt>
                <c:pt idx="74">
                  <c:v>618258</c:v>
                </c:pt>
                <c:pt idx="75">
                  <c:v>618259</c:v>
                </c:pt>
                <c:pt idx="76">
                  <c:v>679914</c:v>
                </c:pt>
                <c:pt idx="77">
                  <c:v>671140</c:v>
                </c:pt>
                <c:pt idx="78">
                  <c:v>669593</c:v>
                </c:pt>
                <c:pt idx="79">
                  <c:v>677518</c:v>
                </c:pt>
                <c:pt idx="80">
                  <c:v>696720</c:v>
                </c:pt>
                <c:pt idx="81">
                  <c:v>675486</c:v>
                </c:pt>
                <c:pt idx="82">
                  <c:v>610711</c:v>
                </c:pt>
                <c:pt idx="83">
                  <c:v>683698</c:v>
                </c:pt>
                <c:pt idx="84">
                  <c:v>639647</c:v>
                </c:pt>
                <c:pt idx="85">
                  <c:v>637705</c:v>
                </c:pt>
                <c:pt idx="86">
                  <c:v>649119</c:v>
                </c:pt>
                <c:pt idx="87">
                  <c:v>604924</c:v>
                </c:pt>
                <c:pt idx="88">
                  <c:v>590404</c:v>
                </c:pt>
                <c:pt idx="89">
                  <c:v>575256</c:v>
                </c:pt>
                <c:pt idx="90">
                  <c:v>565037</c:v>
                </c:pt>
                <c:pt idx="91">
                  <c:v>563011</c:v>
                </c:pt>
                <c:pt idx="92">
                  <c:v>543512</c:v>
                </c:pt>
                <c:pt idx="93">
                  <c:v>530231</c:v>
                </c:pt>
                <c:pt idx="94">
                  <c:v>468248</c:v>
                </c:pt>
                <c:pt idx="95">
                  <c:v>505210</c:v>
                </c:pt>
                <c:pt idx="96">
                  <c:v>446120</c:v>
                </c:pt>
                <c:pt idx="97">
                  <c:v>368130</c:v>
                </c:pt>
                <c:pt idx="98">
                  <c:v>386146</c:v>
                </c:pt>
                <c:pt idx="99">
                  <c:v>384426</c:v>
                </c:pt>
                <c:pt idx="100">
                  <c:v>418568</c:v>
                </c:pt>
                <c:pt idx="101">
                  <c:v>416164</c:v>
                </c:pt>
                <c:pt idx="102">
                  <c:v>395996</c:v>
                </c:pt>
                <c:pt idx="103">
                  <c:v>422948</c:v>
                </c:pt>
                <c:pt idx="104">
                  <c:v>473361</c:v>
                </c:pt>
                <c:pt idx="105">
                  <c:v>506616</c:v>
                </c:pt>
                <c:pt idx="106">
                  <c:v>468531</c:v>
                </c:pt>
                <c:pt idx="107">
                  <c:v>572460</c:v>
                </c:pt>
                <c:pt idx="108">
                  <c:v>547739</c:v>
                </c:pt>
                <c:pt idx="109">
                  <c:v>563721</c:v>
                </c:pt>
                <c:pt idx="110">
                  <c:v>588136</c:v>
                </c:pt>
                <c:pt idx="111">
                  <c:v>577199</c:v>
                </c:pt>
                <c:pt idx="112">
                  <c:v>607320</c:v>
                </c:pt>
                <c:pt idx="113">
                  <c:v>598075</c:v>
                </c:pt>
                <c:pt idx="114">
                  <c:v>606255</c:v>
                </c:pt>
                <c:pt idx="115">
                  <c:v>612840</c:v>
                </c:pt>
                <c:pt idx="116">
                  <c:v>628403</c:v>
                </c:pt>
                <c:pt idx="117">
                  <c:v>624068</c:v>
                </c:pt>
                <c:pt idx="118">
                  <c:v>533335</c:v>
                </c:pt>
                <c:pt idx="119">
                  <c:v>605032</c:v>
                </c:pt>
                <c:pt idx="120">
                  <c:v>606146</c:v>
                </c:pt>
                <c:pt idx="121">
                  <c:v>567123</c:v>
                </c:pt>
                <c:pt idx="122">
                  <c:v>583603</c:v>
                </c:pt>
                <c:pt idx="123">
                  <c:v>564738</c:v>
                </c:pt>
                <c:pt idx="124">
                  <c:v>516618.86100000003</c:v>
                </c:pt>
                <c:pt idx="125">
                  <c:v>529327</c:v>
                </c:pt>
                <c:pt idx="126">
                  <c:v>546185</c:v>
                </c:pt>
                <c:pt idx="127">
                  <c:v>572835</c:v>
                </c:pt>
                <c:pt idx="128">
                  <c:v>560806</c:v>
                </c:pt>
                <c:pt idx="129">
                  <c:v>510128</c:v>
                </c:pt>
                <c:pt idx="130">
                  <c:v>507293</c:v>
                </c:pt>
                <c:pt idx="131">
                  <c:v>546088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4B-4806-AD86-D4C9620D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00640"/>
        <c:axId val="415408088"/>
      </c:lineChart>
      <c:catAx>
        <c:axId val="476078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476090120"/>
        <c:crosses val="autoZero"/>
        <c:auto val="1"/>
        <c:lblAlgn val="ctr"/>
        <c:lblOffset val="100"/>
        <c:tickLblSkip val="1"/>
        <c:noMultiLvlLbl val="0"/>
      </c:catAx>
      <c:valAx>
        <c:axId val="476090120"/>
        <c:scaling>
          <c:orientation val="minMax"/>
          <c:max val="8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ja-JP" altLang="en-US" b="0"/>
                  <a:t>ガス代</a:t>
                </a:r>
              </a:p>
            </c:rich>
          </c:tx>
          <c:overlay val="0"/>
        </c:title>
        <c:numFmt formatCode="&quot;¥&quot;#,##0_);[Red]\(&quot;¥&quot;#,##0\)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76078360"/>
        <c:crosses val="autoZero"/>
        <c:crossBetween val="between"/>
      </c:valAx>
      <c:valAx>
        <c:axId val="415408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ja-JP" altLang="en-US" b="0"/>
                  <a:t>総生産</a:t>
                </a:r>
                <a:r>
                  <a:rPr lang="en-US" altLang="ja-JP" b="0"/>
                  <a:t>[</a:t>
                </a:r>
                <a:r>
                  <a:rPr lang="ja-JP" altLang="en-US" b="0"/>
                  <a:t>千円</a:t>
                </a:r>
                <a:r>
                  <a:rPr lang="en-US" altLang="ja-JP" b="0"/>
                  <a:t>]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0.97275927326889267"/>
              <c:y val="0.28776364492899925"/>
            </c:manualLayout>
          </c:layout>
          <c:overlay val="0"/>
        </c:title>
        <c:numFmt formatCode="#,##0_);[Red]\(#,##0\)" sourceLinked="1"/>
        <c:majorTickMark val="none"/>
        <c:minorTickMark val="none"/>
        <c:tickLblPos val="nextTo"/>
        <c:crossAx val="415400640"/>
        <c:crosses val="max"/>
        <c:crossBetween val="between"/>
      </c:valAx>
      <c:catAx>
        <c:axId val="4154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540808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b"/>
      <c:overlay val="0"/>
      <c:spPr>
        <a:solidFill>
          <a:schemeClr val="bg1"/>
        </a:solidFill>
      </c:spPr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 w="28575">
      <a:solidFill>
        <a:schemeClr val="accent1">
          <a:lumMod val="60000"/>
          <a:lumOff val="40000"/>
        </a:schemeClr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66676</xdr:rowOff>
    </xdr:from>
    <xdr:to>
      <xdr:col>13</xdr:col>
      <xdr:colOff>523875</xdr:colOff>
      <xdr:row>16</xdr:row>
      <xdr:rowOff>142876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95256</xdr:colOff>
      <xdr:row>17</xdr:row>
      <xdr:rowOff>40901</xdr:rowOff>
    </xdr:from>
    <xdr:to>
      <xdr:col>13</xdr:col>
      <xdr:colOff>533265</xdr:colOff>
      <xdr:row>35</xdr:row>
      <xdr:rowOff>79002</xdr:rowOff>
    </xdr:to>
    <xdr:graphicFrame macro="">
      <xdr:nvGraphicFramePr>
        <xdr:cNvPr id="5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95256</xdr:colOff>
      <xdr:row>36</xdr:row>
      <xdr:rowOff>2803</xdr:rowOff>
    </xdr:from>
    <xdr:to>
      <xdr:col>13</xdr:col>
      <xdr:colOff>533265</xdr:colOff>
      <xdr:row>53</xdr:row>
      <xdr:rowOff>117103</xdr:rowOff>
    </xdr:to>
    <xdr:graphicFrame macro="">
      <xdr:nvGraphicFramePr>
        <xdr:cNvPr id="6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560804</xdr:colOff>
      <xdr:row>2</xdr:row>
      <xdr:rowOff>102656</xdr:rowOff>
    </xdr:from>
    <xdr:to>
      <xdr:col>5</xdr:col>
      <xdr:colOff>70643</xdr:colOff>
      <xdr:row>4</xdr:row>
      <xdr:rowOff>134959</xdr:rowOff>
    </xdr:to>
    <xdr:sp macro="" textlink="">
      <xdr:nvSpPr>
        <xdr:cNvPr id="7" name="四角形吹き出し 6"/>
        <xdr:cNvSpPr/>
      </xdr:nvSpPr>
      <xdr:spPr>
        <a:xfrm>
          <a:off x="1927922" y="438832"/>
          <a:ext cx="1560515" cy="368480"/>
        </a:xfrm>
        <a:prstGeom prst="wedgeRectCallout">
          <a:avLst>
            <a:gd name="adj1" fmla="val -34943"/>
            <a:gd name="adj2" fmla="val 238069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10/18</a:t>
          </a:r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廃熱回収型熱温水機導入</a:t>
          </a:r>
          <a:endParaRPr kumimoji="1" lang="en-US" altLang="ja-JP" sz="8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10/22</a:t>
          </a:r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ﾎﾞｲﾗｰ</a:t>
          </a:r>
          <a:r>
            <a:rPr kumimoji="1" lang="en-US" altLang="ja-JP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号機更新</a:t>
          </a:r>
        </a:p>
      </xdr:txBody>
    </xdr:sp>
    <xdr:clientData/>
  </xdr:twoCellAnchor>
  <xdr:twoCellAnchor>
    <xdr:from>
      <xdr:col>3</xdr:col>
      <xdr:colOff>526699</xdr:colOff>
      <xdr:row>5</xdr:row>
      <xdr:rowOff>99734</xdr:rowOff>
    </xdr:from>
    <xdr:to>
      <xdr:col>5</xdr:col>
      <xdr:colOff>476894</xdr:colOff>
      <xdr:row>7</xdr:row>
      <xdr:rowOff>143997</xdr:rowOff>
    </xdr:to>
    <xdr:sp macro="" textlink="">
      <xdr:nvSpPr>
        <xdr:cNvPr id="10" name="四角形吹き出し 9"/>
        <xdr:cNvSpPr/>
      </xdr:nvSpPr>
      <xdr:spPr>
        <a:xfrm>
          <a:off x="2577375" y="940175"/>
          <a:ext cx="1317313" cy="380440"/>
        </a:xfrm>
        <a:prstGeom prst="wedgeRectCallout">
          <a:avLst>
            <a:gd name="adj1" fmla="val -43356"/>
            <a:gd name="adj2" fmla="val 214297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冷温水機有効利用による</a:t>
          </a:r>
          <a:endParaRPr kumimoji="1" lang="en-US" altLang="ja-JP" sz="8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夏季ボイラ停止</a:t>
          </a:r>
        </a:p>
      </xdr:txBody>
    </xdr:sp>
    <xdr:clientData/>
  </xdr:twoCellAnchor>
  <xdr:twoCellAnchor>
    <xdr:from>
      <xdr:col>5</xdr:col>
      <xdr:colOff>145696</xdr:colOff>
      <xdr:row>7</xdr:row>
      <xdr:rowOff>10087</xdr:rowOff>
    </xdr:from>
    <xdr:to>
      <xdr:col>6</xdr:col>
      <xdr:colOff>537878</xdr:colOff>
      <xdr:row>8</xdr:row>
      <xdr:rowOff>100854</xdr:rowOff>
    </xdr:to>
    <xdr:sp macro="" textlink="">
      <xdr:nvSpPr>
        <xdr:cNvPr id="8" name="四角形吹き出し 7"/>
        <xdr:cNvSpPr/>
      </xdr:nvSpPr>
      <xdr:spPr>
        <a:xfrm>
          <a:off x="3563490" y="1186705"/>
          <a:ext cx="1075741" cy="258855"/>
        </a:xfrm>
        <a:prstGeom prst="wedgeRectCallout">
          <a:avLst>
            <a:gd name="adj1" fmla="val -55388"/>
            <a:gd name="adj2" fmla="val 251340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夏季ボイラ自動発停</a:t>
          </a:r>
        </a:p>
      </xdr:txBody>
    </xdr:sp>
    <xdr:clientData/>
  </xdr:twoCellAnchor>
  <xdr:twoCellAnchor>
    <xdr:from>
      <xdr:col>5</xdr:col>
      <xdr:colOff>291373</xdr:colOff>
      <xdr:row>4</xdr:row>
      <xdr:rowOff>144556</xdr:rowOff>
    </xdr:from>
    <xdr:to>
      <xdr:col>6</xdr:col>
      <xdr:colOff>683555</xdr:colOff>
      <xdr:row>6</xdr:row>
      <xdr:rowOff>67235</xdr:rowOff>
    </xdr:to>
    <xdr:sp macro="" textlink="">
      <xdr:nvSpPr>
        <xdr:cNvPr id="9" name="四角形吹き出し 8"/>
        <xdr:cNvSpPr/>
      </xdr:nvSpPr>
      <xdr:spPr>
        <a:xfrm>
          <a:off x="3709167" y="816909"/>
          <a:ext cx="1075741" cy="258855"/>
        </a:xfrm>
        <a:prstGeom prst="wedgeRectCallout">
          <a:avLst>
            <a:gd name="adj1" fmla="val 1905"/>
            <a:gd name="adj2" fmla="val 394198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夏季ボイラ自動発停</a:t>
          </a:r>
        </a:p>
      </xdr:txBody>
    </xdr:sp>
    <xdr:clientData/>
  </xdr:twoCellAnchor>
  <xdr:twoCellAnchor>
    <xdr:from>
      <xdr:col>7</xdr:col>
      <xdr:colOff>593930</xdr:colOff>
      <xdr:row>1</xdr:row>
      <xdr:rowOff>110940</xdr:rowOff>
    </xdr:from>
    <xdr:to>
      <xdr:col>9</xdr:col>
      <xdr:colOff>459440</xdr:colOff>
      <xdr:row>3</xdr:row>
      <xdr:rowOff>44823</xdr:rowOff>
    </xdr:to>
    <xdr:sp macro="" textlink="">
      <xdr:nvSpPr>
        <xdr:cNvPr id="11" name="四角形吹き出し 10"/>
        <xdr:cNvSpPr/>
      </xdr:nvSpPr>
      <xdr:spPr>
        <a:xfrm>
          <a:off x="5378842" y="279028"/>
          <a:ext cx="1232627" cy="270060"/>
        </a:xfrm>
        <a:prstGeom prst="wedgeRectCallout">
          <a:avLst>
            <a:gd name="adj1" fmla="val -49138"/>
            <a:gd name="adj2" fmla="val 208050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廃熱回収冷温水機不調</a:t>
          </a:r>
        </a:p>
      </xdr:txBody>
    </xdr:sp>
    <xdr:clientData/>
  </xdr:twoCellAnchor>
  <xdr:twoCellAnchor>
    <xdr:from>
      <xdr:col>10</xdr:col>
      <xdr:colOff>403433</xdr:colOff>
      <xdr:row>4</xdr:row>
      <xdr:rowOff>155762</xdr:rowOff>
    </xdr:from>
    <xdr:to>
      <xdr:col>12</xdr:col>
      <xdr:colOff>11207</xdr:colOff>
      <xdr:row>7</xdr:row>
      <xdr:rowOff>11497</xdr:rowOff>
    </xdr:to>
    <xdr:sp macro="" textlink="">
      <xdr:nvSpPr>
        <xdr:cNvPr id="12" name="四角形吹き出し 11"/>
        <xdr:cNvSpPr/>
      </xdr:nvSpPr>
      <xdr:spPr>
        <a:xfrm>
          <a:off x="7239021" y="828115"/>
          <a:ext cx="974892" cy="360000"/>
        </a:xfrm>
        <a:prstGeom prst="wedgeRectCallout">
          <a:avLst>
            <a:gd name="adj1" fmla="val -43390"/>
            <a:gd name="adj2" fmla="val 142685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3-4</a:t>
          </a:r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メタライズ追加</a:t>
          </a:r>
          <a:endParaRPr kumimoji="1" lang="en-US" altLang="ja-JP" sz="8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ボイラ通年稼働</a:t>
          </a:r>
        </a:p>
      </xdr:txBody>
    </xdr:sp>
    <xdr:clientData/>
  </xdr:twoCellAnchor>
  <xdr:twoCellAnchor>
    <xdr:from>
      <xdr:col>11</xdr:col>
      <xdr:colOff>381021</xdr:colOff>
      <xdr:row>6</xdr:row>
      <xdr:rowOff>43706</xdr:rowOff>
    </xdr:from>
    <xdr:to>
      <xdr:col>12</xdr:col>
      <xdr:colOff>526676</xdr:colOff>
      <xdr:row>7</xdr:row>
      <xdr:rowOff>100853</xdr:rowOff>
    </xdr:to>
    <xdr:sp macro="" textlink="">
      <xdr:nvSpPr>
        <xdr:cNvPr id="13" name="四角形吹き出し 12"/>
        <xdr:cNvSpPr/>
      </xdr:nvSpPr>
      <xdr:spPr>
        <a:xfrm>
          <a:off x="7900168" y="1052235"/>
          <a:ext cx="829214" cy="225236"/>
        </a:xfrm>
        <a:prstGeom prst="wedgeRectCallout">
          <a:avLst>
            <a:gd name="adj1" fmla="val -47987"/>
            <a:gd name="adj2" fmla="val 111768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蒸気ﾄﾗｯﾌﾟ漏れ</a:t>
          </a:r>
        </a:p>
      </xdr:txBody>
    </xdr:sp>
    <xdr:clientData/>
  </xdr:twoCellAnchor>
  <xdr:twoCellAnchor>
    <xdr:from>
      <xdr:col>11</xdr:col>
      <xdr:colOff>526698</xdr:colOff>
      <xdr:row>7</xdr:row>
      <xdr:rowOff>54911</xdr:rowOff>
    </xdr:from>
    <xdr:to>
      <xdr:col>12</xdr:col>
      <xdr:colOff>582706</xdr:colOff>
      <xdr:row>8</xdr:row>
      <xdr:rowOff>112059</xdr:rowOff>
    </xdr:to>
    <xdr:sp macro="" textlink="">
      <xdr:nvSpPr>
        <xdr:cNvPr id="14" name="四角形吹き出し 13"/>
        <xdr:cNvSpPr/>
      </xdr:nvSpPr>
      <xdr:spPr>
        <a:xfrm>
          <a:off x="8045845" y="1231529"/>
          <a:ext cx="739567" cy="225236"/>
        </a:xfrm>
        <a:prstGeom prst="wedgeRectCallout">
          <a:avLst>
            <a:gd name="adj1" fmla="val -52533"/>
            <a:gd name="adj2" fmla="val 91868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蒸気ﾊﾞﾙﾌﾞ開</a:t>
          </a:r>
        </a:p>
      </xdr:txBody>
    </xdr:sp>
    <xdr:clientData/>
  </xdr:twoCellAnchor>
  <xdr:twoCellAnchor>
    <xdr:from>
      <xdr:col>12</xdr:col>
      <xdr:colOff>661169</xdr:colOff>
      <xdr:row>2</xdr:row>
      <xdr:rowOff>21292</xdr:rowOff>
    </xdr:from>
    <xdr:to>
      <xdr:col>14</xdr:col>
      <xdr:colOff>11205</xdr:colOff>
      <xdr:row>4</xdr:row>
      <xdr:rowOff>45115</xdr:rowOff>
    </xdr:to>
    <xdr:sp macro="" textlink="">
      <xdr:nvSpPr>
        <xdr:cNvPr id="15" name="四角形吹き出し 14"/>
        <xdr:cNvSpPr/>
      </xdr:nvSpPr>
      <xdr:spPr>
        <a:xfrm>
          <a:off x="8863875" y="357468"/>
          <a:ext cx="717154" cy="360000"/>
        </a:xfrm>
        <a:prstGeom prst="wedgeRectCallout">
          <a:avLst>
            <a:gd name="adj1" fmla="val -43390"/>
            <a:gd name="adj2" fmla="val 142685"/>
          </a:avLst>
        </a:prstGeom>
        <a:solidFill>
          <a:srgbClr val="FFFF00">
            <a:alpha val="50196"/>
          </a:srgbClr>
        </a:solidFill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メタライズ</a:t>
          </a:r>
          <a:endParaRPr kumimoji="1" lang="en-US" altLang="ja-JP" sz="8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安全弁故障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7"/>
  <sheetViews>
    <sheetView workbookViewId="0">
      <pane xSplit="4" ySplit="1" topLeftCell="EJ11" activePane="bottomRight" state="frozen"/>
      <selection pane="topRight" activeCell="E1" sqref="E1"/>
      <selection pane="bottomLeft" activeCell="A2" sqref="A2"/>
      <selection pane="bottomRight" activeCell="EW37" sqref="EW37"/>
    </sheetView>
  </sheetViews>
  <sheetFormatPr defaultRowHeight="12" x14ac:dyDescent="0.15"/>
  <cols>
    <col min="1" max="1" width="10.5" style="2" customWidth="1"/>
    <col min="2" max="2" width="6.375" style="2" bestFit="1" customWidth="1"/>
    <col min="3" max="3" width="10" style="2" bestFit="1" customWidth="1"/>
    <col min="4" max="4" width="8.625" style="2" bestFit="1" customWidth="1"/>
    <col min="5" max="27" width="7.625" style="2" customWidth="1"/>
    <col min="28" max="16384" width="9" style="2"/>
  </cols>
  <sheetData>
    <row r="1" spans="1:153" x14ac:dyDescent="0.15">
      <c r="A1" s="2" t="s">
        <v>29</v>
      </c>
      <c r="E1" s="24" t="s">
        <v>48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3">
        <v>1</v>
      </c>
      <c r="O1" s="2">
        <v>2</v>
      </c>
      <c r="P1" s="2">
        <v>3</v>
      </c>
      <c r="Q1" s="2" t="s">
        <v>51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3">
        <v>1</v>
      </c>
      <c r="AA1" s="2">
        <v>2</v>
      </c>
      <c r="AB1" s="2">
        <v>3</v>
      </c>
      <c r="AC1" s="2" t="s">
        <v>52</v>
      </c>
      <c r="AD1" s="2">
        <v>5</v>
      </c>
      <c r="AE1" s="2">
        <v>6</v>
      </c>
      <c r="AF1" s="2">
        <v>7</v>
      </c>
      <c r="AG1" s="2">
        <v>8</v>
      </c>
      <c r="AH1" s="2">
        <v>9</v>
      </c>
      <c r="AI1" s="2">
        <v>10</v>
      </c>
      <c r="AJ1" s="2">
        <v>11</v>
      </c>
      <c r="AK1" s="2">
        <v>12</v>
      </c>
      <c r="AL1" s="2">
        <v>1</v>
      </c>
      <c r="AM1" s="2">
        <v>2</v>
      </c>
      <c r="AN1" s="2">
        <v>3</v>
      </c>
      <c r="AO1" s="2" t="s">
        <v>53</v>
      </c>
      <c r="AP1" s="2">
        <v>5</v>
      </c>
      <c r="AQ1" s="2">
        <v>6</v>
      </c>
      <c r="AR1" s="2">
        <v>7</v>
      </c>
      <c r="AS1" s="2">
        <v>8</v>
      </c>
      <c r="AT1" s="2">
        <v>9</v>
      </c>
      <c r="AU1" s="2">
        <v>10</v>
      </c>
      <c r="AV1" s="2">
        <v>11</v>
      </c>
      <c r="AW1" s="2">
        <v>12</v>
      </c>
      <c r="AX1" s="2">
        <v>1</v>
      </c>
      <c r="AY1" s="2">
        <v>2</v>
      </c>
      <c r="AZ1" s="2">
        <v>3</v>
      </c>
      <c r="BA1" s="2" t="s">
        <v>59</v>
      </c>
      <c r="BB1" s="2">
        <v>5</v>
      </c>
      <c r="BC1" s="2">
        <v>6</v>
      </c>
      <c r="BD1" s="2">
        <v>7</v>
      </c>
      <c r="BE1" s="2">
        <v>8</v>
      </c>
      <c r="BF1" s="2">
        <v>9</v>
      </c>
      <c r="BG1" s="2">
        <v>10</v>
      </c>
      <c r="BH1" s="2">
        <v>11</v>
      </c>
      <c r="BI1" s="2">
        <v>12</v>
      </c>
      <c r="BJ1" s="2">
        <v>1</v>
      </c>
      <c r="BK1" s="2">
        <v>2</v>
      </c>
      <c r="BL1" s="2">
        <v>3</v>
      </c>
      <c r="BM1" s="2" t="s">
        <v>60</v>
      </c>
      <c r="BN1" s="2">
        <v>5</v>
      </c>
      <c r="BO1" s="2">
        <v>6</v>
      </c>
      <c r="BP1" s="2">
        <v>7</v>
      </c>
      <c r="BQ1" s="2">
        <v>8</v>
      </c>
      <c r="BR1" s="2">
        <v>9</v>
      </c>
      <c r="BS1" s="2">
        <v>10</v>
      </c>
      <c r="BT1" s="2">
        <v>11</v>
      </c>
      <c r="BU1" s="2">
        <v>12</v>
      </c>
      <c r="BV1" s="2">
        <v>1</v>
      </c>
      <c r="BW1" s="2">
        <v>2</v>
      </c>
      <c r="BX1" s="2">
        <v>3</v>
      </c>
      <c r="BY1" s="2" t="s">
        <v>61</v>
      </c>
      <c r="BZ1" s="2">
        <v>5</v>
      </c>
      <c r="CA1" s="2">
        <v>6</v>
      </c>
      <c r="CB1" s="2">
        <v>7</v>
      </c>
      <c r="CC1" s="2">
        <v>8</v>
      </c>
      <c r="CD1" s="2">
        <v>9</v>
      </c>
      <c r="CE1" s="2">
        <v>10</v>
      </c>
      <c r="CF1" s="2">
        <v>11</v>
      </c>
      <c r="CG1" s="2">
        <v>12</v>
      </c>
      <c r="CH1" s="2">
        <v>1</v>
      </c>
      <c r="CI1" s="2">
        <v>2</v>
      </c>
      <c r="CJ1" s="2">
        <v>3</v>
      </c>
      <c r="CK1" s="2" t="s">
        <v>63</v>
      </c>
      <c r="CL1" s="2">
        <v>5</v>
      </c>
      <c r="CM1" s="2">
        <v>6</v>
      </c>
      <c r="CN1" s="2">
        <v>7</v>
      </c>
      <c r="CO1" s="2">
        <v>8</v>
      </c>
      <c r="CP1" s="2">
        <v>9</v>
      </c>
      <c r="CQ1" s="2">
        <v>10</v>
      </c>
      <c r="CR1" s="2">
        <v>11</v>
      </c>
      <c r="CS1" s="2">
        <v>12</v>
      </c>
      <c r="CT1" s="2">
        <v>1</v>
      </c>
      <c r="CU1" s="2">
        <v>2</v>
      </c>
      <c r="CV1" s="2">
        <v>3</v>
      </c>
      <c r="CW1" s="6" t="s">
        <v>67</v>
      </c>
      <c r="CX1" s="2">
        <v>5</v>
      </c>
      <c r="CY1" s="2">
        <v>6</v>
      </c>
      <c r="CZ1" s="2">
        <v>7</v>
      </c>
      <c r="DA1" s="2">
        <v>8</v>
      </c>
      <c r="DB1" s="2">
        <v>9</v>
      </c>
      <c r="DC1" s="2">
        <v>10</v>
      </c>
      <c r="DD1" s="2">
        <v>11</v>
      </c>
      <c r="DE1" s="2">
        <v>12</v>
      </c>
      <c r="DF1" s="2">
        <v>1</v>
      </c>
      <c r="DG1" s="2">
        <v>2</v>
      </c>
      <c r="DH1" s="2">
        <v>3</v>
      </c>
      <c r="DI1" s="6" t="s">
        <v>68</v>
      </c>
      <c r="DJ1" s="2">
        <v>5</v>
      </c>
      <c r="DK1" s="2">
        <v>6</v>
      </c>
      <c r="DL1" s="2">
        <v>7</v>
      </c>
      <c r="DM1" s="2">
        <v>8</v>
      </c>
      <c r="DN1" s="2">
        <v>9</v>
      </c>
      <c r="DO1" s="2">
        <v>10</v>
      </c>
      <c r="DP1" s="2">
        <v>11</v>
      </c>
      <c r="DQ1" s="2">
        <v>12</v>
      </c>
      <c r="DR1" s="2">
        <v>1</v>
      </c>
      <c r="DS1" s="2">
        <v>2</v>
      </c>
      <c r="DT1" s="2">
        <v>3</v>
      </c>
      <c r="DU1" s="2" t="s">
        <v>71</v>
      </c>
      <c r="DV1" s="2">
        <v>5</v>
      </c>
      <c r="DW1" s="2">
        <v>6</v>
      </c>
      <c r="DX1" s="2">
        <v>7</v>
      </c>
      <c r="DY1" s="2">
        <v>8</v>
      </c>
      <c r="DZ1" s="2">
        <v>9</v>
      </c>
      <c r="EA1" s="2">
        <v>10</v>
      </c>
      <c r="EB1" s="2">
        <v>11</v>
      </c>
      <c r="EC1" s="2">
        <v>12</v>
      </c>
      <c r="ED1" s="2">
        <v>1</v>
      </c>
      <c r="EE1" s="2">
        <v>2</v>
      </c>
      <c r="EF1" s="2">
        <v>3</v>
      </c>
      <c r="EG1" s="2" t="s">
        <v>81</v>
      </c>
      <c r="EH1" s="2">
        <v>5</v>
      </c>
      <c r="EI1" s="2">
        <v>6</v>
      </c>
      <c r="EJ1" s="2">
        <v>7</v>
      </c>
      <c r="EK1" s="2">
        <v>8</v>
      </c>
      <c r="EL1" s="2">
        <v>9</v>
      </c>
      <c r="EM1" s="2">
        <v>10</v>
      </c>
      <c r="EN1" s="2">
        <v>11</v>
      </c>
      <c r="EO1" s="2">
        <v>12</v>
      </c>
      <c r="EP1" s="2">
        <v>1</v>
      </c>
      <c r="EQ1" s="2">
        <v>2</v>
      </c>
      <c r="ER1" s="2">
        <v>3</v>
      </c>
      <c r="ES1" s="2" t="s">
        <v>83</v>
      </c>
      <c r="ET1" s="2">
        <v>5</v>
      </c>
      <c r="EU1" s="2">
        <v>6</v>
      </c>
      <c r="EV1" s="2">
        <v>7</v>
      </c>
      <c r="EW1" s="2">
        <v>8</v>
      </c>
    </row>
    <row r="2" spans="1:153" x14ac:dyDescent="0.15">
      <c r="A2" s="2" t="s">
        <v>3</v>
      </c>
      <c r="E2" s="4">
        <v>21269.186000000002</v>
      </c>
      <c r="F2" s="4">
        <v>20168.800000000003</v>
      </c>
      <c r="G2" s="4">
        <v>19846.989000000001</v>
      </c>
      <c r="H2" s="4">
        <v>19897.411</v>
      </c>
      <c r="I2" s="4">
        <v>18894.903000000002</v>
      </c>
      <c r="J2" s="4">
        <v>3668.9420000000005</v>
      </c>
      <c r="K2" s="4">
        <v>17916.123</v>
      </c>
      <c r="L2" s="4">
        <v>21272.152000000002</v>
      </c>
      <c r="M2" s="4">
        <v>22064.074000000001</v>
      </c>
      <c r="N2" s="4">
        <v>27382.112000000001</v>
      </c>
      <c r="O2" s="4">
        <v>27318.343000000001</v>
      </c>
      <c r="P2" s="4">
        <v>9147.1440000000002</v>
      </c>
      <c r="Q2" s="4">
        <v>13502.715</v>
      </c>
      <c r="R2" s="4">
        <v>3348.614</v>
      </c>
      <c r="S2" s="4">
        <v>3181.0350000000003</v>
      </c>
      <c r="T2" s="4">
        <v>476.04300000000001</v>
      </c>
      <c r="U2" s="4">
        <v>538.32900000000006</v>
      </c>
      <c r="V2" s="4">
        <v>766.71100000000001</v>
      </c>
      <c r="W2" s="4">
        <v>913.52800000000002</v>
      </c>
      <c r="X2" s="4">
        <v>10667.219000000001</v>
      </c>
      <c r="Y2" s="4">
        <v>9595.01</v>
      </c>
      <c r="Z2" s="4">
        <v>16396.048000000003</v>
      </c>
      <c r="AA2" s="4">
        <v>15411.336000000001</v>
      </c>
      <c r="AB2" s="4">
        <v>11384.991</v>
      </c>
      <c r="AC2" s="5">
        <v>9554.969000000001</v>
      </c>
      <c r="AD2" s="5">
        <v>11660.829000000002</v>
      </c>
      <c r="AE2" s="5">
        <v>8636.9920000000002</v>
      </c>
      <c r="AF2" s="5">
        <v>1398.4690000000001</v>
      </c>
      <c r="AG2" s="5">
        <v>1451.8570000000002</v>
      </c>
      <c r="AH2" s="5">
        <v>6182.6270000000004</v>
      </c>
      <c r="AI2" s="5">
        <v>5303.2080000000005</v>
      </c>
      <c r="AJ2" s="5">
        <v>7635.9670000000006</v>
      </c>
      <c r="AK2" s="5">
        <v>5475.2360000000008</v>
      </c>
      <c r="AL2" s="5">
        <v>6120.3410000000003</v>
      </c>
      <c r="AM2" s="5">
        <v>6172.2460000000001</v>
      </c>
      <c r="AN2" s="5">
        <v>6523.7170000000006</v>
      </c>
      <c r="AO2" s="5">
        <v>6293.3585652316415</v>
      </c>
      <c r="AP2" s="5">
        <v>10337.35837872207</v>
      </c>
      <c r="AQ2" s="5">
        <v>2152.6949841698424</v>
      </c>
      <c r="AR2" s="5">
        <v>0</v>
      </c>
      <c r="AS2" s="2">
        <v>12</v>
      </c>
      <c r="AT2" s="2">
        <v>797</v>
      </c>
      <c r="AU2" s="5">
        <v>3430.4705289861986</v>
      </c>
      <c r="AV2" s="5">
        <v>6997.8567689819656</v>
      </c>
      <c r="AW2" s="5">
        <v>6690</v>
      </c>
      <c r="AX2" s="5">
        <v>9914</v>
      </c>
      <c r="AY2" s="5">
        <v>6732</v>
      </c>
      <c r="AZ2" s="5">
        <v>7947</v>
      </c>
      <c r="BA2" s="5">
        <v>5956</v>
      </c>
      <c r="BB2" s="5">
        <v>7210</v>
      </c>
      <c r="BC2" s="5">
        <v>2758</v>
      </c>
      <c r="BD2" s="2">
        <v>920</v>
      </c>
      <c r="BE2" s="2">
        <v>386</v>
      </c>
      <c r="BF2" s="2">
        <v>398</v>
      </c>
      <c r="BG2" s="5">
        <v>458.6157854617241</v>
      </c>
      <c r="BH2" s="5">
        <v>5741</v>
      </c>
      <c r="BI2" s="5">
        <v>5706</v>
      </c>
      <c r="BJ2" s="5">
        <v>6658</v>
      </c>
      <c r="BK2" s="5">
        <v>5809.6914669549506</v>
      </c>
      <c r="BL2" s="5">
        <v>6878.2567330653137</v>
      </c>
      <c r="BM2" s="5">
        <v>6527.5676003275175</v>
      </c>
      <c r="BN2" s="5">
        <v>4874.0037939338035</v>
      </c>
      <c r="BO2" s="5">
        <v>2673.5836041885091</v>
      </c>
      <c r="BP2" s="5">
        <v>288.12633388788316</v>
      </c>
      <c r="BQ2" s="5">
        <v>481.33085927847901</v>
      </c>
      <c r="BR2" s="5">
        <v>1374.4506770280509</v>
      </c>
      <c r="BS2" s="5">
        <v>4462.8473649273737</v>
      </c>
      <c r="BT2" s="5">
        <v>6229.0222617612417</v>
      </c>
      <c r="BU2" s="5">
        <v>7769.9695792702114</v>
      </c>
      <c r="BV2" s="5">
        <v>11079.516413262621</v>
      </c>
      <c r="BW2" s="5">
        <v>11967.613527279504</v>
      </c>
      <c r="BX2" s="5">
        <v>8483.1958802497029</v>
      </c>
      <c r="BY2" s="5">
        <v>7059.2231659478985</v>
      </c>
      <c r="BZ2" s="5">
        <v>6280.9450363926617</v>
      </c>
      <c r="CA2" s="5">
        <v>2398.4177245751839</v>
      </c>
      <c r="CB2" s="5">
        <v>24.532151635350402</v>
      </c>
      <c r="CC2" s="5">
        <v>333.89858150494751</v>
      </c>
      <c r="CD2" s="5">
        <v>703.43743927058597</v>
      </c>
      <c r="CE2" s="5">
        <v>4945.5161994368746</v>
      </c>
      <c r="CF2" s="5">
        <v>5825.5288867737499</v>
      </c>
      <c r="CG2" s="5">
        <v>9253.1367716051827</v>
      </c>
      <c r="CH2" s="5">
        <v>12774.022703100305</v>
      </c>
      <c r="CI2" s="5">
        <v>8978.1531148082868</v>
      </c>
      <c r="CJ2" s="5">
        <v>9526.4388278861952</v>
      </c>
      <c r="CK2" s="5">
        <v>7885.7855465193188</v>
      </c>
      <c r="CL2" s="5">
        <v>10344.627929942722</v>
      </c>
      <c r="CM2" s="5">
        <v>9616.0356445360521</v>
      </c>
      <c r="CN2" s="5">
        <v>10899.375524742922</v>
      </c>
      <c r="CO2" s="5">
        <v>10014.467950291673</v>
      </c>
      <c r="CP2" s="5">
        <v>7161.2890276331191</v>
      </c>
      <c r="CQ2" s="5">
        <v>4108.4691577805497</v>
      </c>
      <c r="CR2" s="5">
        <v>5412.6110601145183</v>
      </c>
      <c r="CS2" s="5">
        <v>7223.5597489757938</v>
      </c>
      <c r="CT2" s="5">
        <v>9487.4397916706748</v>
      </c>
      <c r="CU2" s="5">
        <v>12896.211192050525</v>
      </c>
      <c r="CV2" s="5">
        <v>10304.790797238718</v>
      </c>
      <c r="CW2" s="5">
        <v>6917.5364644639894</v>
      </c>
      <c r="CX2" s="5">
        <v>10773.36214682611</v>
      </c>
      <c r="CY2" s="5">
        <v>10550.220325736189</v>
      </c>
      <c r="CZ2" s="5">
        <v>10071.446873373841</v>
      </c>
      <c r="DA2" s="5">
        <v>8981.5931462245626</v>
      </c>
      <c r="DB2" s="5">
        <v>8528.7007101908202</v>
      </c>
      <c r="DC2" s="5">
        <v>10025.910403860316</v>
      </c>
      <c r="DD2" s="5">
        <v>9718.9173771777532</v>
      </c>
      <c r="DE2" s="5">
        <v>9336.2673785873812</v>
      </c>
      <c r="DF2" s="5">
        <v>8900.0003544308784</v>
      </c>
      <c r="DG2" s="5">
        <v>8680.1049315404198</v>
      </c>
      <c r="DH2" s="5">
        <v>8852.9894967822529</v>
      </c>
      <c r="DI2" s="5">
        <v>6944.7381581930586</v>
      </c>
      <c r="DJ2" s="5">
        <v>11813.217112433291</v>
      </c>
      <c r="DK2" s="5">
        <v>12691.085325532074</v>
      </c>
      <c r="DL2" s="5">
        <v>9862.7550380581397</v>
      </c>
      <c r="DM2" s="5">
        <v>15913.753123759485</v>
      </c>
      <c r="DN2" s="5">
        <v>16073.695940793275</v>
      </c>
      <c r="DO2" s="5">
        <v>11360.750437574527</v>
      </c>
      <c r="DP2" s="5">
        <v>10006.42626654477</v>
      </c>
      <c r="DQ2" s="5">
        <v>10261.216601253705</v>
      </c>
      <c r="DR2" s="5">
        <v>13524.358774928256</v>
      </c>
      <c r="DS2" s="5">
        <v>11862.381743220762</v>
      </c>
      <c r="DT2" s="5">
        <v>10434.947459114986</v>
      </c>
      <c r="DU2" s="5">
        <v>8119.9619478220047</v>
      </c>
      <c r="DV2" s="5">
        <v>7789.5116480517818</v>
      </c>
      <c r="DW2" s="5">
        <v>5088.3625748435079</v>
      </c>
      <c r="DX2" s="5">
        <v>8257.9983309925574</v>
      </c>
      <c r="DY2" s="5">
        <v>11840.831581722625</v>
      </c>
      <c r="DZ2" s="5">
        <v>10823.626286619148</v>
      </c>
      <c r="EA2" s="5">
        <v>20336.776768820499</v>
      </c>
      <c r="EB2" s="5">
        <v>11920.030937365789</v>
      </c>
      <c r="EC2" s="5">
        <v>6578.3564319182187</v>
      </c>
      <c r="ED2" s="5">
        <v>9161.0574118562527</v>
      </c>
      <c r="EE2" s="5">
        <v>18731.674634325693</v>
      </c>
      <c r="EF2" s="5">
        <v>16627.223107980451</v>
      </c>
      <c r="EG2" s="5">
        <v>8237.7088396758591</v>
      </c>
      <c r="EH2" s="5">
        <v>6909.5348500284217</v>
      </c>
      <c r="EI2" s="5">
        <v>6617.3226390597574</v>
      </c>
      <c r="EJ2" s="5">
        <v>15872.293815406179</v>
      </c>
      <c r="EK2" s="5">
        <v>14723.743663395386</v>
      </c>
      <c r="EL2" s="5">
        <v>14284.016751231871</v>
      </c>
      <c r="EM2" s="5">
        <v>10905.569435209727</v>
      </c>
      <c r="EN2" s="5">
        <v>14431.039374061054</v>
      </c>
      <c r="EO2" s="5">
        <v>8626.5469404003652</v>
      </c>
      <c r="EP2" s="5">
        <v>9144.7399576800126</v>
      </c>
      <c r="EQ2" s="5">
        <v>6860.023502366199</v>
      </c>
      <c r="ER2" s="5">
        <v>7972.3291222516027</v>
      </c>
      <c r="ES2" s="5">
        <v>5640.5149451583984</v>
      </c>
      <c r="ET2" s="5">
        <v>9915.7837461130384</v>
      </c>
      <c r="EU2" s="5">
        <v>11674.931582165711</v>
      </c>
      <c r="EV2" s="5">
        <v>9111.388571216703</v>
      </c>
      <c r="EW2" s="5">
        <v>10572.681326904989</v>
      </c>
    </row>
    <row r="3" spans="1:153" x14ac:dyDescent="0.15">
      <c r="A3" s="2" t="s">
        <v>4</v>
      </c>
      <c r="E3" s="4">
        <v>75.63300000000001</v>
      </c>
      <c r="F3" s="4">
        <v>97.878</v>
      </c>
      <c r="G3" s="4">
        <v>66.734999999999999</v>
      </c>
      <c r="H3" s="4">
        <v>51.905000000000001</v>
      </c>
      <c r="I3" s="4">
        <v>188.34100000000001</v>
      </c>
      <c r="J3" s="4">
        <v>12030.096000000001</v>
      </c>
      <c r="K3" s="4">
        <v>404.85900000000004</v>
      </c>
      <c r="L3" s="4">
        <v>2814.7340000000004</v>
      </c>
      <c r="M3" s="4">
        <v>1787.0150000000001</v>
      </c>
      <c r="N3" s="4">
        <v>1941.2470000000001</v>
      </c>
      <c r="O3" s="4">
        <v>2613.0460000000003</v>
      </c>
      <c r="P3" s="4">
        <v>12295.553000000002</v>
      </c>
      <c r="Q3" s="4">
        <v>5650.2300000000005</v>
      </c>
      <c r="R3" s="4">
        <v>22188.646000000001</v>
      </c>
      <c r="S3" s="4">
        <v>16990.731</v>
      </c>
      <c r="T3" s="4">
        <v>15694.589000000002</v>
      </c>
      <c r="U3" s="4">
        <v>15139.947</v>
      </c>
      <c r="V3" s="4">
        <v>21504.983</v>
      </c>
      <c r="W3" s="4">
        <v>17345.168000000001</v>
      </c>
      <c r="X3" s="4">
        <v>243.21200000000002</v>
      </c>
      <c r="Y3" s="4">
        <v>791.92200000000003</v>
      </c>
      <c r="Z3" s="4">
        <v>2046.5400000000002</v>
      </c>
      <c r="AA3" s="4">
        <v>1867.0970000000002</v>
      </c>
      <c r="AB3" s="4">
        <v>1365.8430000000001</v>
      </c>
      <c r="AC3" s="5">
        <v>158.68100000000001</v>
      </c>
      <c r="AD3" s="5">
        <v>94.912000000000006</v>
      </c>
      <c r="AE3" s="5">
        <v>115.67400000000001</v>
      </c>
      <c r="AF3" s="5">
        <v>48.939</v>
      </c>
      <c r="AG3" s="5">
        <v>51.905000000000001</v>
      </c>
      <c r="AH3" s="5">
        <v>51.905000000000001</v>
      </c>
      <c r="AI3" s="5">
        <v>71.183999999999997</v>
      </c>
      <c r="AJ3" s="5">
        <v>209.10300000000001</v>
      </c>
      <c r="AK3" s="5">
        <v>90.463000000000008</v>
      </c>
      <c r="AL3" s="5">
        <v>2165.1800000000003</v>
      </c>
      <c r="AM3" s="5">
        <v>1887.8590000000002</v>
      </c>
      <c r="AN3" s="5">
        <v>1649.096</v>
      </c>
      <c r="AO3" s="5">
        <v>2536.9630091497338</v>
      </c>
      <c r="AP3" s="5">
        <v>1613.3851819201293</v>
      </c>
      <c r="AQ3" s="5">
        <v>2160.9113772391929</v>
      </c>
      <c r="AR3" s="5">
        <v>1840</v>
      </c>
      <c r="AS3" s="2">
        <v>0</v>
      </c>
      <c r="AT3" s="2">
        <v>0</v>
      </c>
      <c r="AU3" s="5">
        <v>2838.7266907327094</v>
      </c>
      <c r="AV3" s="5">
        <v>2675.6033081868327</v>
      </c>
      <c r="AW3" s="5">
        <v>0</v>
      </c>
      <c r="AX3" s="5">
        <v>0</v>
      </c>
      <c r="AY3" s="2">
        <v>0</v>
      </c>
      <c r="AZ3" s="2">
        <v>0</v>
      </c>
      <c r="BA3" s="5">
        <v>5.8021115831695145</v>
      </c>
      <c r="BB3" s="5">
        <v>0</v>
      </c>
      <c r="BC3" s="2">
        <v>0</v>
      </c>
      <c r="BD3" s="2">
        <v>0</v>
      </c>
      <c r="BE3" s="2">
        <v>0</v>
      </c>
      <c r="BF3" s="2">
        <v>0</v>
      </c>
      <c r="BG3" s="5">
        <v>50.755897205250101</v>
      </c>
      <c r="BH3" s="5">
        <v>0</v>
      </c>
      <c r="BI3" s="5">
        <v>0</v>
      </c>
      <c r="BJ3" s="5">
        <v>0</v>
      </c>
      <c r="BK3" s="5">
        <v>30.577323510289215</v>
      </c>
      <c r="BL3" s="5">
        <v>0</v>
      </c>
      <c r="BM3" s="2">
        <v>0</v>
      </c>
      <c r="BN3" s="2">
        <v>0</v>
      </c>
      <c r="BO3" s="5">
        <v>0</v>
      </c>
      <c r="BP3" s="5">
        <v>0</v>
      </c>
      <c r="BQ3" s="5">
        <v>0</v>
      </c>
      <c r="BR3" s="5">
        <v>881.38230011785663</v>
      </c>
      <c r="BS3" s="5">
        <v>0</v>
      </c>
      <c r="BT3" s="5">
        <v>159.20823672233209</v>
      </c>
      <c r="BU3" s="5">
        <v>6.0384453695513596</v>
      </c>
      <c r="BV3" s="5">
        <v>555.19499887010943</v>
      </c>
      <c r="BW3" s="5">
        <v>10090.485382845447</v>
      </c>
      <c r="BX3" s="5">
        <v>102.17043393433941</v>
      </c>
      <c r="BY3" s="5">
        <v>0</v>
      </c>
      <c r="BZ3" s="5">
        <v>0</v>
      </c>
      <c r="CA3" s="5">
        <v>0</v>
      </c>
      <c r="CB3" s="5">
        <v>0</v>
      </c>
      <c r="CC3" s="2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31.449324347794196</v>
      </c>
      <c r="CJ3" s="5">
        <v>0</v>
      </c>
      <c r="CK3" s="5">
        <v>42.687639990608766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19.370496144480196</v>
      </c>
      <c r="CU3" s="5">
        <v>21.263127175657406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416.13646009926026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60.561264640600271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65.72447648512869</v>
      </c>
      <c r="EA3" s="5">
        <v>56.081562157951261</v>
      </c>
      <c r="EB3" s="5">
        <v>0</v>
      </c>
      <c r="EC3" s="5">
        <v>0</v>
      </c>
      <c r="ED3" s="5">
        <v>0</v>
      </c>
      <c r="EE3" s="5">
        <v>10385.283131247885</v>
      </c>
      <c r="EF3" s="5">
        <v>88.978034001825364</v>
      </c>
      <c r="EG3" s="5">
        <v>58.385822961620143</v>
      </c>
      <c r="EH3" s="5">
        <v>381.97893513461179</v>
      </c>
      <c r="EI3" s="5">
        <v>280.68335101410281</v>
      </c>
      <c r="EJ3" s="5">
        <v>72.752228397574981</v>
      </c>
      <c r="EK3" s="5">
        <v>81.364757049514679</v>
      </c>
      <c r="EL3" s="5">
        <v>139.01814626687482</v>
      </c>
      <c r="EM3" s="5">
        <v>3776.9400321079083</v>
      </c>
      <c r="EN3" s="5">
        <v>173.10792377139416</v>
      </c>
      <c r="EO3" s="5">
        <v>261.57145563473483</v>
      </c>
      <c r="EP3" s="5">
        <v>321.68761028219575</v>
      </c>
      <c r="EQ3" s="5">
        <v>752.33872375058343</v>
      </c>
      <c r="ER3" s="5">
        <v>185.73655146740791</v>
      </c>
      <c r="ES3" s="5">
        <v>64.962800493077452</v>
      </c>
      <c r="ET3" s="5">
        <v>263.70977242015846</v>
      </c>
      <c r="EU3" s="5">
        <v>210.29639376202104</v>
      </c>
      <c r="EV3" s="5">
        <v>78.330369422426955</v>
      </c>
      <c r="EW3" s="5">
        <v>35.867655858498132</v>
      </c>
    </row>
    <row r="4" spans="1:153" x14ac:dyDescent="0.15">
      <c r="D4" s="6" t="s">
        <v>2</v>
      </c>
      <c r="E4" s="4">
        <f t="shared" ref="E4:BJ4" si="0">SUM(E2:E3)</f>
        <v>21344.819000000003</v>
      </c>
      <c r="F4" s="4">
        <f t="shared" si="0"/>
        <v>20266.678000000004</v>
      </c>
      <c r="G4" s="4">
        <f t="shared" si="0"/>
        <v>19913.724000000002</v>
      </c>
      <c r="H4" s="4">
        <f t="shared" si="0"/>
        <v>19949.315999999999</v>
      </c>
      <c r="I4" s="4">
        <f t="shared" si="0"/>
        <v>19083.244000000002</v>
      </c>
      <c r="J4" s="4">
        <f t="shared" si="0"/>
        <v>15699.038000000002</v>
      </c>
      <c r="K4" s="4">
        <f t="shared" si="0"/>
        <v>18320.982</v>
      </c>
      <c r="L4" s="4">
        <f t="shared" si="0"/>
        <v>24086.886000000002</v>
      </c>
      <c r="M4" s="4">
        <f t="shared" si="0"/>
        <v>23851.089</v>
      </c>
      <c r="N4" s="4">
        <f t="shared" si="0"/>
        <v>29323.359</v>
      </c>
      <c r="O4" s="4">
        <f t="shared" si="0"/>
        <v>29931.389000000003</v>
      </c>
      <c r="P4" s="4">
        <f t="shared" si="0"/>
        <v>21442.697</v>
      </c>
      <c r="Q4" s="4">
        <f t="shared" si="0"/>
        <v>19152.945</v>
      </c>
      <c r="R4" s="4">
        <f t="shared" si="0"/>
        <v>25537.260000000002</v>
      </c>
      <c r="S4" s="4">
        <f t="shared" si="0"/>
        <v>20171.766</v>
      </c>
      <c r="T4" s="4">
        <f t="shared" si="0"/>
        <v>16170.632000000001</v>
      </c>
      <c r="U4" s="4">
        <f t="shared" si="0"/>
        <v>15678.276</v>
      </c>
      <c r="V4" s="4">
        <f t="shared" si="0"/>
        <v>22271.694</v>
      </c>
      <c r="W4" s="4">
        <f t="shared" si="0"/>
        <v>18258.696</v>
      </c>
      <c r="X4" s="4">
        <f t="shared" si="0"/>
        <v>10910.431</v>
      </c>
      <c r="Y4" s="4">
        <f t="shared" si="0"/>
        <v>10386.932000000001</v>
      </c>
      <c r="Z4" s="4">
        <f t="shared" si="0"/>
        <v>18442.588000000003</v>
      </c>
      <c r="AA4" s="4">
        <f t="shared" si="0"/>
        <v>17278.433000000001</v>
      </c>
      <c r="AB4" s="4">
        <f t="shared" si="0"/>
        <v>12750.834000000001</v>
      </c>
      <c r="AC4" s="4">
        <f t="shared" si="0"/>
        <v>9713.6500000000015</v>
      </c>
      <c r="AD4" s="4">
        <f t="shared" si="0"/>
        <v>11755.741000000002</v>
      </c>
      <c r="AE4" s="4">
        <f t="shared" si="0"/>
        <v>8752.6660000000011</v>
      </c>
      <c r="AF4" s="4">
        <f t="shared" si="0"/>
        <v>1447.4080000000001</v>
      </c>
      <c r="AG4" s="4">
        <f t="shared" si="0"/>
        <v>1503.7620000000002</v>
      </c>
      <c r="AH4" s="4">
        <f t="shared" si="0"/>
        <v>6234.5320000000002</v>
      </c>
      <c r="AI4" s="4">
        <f t="shared" si="0"/>
        <v>5374.3920000000007</v>
      </c>
      <c r="AJ4" s="4">
        <f t="shared" si="0"/>
        <v>7845.0700000000006</v>
      </c>
      <c r="AK4" s="4">
        <f t="shared" si="0"/>
        <v>5565.6990000000005</v>
      </c>
      <c r="AL4" s="4">
        <f t="shared" si="0"/>
        <v>8285.5210000000006</v>
      </c>
      <c r="AM4" s="4">
        <f t="shared" si="0"/>
        <v>8060.1050000000005</v>
      </c>
      <c r="AN4" s="4">
        <f t="shared" si="0"/>
        <v>8172.8130000000001</v>
      </c>
      <c r="AO4" s="4">
        <f t="shared" si="0"/>
        <v>8830.3215743813744</v>
      </c>
      <c r="AP4" s="4">
        <f t="shared" si="0"/>
        <v>11950.7435606422</v>
      </c>
      <c r="AQ4" s="4">
        <f t="shared" si="0"/>
        <v>4313.6063614090353</v>
      </c>
      <c r="AR4" s="4">
        <f t="shared" si="0"/>
        <v>1840</v>
      </c>
      <c r="AS4" s="4">
        <f t="shared" si="0"/>
        <v>12</v>
      </c>
      <c r="AT4" s="4">
        <f t="shared" si="0"/>
        <v>797</v>
      </c>
      <c r="AU4" s="4">
        <f t="shared" si="0"/>
        <v>6269.1972197189079</v>
      </c>
      <c r="AV4" s="4">
        <f t="shared" si="0"/>
        <v>9673.4600771687983</v>
      </c>
      <c r="AW4" s="4">
        <f t="shared" si="0"/>
        <v>6690</v>
      </c>
      <c r="AX4" s="4">
        <f t="shared" si="0"/>
        <v>9914</v>
      </c>
      <c r="AY4" s="4">
        <f t="shared" si="0"/>
        <v>6732</v>
      </c>
      <c r="AZ4" s="4">
        <f t="shared" si="0"/>
        <v>7947</v>
      </c>
      <c r="BA4" s="4">
        <f t="shared" si="0"/>
        <v>5961.8021115831698</v>
      </c>
      <c r="BB4" s="4">
        <f t="shared" si="0"/>
        <v>7210</v>
      </c>
      <c r="BC4" s="4">
        <f t="shared" si="0"/>
        <v>2758</v>
      </c>
      <c r="BD4" s="4">
        <f t="shared" si="0"/>
        <v>920</v>
      </c>
      <c r="BE4" s="4">
        <f t="shared" si="0"/>
        <v>386</v>
      </c>
      <c r="BF4" s="4">
        <f t="shared" si="0"/>
        <v>398</v>
      </c>
      <c r="BG4" s="4">
        <f t="shared" si="0"/>
        <v>509.37168266697421</v>
      </c>
      <c r="BH4" s="4">
        <f t="shared" si="0"/>
        <v>5741</v>
      </c>
      <c r="BI4" s="4">
        <f t="shared" si="0"/>
        <v>5706</v>
      </c>
      <c r="BJ4" s="4">
        <f t="shared" si="0"/>
        <v>6658</v>
      </c>
      <c r="BK4" s="25">
        <f t="shared" ref="BK4:BY4" si="1">SUM(BK2:BK3)</f>
        <v>5840.2687904652394</v>
      </c>
      <c r="BL4" s="5">
        <f t="shared" si="1"/>
        <v>6878.2567330653137</v>
      </c>
      <c r="BM4" s="5">
        <f t="shared" si="1"/>
        <v>6527.5676003275175</v>
      </c>
      <c r="BN4" s="5">
        <f t="shared" si="1"/>
        <v>4874.0037939338035</v>
      </c>
      <c r="BO4" s="25">
        <f t="shared" si="1"/>
        <v>2673.5836041885091</v>
      </c>
      <c r="BP4" s="5">
        <f t="shared" si="1"/>
        <v>288.12633388788316</v>
      </c>
      <c r="BQ4" s="5">
        <f t="shared" si="1"/>
        <v>481.33085927847901</v>
      </c>
      <c r="BR4" s="5">
        <f t="shared" si="1"/>
        <v>2255.8329771459075</v>
      </c>
      <c r="BS4" s="5">
        <f t="shared" si="1"/>
        <v>4462.8473649273737</v>
      </c>
      <c r="BT4" s="5">
        <f t="shared" si="1"/>
        <v>6388.2304984835737</v>
      </c>
      <c r="BU4" s="5">
        <f t="shared" si="1"/>
        <v>7776.0080246397629</v>
      </c>
      <c r="BV4" s="5">
        <f t="shared" si="1"/>
        <v>11634.71141213273</v>
      </c>
      <c r="BW4" s="5">
        <f t="shared" si="1"/>
        <v>22058.098910124951</v>
      </c>
      <c r="BX4" s="5">
        <f t="shared" si="1"/>
        <v>8585.3663141840425</v>
      </c>
      <c r="BY4" s="5">
        <f t="shared" si="1"/>
        <v>7059.2231659478985</v>
      </c>
      <c r="BZ4" s="5">
        <f t="shared" ref="BZ4:CG4" si="2">SUM(BZ2:BZ3)</f>
        <v>6280.9450363926617</v>
      </c>
      <c r="CA4" s="5">
        <f t="shared" si="2"/>
        <v>2398.4177245751839</v>
      </c>
      <c r="CB4" s="5">
        <f t="shared" si="2"/>
        <v>24.532151635350402</v>
      </c>
      <c r="CC4" s="5">
        <f t="shared" si="2"/>
        <v>333.89858150494751</v>
      </c>
      <c r="CD4" s="5">
        <f t="shared" si="2"/>
        <v>703.43743927058597</v>
      </c>
      <c r="CE4" s="5">
        <f t="shared" si="2"/>
        <v>4945.5161994368746</v>
      </c>
      <c r="CF4" s="5">
        <f t="shared" si="2"/>
        <v>5825.5288867737499</v>
      </c>
      <c r="CG4" s="5">
        <f t="shared" si="2"/>
        <v>9253.1367716051827</v>
      </c>
      <c r="CH4" s="5">
        <f t="shared" ref="CH4:EW4" si="3">SUM(CH2:CH3)</f>
        <v>12774.022703100305</v>
      </c>
      <c r="CI4" s="5">
        <f t="shared" si="3"/>
        <v>9009.6024391560804</v>
      </c>
      <c r="CJ4" s="5">
        <f t="shared" si="3"/>
        <v>9526.4388278861952</v>
      </c>
      <c r="CK4" s="5">
        <f t="shared" si="3"/>
        <v>7928.4731865099275</v>
      </c>
      <c r="CL4" s="5">
        <f t="shared" si="3"/>
        <v>10344.627929942722</v>
      </c>
      <c r="CM4" s="5">
        <f t="shared" si="3"/>
        <v>9616.0356445360521</v>
      </c>
      <c r="CN4" s="5">
        <f t="shared" si="3"/>
        <v>10899.375524742922</v>
      </c>
      <c r="CO4" s="5">
        <f t="shared" si="3"/>
        <v>10014.467950291673</v>
      </c>
      <c r="CP4" s="5">
        <f t="shared" si="3"/>
        <v>7161.2890276331191</v>
      </c>
      <c r="CQ4" s="5">
        <f t="shared" si="3"/>
        <v>4108.4691577805497</v>
      </c>
      <c r="CR4" s="5">
        <f t="shared" si="3"/>
        <v>5412.6110601145183</v>
      </c>
      <c r="CS4" s="5">
        <f t="shared" si="3"/>
        <v>7223.5597489757938</v>
      </c>
      <c r="CT4" s="5">
        <f t="shared" si="3"/>
        <v>9506.8102878151549</v>
      </c>
      <c r="CU4" s="5">
        <f t="shared" si="3"/>
        <v>12917.474319226183</v>
      </c>
      <c r="CV4" s="5">
        <f t="shared" si="3"/>
        <v>10304.790797238718</v>
      </c>
      <c r="CW4" s="5">
        <f t="shared" si="3"/>
        <v>6917.5364644639894</v>
      </c>
      <c r="CX4" s="5">
        <f t="shared" si="3"/>
        <v>10773.36214682611</v>
      </c>
      <c r="CY4" s="5">
        <f t="shared" si="3"/>
        <v>10550.220325736189</v>
      </c>
      <c r="CZ4" s="5">
        <f t="shared" si="3"/>
        <v>10071.446873373841</v>
      </c>
      <c r="DA4" s="5">
        <f t="shared" si="3"/>
        <v>8981.5931462245626</v>
      </c>
      <c r="DB4" s="5">
        <f t="shared" si="3"/>
        <v>8528.7007101908202</v>
      </c>
      <c r="DC4" s="5">
        <f t="shared" si="3"/>
        <v>10025.910403860316</v>
      </c>
      <c r="DD4" s="5">
        <f t="shared" si="3"/>
        <v>9718.9173771777532</v>
      </c>
      <c r="DE4" s="5">
        <f t="shared" si="3"/>
        <v>9336.2673785873812</v>
      </c>
      <c r="DF4" s="5">
        <f t="shared" si="3"/>
        <v>8900.0003544308784</v>
      </c>
      <c r="DG4" s="5">
        <f t="shared" si="3"/>
        <v>8680.1049315404198</v>
      </c>
      <c r="DH4" s="5">
        <f t="shared" si="3"/>
        <v>8852.9894967822529</v>
      </c>
      <c r="DI4" s="5">
        <f t="shared" si="3"/>
        <v>6944.7381581930586</v>
      </c>
      <c r="DJ4" s="5">
        <f t="shared" si="3"/>
        <v>11813.217112433291</v>
      </c>
      <c r="DK4" s="5">
        <f t="shared" si="3"/>
        <v>13107.221785631335</v>
      </c>
      <c r="DL4" s="5">
        <f t="shared" si="3"/>
        <v>9862.7550380581397</v>
      </c>
      <c r="DM4" s="5">
        <f t="shared" si="3"/>
        <v>15913.753123759485</v>
      </c>
      <c r="DN4" s="5">
        <f t="shared" si="3"/>
        <v>16073.695940793275</v>
      </c>
      <c r="DO4" s="5">
        <f t="shared" si="3"/>
        <v>11360.750437574527</v>
      </c>
      <c r="DP4" s="5">
        <f t="shared" si="3"/>
        <v>10006.42626654477</v>
      </c>
      <c r="DQ4" s="5">
        <f t="shared" si="3"/>
        <v>10261.216601253705</v>
      </c>
      <c r="DR4" s="5">
        <f t="shared" si="3"/>
        <v>13524.358774928256</v>
      </c>
      <c r="DS4" s="5">
        <f t="shared" si="3"/>
        <v>11922.943007861362</v>
      </c>
      <c r="DT4" s="5">
        <f t="shared" si="3"/>
        <v>10434.947459114986</v>
      </c>
      <c r="DU4" s="5">
        <f t="shared" si="3"/>
        <v>8119.9619478220047</v>
      </c>
      <c r="DV4" s="5">
        <f t="shared" si="3"/>
        <v>7789.5116480517818</v>
      </c>
      <c r="DW4" s="5">
        <f t="shared" si="3"/>
        <v>5088.3625748435079</v>
      </c>
      <c r="DX4" s="5">
        <f t="shared" si="3"/>
        <v>8257.9983309925574</v>
      </c>
      <c r="DY4" s="5">
        <f t="shared" si="3"/>
        <v>11840.831581722625</v>
      </c>
      <c r="DZ4" s="5">
        <f t="shared" si="3"/>
        <v>10889.350763104278</v>
      </c>
      <c r="EA4" s="5">
        <f t="shared" si="3"/>
        <v>20392.858330978448</v>
      </c>
      <c r="EB4" s="5">
        <f t="shared" si="3"/>
        <v>11920.030937365789</v>
      </c>
      <c r="EC4" s="5">
        <f t="shared" si="3"/>
        <v>6578.3564319182187</v>
      </c>
      <c r="ED4" s="5">
        <f t="shared" si="3"/>
        <v>9161.0574118562527</v>
      </c>
      <c r="EE4" s="5">
        <f t="shared" si="3"/>
        <v>29116.957765573577</v>
      </c>
      <c r="EF4" s="5">
        <f t="shared" si="3"/>
        <v>16716.201141982277</v>
      </c>
      <c r="EG4" s="5">
        <f t="shared" si="3"/>
        <v>8296.0946626374789</v>
      </c>
      <c r="EH4" s="5">
        <f t="shared" si="3"/>
        <v>7291.5137851630334</v>
      </c>
      <c r="EI4" s="5">
        <f t="shared" si="3"/>
        <v>6898.0059900738606</v>
      </c>
      <c r="EJ4" s="5">
        <f t="shared" si="3"/>
        <v>15945.046043803755</v>
      </c>
      <c r="EK4" s="5">
        <f t="shared" si="3"/>
        <v>14805.1084204449</v>
      </c>
      <c r="EL4" s="5">
        <f t="shared" si="3"/>
        <v>14423.034897498746</v>
      </c>
      <c r="EM4" s="5">
        <f t="shared" si="3"/>
        <v>14682.509467317635</v>
      </c>
      <c r="EN4" s="5">
        <f t="shared" si="3"/>
        <v>14604.147297832449</v>
      </c>
      <c r="EO4" s="5">
        <f t="shared" si="3"/>
        <v>8888.1183960351009</v>
      </c>
      <c r="EP4" s="5">
        <f t="shared" si="3"/>
        <v>9466.4275679622078</v>
      </c>
      <c r="EQ4" s="5">
        <f t="shared" si="3"/>
        <v>7612.362226116782</v>
      </c>
      <c r="ER4" s="5">
        <f t="shared" si="3"/>
        <v>8158.0656737190102</v>
      </c>
      <c r="ES4" s="5">
        <f t="shared" si="3"/>
        <v>5705.4777456514757</v>
      </c>
      <c r="ET4" s="5">
        <f t="shared" si="3"/>
        <v>10179.493518533196</v>
      </c>
      <c r="EU4" s="5">
        <f t="shared" si="3"/>
        <v>11885.227975927732</v>
      </c>
      <c r="EV4" s="5">
        <f t="shared" si="3"/>
        <v>9189.7189406391299</v>
      </c>
      <c r="EW4" s="5">
        <f t="shared" si="3"/>
        <v>10608.548982763486</v>
      </c>
    </row>
    <row r="6" spans="1:153" x14ac:dyDescent="0.15">
      <c r="A6" s="2" t="s">
        <v>30</v>
      </c>
      <c r="E6" s="3" t="s">
        <v>34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3" t="s">
        <v>0</v>
      </c>
      <c r="O6" s="2">
        <v>2</v>
      </c>
      <c r="P6" s="2">
        <v>3</v>
      </c>
      <c r="Q6" s="2">
        <v>4</v>
      </c>
      <c r="R6" s="2">
        <v>5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11</v>
      </c>
      <c r="Y6" s="2">
        <v>12</v>
      </c>
      <c r="Z6" s="3" t="s">
        <v>1</v>
      </c>
      <c r="AA6" s="2">
        <v>2</v>
      </c>
      <c r="AB6" s="2">
        <v>3</v>
      </c>
      <c r="AC6" s="2">
        <v>4</v>
      </c>
      <c r="AD6" s="2">
        <v>5</v>
      </c>
      <c r="AE6" s="2">
        <v>6</v>
      </c>
      <c r="AF6" s="2">
        <v>7</v>
      </c>
      <c r="AG6" s="2">
        <v>8</v>
      </c>
      <c r="AH6" s="2">
        <v>9</v>
      </c>
      <c r="AI6" s="2">
        <v>10</v>
      </c>
      <c r="AJ6" s="2">
        <v>11</v>
      </c>
      <c r="AK6" s="2">
        <v>12</v>
      </c>
      <c r="AL6" s="2">
        <v>1</v>
      </c>
      <c r="AM6" s="2">
        <v>2</v>
      </c>
      <c r="AN6" s="2">
        <v>3</v>
      </c>
      <c r="AO6" s="2" t="s">
        <v>53</v>
      </c>
      <c r="AP6" s="2">
        <v>5</v>
      </c>
      <c r="AQ6" s="2">
        <v>6</v>
      </c>
      <c r="AR6" s="2">
        <v>7</v>
      </c>
      <c r="AS6" s="2">
        <v>8</v>
      </c>
      <c r="AT6" s="2">
        <v>9</v>
      </c>
      <c r="AU6" s="2">
        <v>10</v>
      </c>
      <c r="AV6" s="2">
        <v>11</v>
      </c>
      <c r="AW6" s="2">
        <v>12</v>
      </c>
      <c r="AX6" s="2">
        <v>1</v>
      </c>
      <c r="AY6" s="2">
        <v>2</v>
      </c>
      <c r="AZ6" s="2">
        <v>3</v>
      </c>
      <c r="BA6" s="2" t="s">
        <v>59</v>
      </c>
      <c r="BB6" s="2">
        <v>5</v>
      </c>
      <c r="BC6" s="2">
        <v>6</v>
      </c>
      <c r="BD6" s="2">
        <v>7</v>
      </c>
      <c r="BE6" s="2">
        <v>8</v>
      </c>
      <c r="BF6" s="2">
        <v>9</v>
      </c>
      <c r="BG6" s="2">
        <v>10</v>
      </c>
      <c r="BH6" s="2">
        <v>11</v>
      </c>
      <c r="BI6" s="2">
        <v>12</v>
      </c>
      <c r="BJ6" s="2">
        <v>1</v>
      </c>
      <c r="BK6" s="2">
        <v>2</v>
      </c>
      <c r="BL6" s="2">
        <v>3</v>
      </c>
      <c r="BM6" s="2" t="s">
        <v>60</v>
      </c>
      <c r="BN6" s="2">
        <v>5</v>
      </c>
      <c r="BO6" s="2">
        <v>6</v>
      </c>
      <c r="BP6" s="2">
        <v>7</v>
      </c>
      <c r="BQ6" s="2">
        <v>8</v>
      </c>
      <c r="BR6" s="2">
        <v>9</v>
      </c>
      <c r="BS6" s="2">
        <v>10</v>
      </c>
      <c r="BT6" s="2">
        <v>11</v>
      </c>
      <c r="BU6" s="2">
        <v>12</v>
      </c>
      <c r="BV6" s="2">
        <v>1</v>
      </c>
      <c r="BW6" s="2">
        <v>2</v>
      </c>
      <c r="BX6" s="2">
        <v>3</v>
      </c>
      <c r="BY6" s="2" t="s">
        <v>61</v>
      </c>
      <c r="BZ6" s="2">
        <v>5</v>
      </c>
      <c r="CA6" s="2">
        <v>6</v>
      </c>
      <c r="CB6" s="2">
        <v>7</v>
      </c>
      <c r="CC6" s="2">
        <v>8</v>
      </c>
      <c r="CD6" s="2">
        <v>9</v>
      </c>
      <c r="CE6" s="2">
        <v>10</v>
      </c>
      <c r="CF6" s="2">
        <v>11</v>
      </c>
      <c r="CG6" s="2">
        <v>12</v>
      </c>
      <c r="CH6" s="2">
        <v>1</v>
      </c>
      <c r="CI6" s="2">
        <v>2</v>
      </c>
      <c r="CJ6" s="2">
        <v>3</v>
      </c>
      <c r="CK6" s="2" t="s">
        <v>63</v>
      </c>
      <c r="CL6" s="2">
        <v>5</v>
      </c>
      <c r="CM6" s="2">
        <v>6</v>
      </c>
      <c r="CN6" s="2">
        <v>7</v>
      </c>
      <c r="CO6" s="2">
        <v>8</v>
      </c>
      <c r="CP6" s="2">
        <v>9</v>
      </c>
      <c r="CQ6" s="2">
        <v>10</v>
      </c>
      <c r="CR6" s="2">
        <v>11</v>
      </c>
      <c r="CS6" s="2">
        <v>12</v>
      </c>
      <c r="CT6" s="2">
        <v>1</v>
      </c>
      <c r="CU6" s="2">
        <v>2</v>
      </c>
      <c r="CV6" s="2">
        <v>3</v>
      </c>
      <c r="CW6" s="6" t="s">
        <v>67</v>
      </c>
      <c r="CX6" s="2">
        <v>5</v>
      </c>
      <c r="CY6" s="2">
        <v>6</v>
      </c>
      <c r="CZ6" s="2">
        <v>7</v>
      </c>
      <c r="DA6" s="2">
        <v>8</v>
      </c>
      <c r="DB6" s="2">
        <v>9</v>
      </c>
      <c r="DC6" s="2">
        <v>10</v>
      </c>
      <c r="DD6" s="2">
        <v>11</v>
      </c>
      <c r="DE6" s="2">
        <v>12</v>
      </c>
      <c r="DF6" s="2">
        <v>1</v>
      </c>
      <c r="DG6" s="2">
        <v>2</v>
      </c>
      <c r="DH6" s="2">
        <v>3</v>
      </c>
      <c r="DI6" s="6" t="s">
        <v>68</v>
      </c>
      <c r="DJ6" s="2">
        <v>5</v>
      </c>
      <c r="DK6" s="2">
        <v>6</v>
      </c>
      <c r="DL6" s="2">
        <v>7</v>
      </c>
      <c r="DM6" s="2">
        <v>8</v>
      </c>
      <c r="DN6" s="2">
        <v>9</v>
      </c>
      <c r="DO6" s="2">
        <v>10</v>
      </c>
      <c r="DP6" s="2">
        <v>11</v>
      </c>
      <c r="DQ6" s="2">
        <v>12</v>
      </c>
      <c r="DR6" s="2">
        <v>1</v>
      </c>
      <c r="DS6" s="2">
        <v>2</v>
      </c>
      <c r="DT6" s="2">
        <v>3</v>
      </c>
      <c r="DU6" s="2" t="s">
        <v>71</v>
      </c>
      <c r="DV6" s="2">
        <v>5</v>
      </c>
      <c r="DW6" s="2">
        <v>6</v>
      </c>
      <c r="DX6" s="2">
        <v>7</v>
      </c>
      <c r="DY6" s="2">
        <v>8</v>
      </c>
      <c r="DZ6" s="2">
        <v>9</v>
      </c>
      <c r="EA6" s="2">
        <v>10</v>
      </c>
      <c r="EB6" s="2">
        <v>11</v>
      </c>
      <c r="EC6" s="2">
        <v>12</v>
      </c>
      <c r="ED6" s="2">
        <v>1</v>
      </c>
      <c r="EE6" s="2">
        <v>2</v>
      </c>
      <c r="EF6" s="2">
        <v>3</v>
      </c>
      <c r="EG6" s="2" t="s">
        <v>81</v>
      </c>
      <c r="EH6" s="2">
        <v>5</v>
      </c>
      <c r="EI6" s="2">
        <v>6</v>
      </c>
      <c r="EJ6" s="2">
        <v>7</v>
      </c>
      <c r="EK6" s="2">
        <v>8</v>
      </c>
      <c r="EL6" s="2">
        <v>9</v>
      </c>
      <c r="EM6" s="2">
        <v>10</v>
      </c>
      <c r="EN6" s="2">
        <v>11</v>
      </c>
      <c r="EO6" s="2">
        <v>12</v>
      </c>
      <c r="EP6" s="2">
        <v>1</v>
      </c>
      <c r="EQ6" s="2">
        <v>2</v>
      </c>
      <c r="ER6" s="2">
        <v>3</v>
      </c>
      <c r="ES6" s="2" t="s">
        <v>83</v>
      </c>
      <c r="ET6" s="2">
        <v>5</v>
      </c>
      <c r="EU6" s="2">
        <v>6</v>
      </c>
      <c r="EV6" s="2">
        <v>7</v>
      </c>
      <c r="EW6" s="2">
        <v>8</v>
      </c>
    </row>
    <row r="7" spans="1:153" x14ac:dyDescent="0.15">
      <c r="A7" s="2" t="s">
        <v>62</v>
      </c>
      <c r="D7" s="27">
        <v>30100400</v>
      </c>
      <c r="E7" s="3"/>
      <c r="N7" s="3"/>
      <c r="Z7" s="3"/>
      <c r="CG7" s="5">
        <v>204129.09106999999</v>
      </c>
      <c r="CH7" s="5">
        <v>322237.71921999997</v>
      </c>
      <c r="CI7" s="5">
        <v>228553.36559999999</v>
      </c>
      <c r="CJ7" s="5">
        <v>185560.08137</v>
      </c>
      <c r="CK7" s="5">
        <v>176485.69717499998</v>
      </c>
      <c r="CL7" s="5">
        <v>98255.86774999999</v>
      </c>
      <c r="CM7" s="5">
        <v>151315.29783599998</v>
      </c>
      <c r="CN7" s="5">
        <v>151814.05926899999</v>
      </c>
      <c r="CO7" s="5">
        <v>230710.82236800002</v>
      </c>
      <c r="CP7" s="5">
        <v>147393.78342400002</v>
      </c>
      <c r="CQ7" s="5">
        <v>75653.242379000003</v>
      </c>
      <c r="CR7" s="5">
        <v>138632.97923</v>
      </c>
      <c r="CS7" s="5">
        <v>145824.72431899997</v>
      </c>
      <c r="CT7" s="5">
        <v>194683.456389</v>
      </c>
      <c r="CU7" s="5">
        <v>112828.78683000003</v>
      </c>
      <c r="CV7" s="5">
        <v>118567.80604</v>
      </c>
      <c r="CW7" s="5">
        <v>113961.39689999991</v>
      </c>
      <c r="CX7" s="5">
        <v>93776.264271599954</v>
      </c>
      <c r="CY7" s="5">
        <v>68489.900609900011</v>
      </c>
      <c r="CZ7" s="5">
        <v>81340.118663000016</v>
      </c>
      <c r="DA7" s="5">
        <v>87671.962341000006</v>
      </c>
      <c r="DB7" s="5">
        <v>76829.6849315</v>
      </c>
      <c r="DC7" s="5">
        <v>58927.827120000002</v>
      </c>
      <c r="DD7" s="5">
        <v>62343.948600000003</v>
      </c>
      <c r="DE7" s="5">
        <v>41477.355112799996</v>
      </c>
      <c r="DF7" s="5">
        <v>68586.333580400009</v>
      </c>
      <c r="DG7" s="5">
        <v>61645.401060699995</v>
      </c>
      <c r="DH7" s="5">
        <v>72698.67494289999</v>
      </c>
      <c r="DI7" s="5">
        <v>64744</v>
      </c>
      <c r="DJ7" s="5">
        <v>39255</v>
      </c>
      <c r="DK7" s="2">
        <v>64531</v>
      </c>
      <c r="DL7" s="5">
        <v>38714</v>
      </c>
      <c r="DM7" s="5">
        <v>46282</v>
      </c>
      <c r="DN7" s="5">
        <v>35274</v>
      </c>
      <c r="DO7" s="5">
        <v>31651</v>
      </c>
      <c r="DP7" s="5">
        <v>12147</v>
      </c>
      <c r="DQ7" s="5">
        <v>19159</v>
      </c>
      <c r="DR7" s="5">
        <v>31500</v>
      </c>
      <c r="DS7" s="5">
        <v>38645</v>
      </c>
      <c r="DT7" s="5">
        <v>34054</v>
      </c>
      <c r="DU7" s="5">
        <v>15910</v>
      </c>
      <c r="DV7" s="5">
        <v>125364</v>
      </c>
      <c r="DW7" s="5">
        <v>186230</v>
      </c>
      <c r="DX7" s="5">
        <v>113230</v>
      </c>
      <c r="DY7" s="5">
        <v>143628</v>
      </c>
      <c r="DZ7" s="5">
        <v>150770</v>
      </c>
      <c r="EA7" s="5">
        <v>85280</v>
      </c>
      <c r="EB7" s="5">
        <v>701443</v>
      </c>
      <c r="EC7" s="5">
        <v>203362</v>
      </c>
      <c r="ED7" s="5">
        <v>371552</v>
      </c>
      <c r="EE7" s="5">
        <v>249030</v>
      </c>
      <c r="EF7" s="5">
        <v>453017</v>
      </c>
      <c r="EG7" s="5">
        <v>258298</v>
      </c>
      <c r="EH7" s="5">
        <v>228072</v>
      </c>
      <c r="EI7" s="5">
        <v>305637</v>
      </c>
      <c r="EJ7" s="5">
        <v>706492</v>
      </c>
      <c r="EK7" s="5">
        <v>506184</v>
      </c>
      <c r="EL7" s="5">
        <v>269375</v>
      </c>
      <c r="EM7" s="5">
        <v>656460</v>
      </c>
      <c r="EN7" s="5">
        <v>1010489</v>
      </c>
      <c r="EO7" s="5">
        <v>587682</v>
      </c>
      <c r="EP7" s="5">
        <v>625920</v>
      </c>
      <c r="EQ7" s="5">
        <v>535986</v>
      </c>
      <c r="ER7" s="5">
        <v>574410</v>
      </c>
      <c r="ES7" s="5">
        <v>417013</v>
      </c>
      <c r="ET7" s="5">
        <v>745241</v>
      </c>
      <c r="EU7" s="5">
        <v>796899</v>
      </c>
      <c r="EV7" s="5">
        <v>609415</v>
      </c>
      <c r="EW7" s="5">
        <v>721460</v>
      </c>
    </row>
    <row r="8" spans="1:153" x14ac:dyDescent="0.15">
      <c r="A8" s="2" t="s">
        <v>31</v>
      </c>
      <c r="B8" s="2" t="s">
        <v>6</v>
      </c>
      <c r="C8" s="2" t="s">
        <v>7</v>
      </c>
      <c r="D8" s="1">
        <v>26100000</v>
      </c>
      <c r="E8" s="5">
        <v>74839</v>
      </c>
      <c r="F8" s="5">
        <v>14709</v>
      </c>
      <c r="G8" s="5">
        <v>48908</v>
      </c>
      <c r="H8" s="5">
        <v>64044</v>
      </c>
      <c r="I8" s="5">
        <v>22137</v>
      </c>
      <c r="J8" s="5">
        <v>35214</v>
      </c>
      <c r="K8" s="5">
        <v>46856</v>
      </c>
      <c r="L8" s="5">
        <v>53282</v>
      </c>
      <c r="M8" s="5">
        <v>60312</v>
      </c>
      <c r="N8" s="7">
        <v>60006</v>
      </c>
      <c r="O8" s="5">
        <v>60309</v>
      </c>
      <c r="P8" s="5">
        <v>42025</v>
      </c>
      <c r="Q8" s="5">
        <v>8120</v>
      </c>
      <c r="R8" s="5">
        <v>22085</v>
      </c>
      <c r="S8" s="5">
        <v>27538</v>
      </c>
      <c r="T8" s="5">
        <v>11025</v>
      </c>
      <c r="U8" s="5">
        <v>11660</v>
      </c>
      <c r="V8" s="5">
        <v>43781</v>
      </c>
      <c r="W8" s="5">
        <v>31176</v>
      </c>
      <c r="X8" s="5">
        <v>247</v>
      </c>
      <c r="Y8" s="5">
        <v>247</v>
      </c>
      <c r="Z8" s="7">
        <v>247</v>
      </c>
      <c r="AA8" s="5">
        <v>11695</v>
      </c>
      <c r="AB8" s="5">
        <v>3982</v>
      </c>
      <c r="AC8" s="5">
        <v>4140</v>
      </c>
      <c r="AD8" s="5">
        <v>4138</v>
      </c>
      <c r="AE8" s="5">
        <v>4032</v>
      </c>
      <c r="AF8" s="5">
        <v>4032</v>
      </c>
      <c r="AG8" s="5">
        <v>4071</v>
      </c>
      <c r="AH8" s="5">
        <v>4071</v>
      </c>
      <c r="AI8" s="5">
        <v>3901</v>
      </c>
      <c r="AJ8" s="5">
        <v>3901</v>
      </c>
      <c r="AK8" s="5">
        <v>4166</v>
      </c>
      <c r="AL8" s="5">
        <v>0</v>
      </c>
      <c r="AM8" s="5">
        <v>991</v>
      </c>
      <c r="AN8" s="5">
        <v>449</v>
      </c>
      <c r="AO8" s="5">
        <v>123.43012080000001</v>
      </c>
      <c r="AP8" s="5">
        <v>18162.429434400001</v>
      </c>
      <c r="AQ8" s="5">
        <v>2684.3162183999998</v>
      </c>
      <c r="AR8" s="2">
        <v>0</v>
      </c>
      <c r="AS8" s="2">
        <v>0</v>
      </c>
      <c r="AT8" s="2">
        <v>1</v>
      </c>
      <c r="AU8" s="5">
        <v>3472.4570335000003</v>
      </c>
      <c r="AV8" s="5">
        <v>11810.772309200001</v>
      </c>
      <c r="AW8" s="5">
        <v>1036.3823559</v>
      </c>
      <c r="AX8" s="5">
        <v>12080.396326100001</v>
      </c>
      <c r="AY8" s="5">
        <v>40.7843205</v>
      </c>
      <c r="AZ8" s="5">
        <v>41.702272499999999</v>
      </c>
      <c r="BA8" s="2">
        <v>9</v>
      </c>
      <c r="BB8" s="5">
        <v>0</v>
      </c>
      <c r="BC8" s="5">
        <v>1</v>
      </c>
      <c r="BD8" s="5">
        <v>0</v>
      </c>
      <c r="BE8" s="5">
        <v>0</v>
      </c>
      <c r="BF8" s="5">
        <v>0</v>
      </c>
      <c r="BG8" s="5">
        <v>39</v>
      </c>
      <c r="BH8" s="5">
        <v>12</v>
      </c>
      <c r="BI8" s="5">
        <v>1</v>
      </c>
      <c r="BJ8" s="5">
        <v>0</v>
      </c>
      <c r="BK8" s="5">
        <v>0</v>
      </c>
      <c r="BL8" s="5">
        <v>3</v>
      </c>
      <c r="BM8" s="5">
        <v>18</v>
      </c>
      <c r="BN8" s="5">
        <v>448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750</v>
      </c>
      <c r="BU8" s="5">
        <v>1300</v>
      </c>
      <c r="BV8" s="5">
        <v>1986</v>
      </c>
      <c r="BW8" s="5">
        <v>81</v>
      </c>
      <c r="BX8" s="5">
        <v>50</v>
      </c>
      <c r="BY8" s="5">
        <v>21</v>
      </c>
      <c r="BZ8" s="5">
        <v>11139</v>
      </c>
      <c r="CA8" s="5">
        <v>0</v>
      </c>
      <c r="CB8" s="2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13</v>
      </c>
      <c r="CI8" s="5">
        <v>1969</v>
      </c>
      <c r="CJ8" s="5">
        <v>691</v>
      </c>
      <c r="CK8" s="5">
        <v>48</v>
      </c>
      <c r="CL8" s="5">
        <v>0</v>
      </c>
      <c r="CM8" s="5">
        <v>0</v>
      </c>
      <c r="CN8" s="5">
        <v>0</v>
      </c>
      <c r="CO8" s="5">
        <v>452</v>
      </c>
      <c r="CP8" s="5">
        <v>5786</v>
      </c>
      <c r="CQ8" s="5">
        <v>325</v>
      </c>
      <c r="CR8" s="5">
        <v>331</v>
      </c>
      <c r="CS8" s="5">
        <v>5231</v>
      </c>
      <c r="CT8" s="5">
        <v>2620</v>
      </c>
      <c r="CU8" s="5">
        <v>13077</v>
      </c>
      <c r="CV8" s="5">
        <v>27630</v>
      </c>
      <c r="CW8" s="5">
        <v>4765</v>
      </c>
      <c r="CX8" s="5">
        <v>2738</v>
      </c>
      <c r="CY8" s="5">
        <v>10748</v>
      </c>
      <c r="CZ8" s="5">
        <v>111</v>
      </c>
      <c r="DA8" s="5">
        <v>5</v>
      </c>
      <c r="DB8" s="5">
        <v>4</v>
      </c>
      <c r="DC8" s="5">
        <v>4</v>
      </c>
      <c r="DD8" s="5">
        <v>33</v>
      </c>
      <c r="DE8" s="5">
        <v>23</v>
      </c>
      <c r="DF8" s="5">
        <v>1</v>
      </c>
      <c r="DG8" s="5">
        <v>2056</v>
      </c>
      <c r="DH8" s="5">
        <v>5963</v>
      </c>
      <c r="DI8" s="5">
        <v>4826</v>
      </c>
      <c r="DJ8" s="5">
        <v>2379</v>
      </c>
      <c r="DK8" s="2">
        <v>10</v>
      </c>
      <c r="DL8" s="5">
        <v>30</v>
      </c>
      <c r="DM8" s="5">
        <v>70</v>
      </c>
      <c r="DN8" s="5">
        <v>1032</v>
      </c>
      <c r="DO8" s="5">
        <v>947</v>
      </c>
      <c r="DP8" s="5">
        <v>5396</v>
      </c>
      <c r="DQ8" s="5">
        <v>5757</v>
      </c>
      <c r="DR8" s="5">
        <v>129</v>
      </c>
      <c r="DS8" s="5">
        <v>10</v>
      </c>
      <c r="DT8" s="5">
        <v>226</v>
      </c>
      <c r="DU8" s="5">
        <v>9033</v>
      </c>
      <c r="DV8" s="5">
        <v>7409</v>
      </c>
      <c r="DW8" s="5">
        <v>523</v>
      </c>
      <c r="DX8" s="5">
        <v>1</v>
      </c>
      <c r="DY8" s="5">
        <v>70</v>
      </c>
      <c r="DZ8" s="5">
        <v>12</v>
      </c>
      <c r="EA8" s="5">
        <v>587</v>
      </c>
      <c r="EB8" s="5">
        <v>561154</v>
      </c>
      <c r="EC8" s="5">
        <v>612692</v>
      </c>
      <c r="ED8" s="5">
        <v>838715</v>
      </c>
      <c r="EE8" s="5">
        <v>411269</v>
      </c>
      <c r="EF8" s="5">
        <v>500703</v>
      </c>
      <c r="EG8" s="5">
        <v>368638</v>
      </c>
      <c r="EH8" s="5">
        <v>325500</v>
      </c>
      <c r="EI8" s="5">
        <v>111900</v>
      </c>
      <c r="EJ8" s="5">
        <v>258661</v>
      </c>
      <c r="EK8" s="5">
        <v>283224</v>
      </c>
      <c r="EL8" s="5">
        <v>499661</v>
      </c>
      <c r="EM8" s="5">
        <v>377335</v>
      </c>
      <c r="EN8" s="5">
        <v>17790</v>
      </c>
      <c r="EO8" s="5">
        <v>0</v>
      </c>
      <c r="EP8" s="5">
        <v>0</v>
      </c>
      <c r="EQ8" s="5">
        <v>0</v>
      </c>
      <c r="ER8" s="2">
        <v>0</v>
      </c>
      <c r="ES8" s="2">
        <v>0</v>
      </c>
      <c r="ET8" s="2">
        <v>0</v>
      </c>
      <c r="EU8" s="5">
        <v>23</v>
      </c>
      <c r="EV8" s="5">
        <v>0</v>
      </c>
      <c r="EW8" s="5">
        <v>0</v>
      </c>
    </row>
    <row r="9" spans="1:153" x14ac:dyDescent="0.15">
      <c r="C9" s="2" t="s">
        <v>8</v>
      </c>
      <c r="D9" s="1">
        <v>26100000</v>
      </c>
      <c r="E9" s="5">
        <v>673548</v>
      </c>
      <c r="F9" s="5">
        <v>132381</v>
      </c>
      <c r="G9" s="5">
        <v>440171</v>
      </c>
      <c r="H9" s="5">
        <v>576398</v>
      </c>
      <c r="I9" s="5">
        <v>199232</v>
      </c>
      <c r="J9" s="5">
        <v>316925</v>
      </c>
      <c r="K9" s="5">
        <v>421704</v>
      </c>
      <c r="L9" s="5">
        <v>479536</v>
      </c>
      <c r="M9" s="5">
        <v>542809</v>
      </c>
      <c r="N9" s="7">
        <v>540054</v>
      </c>
      <c r="O9" s="5">
        <v>542777</v>
      </c>
      <c r="P9" s="5">
        <v>378221</v>
      </c>
      <c r="Q9" s="5">
        <v>73078</v>
      </c>
      <c r="R9" s="5">
        <v>198767</v>
      </c>
      <c r="S9" s="5">
        <v>247844</v>
      </c>
      <c r="T9" s="5">
        <v>99227</v>
      </c>
      <c r="U9" s="5">
        <v>104942</v>
      </c>
      <c r="V9" s="5">
        <v>394031</v>
      </c>
      <c r="W9" s="5">
        <v>280588</v>
      </c>
      <c r="X9" s="5">
        <v>2222</v>
      </c>
      <c r="Y9" s="5">
        <v>2220</v>
      </c>
      <c r="Z9" s="7">
        <v>2220</v>
      </c>
      <c r="AA9" s="5">
        <v>105259</v>
      </c>
      <c r="AB9" s="5">
        <v>35840</v>
      </c>
      <c r="AC9" s="5">
        <v>37262</v>
      </c>
      <c r="AD9" s="5">
        <v>37240</v>
      </c>
      <c r="AE9" s="5">
        <v>36284</v>
      </c>
      <c r="AF9" s="5">
        <v>36284</v>
      </c>
      <c r="AG9" s="5">
        <v>36639</v>
      </c>
      <c r="AH9" s="5">
        <v>36639</v>
      </c>
      <c r="AI9" s="5">
        <v>35107</v>
      </c>
      <c r="AJ9" s="5">
        <v>35107</v>
      </c>
      <c r="AK9" s="5">
        <v>37490</v>
      </c>
      <c r="AL9" s="5">
        <v>0</v>
      </c>
      <c r="AM9" s="5">
        <v>8922</v>
      </c>
      <c r="AN9" s="5">
        <v>4039</v>
      </c>
      <c r="AO9" s="5">
        <v>1110.8710871999999</v>
      </c>
      <c r="AP9" s="5">
        <v>163461.8649096</v>
      </c>
      <c r="AQ9" s="5">
        <v>24158.845965599998</v>
      </c>
      <c r="AR9" s="2">
        <v>0</v>
      </c>
      <c r="AS9" s="2">
        <v>0</v>
      </c>
      <c r="AT9" s="2">
        <v>10</v>
      </c>
      <c r="AU9" s="5">
        <v>31252.113301500001</v>
      </c>
      <c r="AV9" s="5">
        <v>106296.95078280001</v>
      </c>
      <c r="AW9" s="5">
        <v>9327.4412030999993</v>
      </c>
      <c r="AX9" s="5">
        <v>108723.56693489999</v>
      </c>
      <c r="AY9" s="5">
        <v>367.05888449999998</v>
      </c>
      <c r="AZ9" s="5">
        <v>375.32045249999999</v>
      </c>
      <c r="BA9" s="2">
        <v>81</v>
      </c>
      <c r="BB9" s="5">
        <v>3</v>
      </c>
      <c r="BC9" s="5">
        <v>6</v>
      </c>
      <c r="BD9" s="5">
        <v>0</v>
      </c>
      <c r="BE9" s="5">
        <v>2</v>
      </c>
      <c r="BF9" s="5">
        <v>0</v>
      </c>
      <c r="BG9" s="5">
        <v>352</v>
      </c>
      <c r="BH9" s="5">
        <v>112</v>
      </c>
      <c r="BI9" s="5">
        <v>5</v>
      </c>
      <c r="BJ9" s="5">
        <v>0</v>
      </c>
      <c r="BK9" s="5">
        <v>0</v>
      </c>
      <c r="BL9" s="5">
        <v>23</v>
      </c>
      <c r="BM9" s="5">
        <v>160</v>
      </c>
      <c r="BN9" s="5">
        <v>4035</v>
      </c>
      <c r="BO9" s="5">
        <v>0</v>
      </c>
      <c r="BP9" s="5">
        <v>0</v>
      </c>
      <c r="BQ9" s="5">
        <v>3</v>
      </c>
      <c r="BR9" s="5">
        <v>0</v>
      </c>
      <c r="BS9" s="5">
        <v>0</v>
      </c>
      <c r="BT9" s="5">
        <v>6747</v>
      </c>
      <c r="BU9" s="5">
        <v>11699</v>
      </c>
      <c r="BV9" s="5">
        <v>17871</v>
      </c>
      <c r="BW9" s="5">
        <v>733</v>
      </c>
      <c r="BX9" s="5">
        <v>452</v>
      </c>
      <c r="BY9" s="5">
        <v>188</v>
      </c>
      <c r="BZ9" s="5">
        <v>100248</v>
      </c>
      <c r="CA9" s="5">
        <v>0</v>
      </c>
      <c r="CB9" s="2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118</v>
      </c>
      <c r="CI9" s="5">
        <v>17723</v>
      </c>
      <c r="CJ9" s="5">
        <v>6222</v>
      </c>
      <c r="CK9" s="5">
        <v>428</v>
      </c>
      <c r="CL9" s="5">
        <v>0</v>
      </c>
      <c r="CM9" s="5">
        <v>0</v>
      </c>
      <c r="CN9" s="5">
        <v>0</v>
      </c>
      <c r="CO9" s="5">
        <v>4069</v>
      </c>
      <c r="CP9" s="5">
        <v>52070</v>
      </c>
      <c r="CQ9" s="5">
        <v>2925</v>
      </c>
      <c r="CR9" s="5">
        <v>2979</v>
      </c>
      <c r="CS9" s="5">
        <v>47081</v>
      </c>
      <c r="CT9" s="5">
        <v>23576</v>
      </c>
      <c r="CU9" s="5">
        <v>117693</v>
      </c>
      <c r="CV9" s="5">
        <v>248669</v>
      </c>
      <c r="CW9" s="5">
        <v>42888</v>
      </c>
      <c r="CX9" s="5">
        <v>24643</v>
      </c>
      <c r="CY9" s="5">
        <v>96734</v>
      </c>
      <c r="CZ9" s="5">
        <v>1000</v>
      </c>
      <c r="DA9" s="5">
        <v>43</v>
      </c>
      <c r="DB9" s="5">
        <v>33</v>
      </c>
      <c r="DC9" s="5">
        <v>32</v>
      </c>
      <c r="DD9" s="5">
        <v>298</v>
      </c>
      <c r="DE9" s="5">
        <v>207</v>
      </c>
      <c r="DF9" s="5">
        <v>11</v>
      </c>
      <c r="DG9" s="5">
        <v>18505</v>
      </c>
      <c r="DH9" s="5">
        <v>53671</v>
      </c>
      <c r="DI9" s="5">
        <v>43438</v>
      </c>
      <c r="DJ9" s="5">
        <v>21411</v>
      </c>
      <c r="DK9" s="2">
        <v>94</v>
      </c>
      <c r="DL9" s="5">
        <v>269</v>
      </c>
      <c r="DM9" s="5">
        <v>628</v>
      </c>
      <c r="DN9" s="5">
        <v>9284</v>
      </c>
      <c r="DO9" s="5">
        <v>8527</v>
      </c>
      <c r="DP9" s="5">
        <v>48562</v>
      </c>
      <c r="DQ9" s="5">
        <v>51816</v>
      </c>
      <c r="DR9" s="5">
        <v>1162</v>
      </c>
      <c r="DS9" s="5">
        <v>93</v>
      </c>
      <c r="DT9" s="5">
        <v>2030</v>
      </c>
      <c r="DU9" s="5">
        <v>81298</v>
      </c>
      <c r="DV9" s="5">
        <v>66684</v>
      </c>
      <c r="DW9" s="5">
        <v>4708</v>
      </c>
      <c r="DX9" s="5">
        <v>8</v>
      </c>
      <c r="DY9" s="5">
        <v>630</v>
      </c>
      <c r="DZ9" s="5">
        <v>104</v>
      </c>
      <c r="EA9" s="5">
        <v>5283</v>
      </c>
      <c r="EB9" s="5"/>
      <c r="EC9" s="5"/>
      <c r="ED9" s="5"/>
      <c r="EE9" s="5"/>
      <c r="EF9" s="5"/>
      <c r="EG9" s="5"/>
      <c r="EK9" s="5"/>
      <c r="EO9" s="5"/>
      <c r="EP9" s="5"/>
      <c r="EQ9" s="5"/>
      <c r="EU9" s="5"/>
      <c r="EV9" s="5"/>
      <c r="EW9" s="5"/>
    </row>
    <row r="10" spans="1:153" x14ac:dyDescent="0.15">
      <c r="A10" s="2" t="s">
        <v>74</v>
      </c>
      <c r="D10" s="1"/>
      <c r="E10" s="5"/>
      <c r="F10" s="5"/>
      <c r="G10" s="5"/>
      <c r="H10" s="5"/>
      <c r="I10" s="5"/>
      <c r="J10" s="5"/>
      <c r="K10" s="5"/>
      <c r="L10" s="5"/>
      <c r="M10" s="5"/>
      <c r="N10" s="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U10" s="5"/>
      <c r="AV10" s="5"/>
      <c r="AW10" s="5"/>
      <c r="AX10" s="5"/>
      <c r="AY10" s="5"/>
      <c r="AZ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>
        <v>19641</v>
      </c>
      <c r="EC10" s="5">
        <v>53013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23</v>
      </c>
      <c r="EW10" s="5">
        <v>0</v>
      </c>
    </row>
    <row r="11" spans="1:153" x14ac:dyDescent="0.15">
      <c r="A11" s="2" t="s">
        <v>32</v>
      </c>
      <c r="B11" s="2" t="s">
        <v>9</v>
      </c>
      <c r="D11" s="1">
        <v>23800001</v>
      </c>
      <c r="E11" s="5">
        <v>310156</v>
      </c>
      <c r="F11" s="5">
        <v>621097</v>
      </c>
      <c r="G11" s="5">
        <v>519936</v>
      </c>
      <c r="H11" s="5">
        <v>495165</v>
      </c>
      <c r="I11" s="5">
        <v>644265</v>
      </c>
      <c r="J11" s="5">
        <v>419673</v>
      </c>
      <c r="K11" s="5">
        <v>460534</v>
      </c>
      <c r="L11" s="5">
        <v>602762</v>
      </c>
      <c r="M11" s="5">
        <v>492408</v>
      </c>
      <c r="N11" s="5">
        <v>825716</v>
      </c>
      <c r="O11" s="5">
        <v>552124</v>
      </c>
      <c r="P11" s="5">
        <v>513434</v>
      </c>
      <c r="Q11" s="5">
        <v>628062</v>
      </c>
      <c r="R11" s="5">
        <v>1016918</v>
      </c>
      <c r="S11" s="5">
        <v>567768</v>
      </c>
      <c r="T11" s="5">
        <v>676593</v>
      </c>
      <c r="U11" s="5">
        <v>594363</v>
      </c>
      <c r="V11" s="5">
        <v>835429</v>
      </c>
      <c r="W11" s="5">
        <v>577872</v>
      </c>
      <c r="X11" s="5">
        <v>426785</v>
      </c>
      <c r="Y11" s="5">
        <v>374762</v>
      </c>
      <c r="Z11" s="5">
        <v>712737</v>
      </c>
      <c r="AA11" s="5">
        <v>469918</v>
      </c>
      <c r="AB11" s="5">
        <v>460502</v>
      </c>
      <c r="AC11" s="5">
        <v>381309</v>
      </c>
      <c r="AD11" s="5">
        <v>412597</v>
      </c>
      <c r="AE11" s="5">
        <v>333724</v>
      </c>
      <c r="AF11" s="5">
        <v>45894</v>
      </c>
      <c r="AG11" s="5">
        <v>40095</v>
      </c>
      <c r="AH11" s="5">
        <v>235006</v>
      </c>
      <c r="AI11" s="5">
        <v>216277</v>
      </c>
      <c r="AJ11" s="5">
        <v>242016</v>
      </c>
      <c r="AK11" s="5">
        <v>200720</v>
      </c>
      <c r="AL11" s="5">
        <v>337343</v>
      </c>
      <c r="AM11" s="5">
        <v>302534</v>
      </c>
      <c r="AN11" s="5">
        <v>388171</v>
      </c>
      <c r="AO11" s="5">
        <v>323028.14698285167</v>
      </c>
      <c r="AP11" s="5">
        <v>357998.79692996427</v>
      </c>
      <c r="AQ11" s="5">
        <v>121655.44034612464</v>
      </c>
      <c r="AR11" s="5">
        <v>56916.519777171525</v>
      </c>
      <c r="AS11" s="5">
        <v>284.85685474641417</v>
      </c>
      <c r="AT11" s="5">
        <v>19471</v>
      </c>
      <c r="AU11" s="5">
        <v>146945.44398893433</v>
      </c>
      <c r="AV11" s="5">
        <v>198346.9241803707</v>
      </c>
      <c r="AW11" s="5">
        <v>173310.60694526602</v>
      </c>
      <c r="AX11" s="5">
        <v>210463</v>
      </c>
      <c r="AY11" s="5">
        <v>168274</v>
      </c>
      <c r="AZ11" s="5">
        <v>203157</v>
      </c>
      <c r="BA11" s="2">
        <v>132957</v>
      </c>
      <c r="BB11" s="5">
        <v>160838</v>
      </c>
      <c r="BC11" s="5">
        <v>54493</v>
      </c>
      <c r="BD11" s="5">
        <v>18177</v>
      </c>
      <c r="BE11" s="5">
        <v>6568</v>
      </c>
      <c r="BF11" s="5">
        <v>6694</v>
      </c>
      <c r="BG11" s="5">
        <v>8683</v>
      </c>
      <c r="BH11" s="5">
        <v>99747</v>
      </c>
      <c r="BI11" s="5">
        <v>110188</v>
      </c>
      <c r="BJ11" s="5">
        <v>128582</v>
      </c>
      <c r="BK11" s="5">
        <v>119235</v>
      </c>
      <c r="BL11" s="5">
        <v>140415</v>
      </c>
      <c r="BM11" s="5">
        <v>138301</v>
      </c>
      <c r="BN11" s="5">
        <v>93396</v>
      </c>
      <c r="BO11" s="5">
        <v>53843</v>
      </c>
      <c r="BP11" s="5">
        <v>5803</v>
      </c>
      <c r="BQ11" s="5">
        <v>10395</v>
      </c>
      <c r="BR11" s="5">
        <v>48725</v>
      </c>
      <c r="BS11" s="5">
        <v>96867</v>
      </c>
      <c r="BT11" s="5">
        <v>135359</v>
      </c>
      <c r="BU11" s="5">
        <v>154746</v>
      </c>
      <c r="BV11" s="5">
        <v>231357</v>
      </c>
      <c r="BW11" s="5">
        <v>462694</v>
      </c>
      <c r="BX11" s="5">
        <v>180007</v>
      </c>
      <c r="BY11" s="5">
        <v>150366</v>
      </c>
      <c r="BZ11" s="5">
        <v>86186</v>
      </c>
      <c r="CA11" s="5">
        <v>53335</v>
      </c>
      <c r="CB11" s="2">
        <v>546</v>
      </c>
      <c r="CC11" s="5">
        <v>8210</v>
      </c>
      <c r="CD11" s="5">
        <v>17296</v>
      </c>
      <c r="CE11" s="5">
        <v>125122</v>
      </c>
      <c r="CF11" s="5">
        <v>147386</v>
      </c>
      <c r="CG11" s="5">
        <v>154873</v>
      </c>
      <c r="CH11" s="5">
        <v>195954</v>
      </c>
      <c r="CI11" s="5">
        <v>144086</v>
      </c>
      <c r="CJ11" s="5">
        <v>183157</v>
      </c>
      <c r="CK11" s="5">
        <v>136856</v>
      </c>
      <c r="CL11" s="5">
        <v>245796</v>
      </c>
      <c r="CM11" s="5">
        <v>184619</v>
      </c>
      <c r="CN11" s="5">
        <v>217924</v>
      </c>
      <c r="CO11" s="5">
        <v>151715</v>
      </c>
      <c r="CP11" s="5">
        <v>92194</v>
      </c>
      <c r="CQ11" s="5">
        <v>71740</v>
      </c>
      <c r="CR11" s="5">
        <v>77795</v>
      </c>
      <c r="CS11" s="5">
        <v>95608</v>
      </c>
      <c r="CT11" s="5">
        <v>143377</v>
      </c>
      <c r="CU11" s="5">
        <v>215082</v>
      </c>
      <c r="CV11" s="5">
        <v>83343</v>
      </c>
      <c r="CW11" s="5">
        <v>96294</v>
      </c>
      <c r="CX11" s="5">
        <v>206553</v>
      </c>
      <c r="CY11" s="5">
        <v>177423</v>
      </c>
      <c r="CZ11" s="5">
        <v>207007</v>
      </c>
      <c r="DA11" s="5">
        <v>174213</v>
      </c>
      <c r="DB11" s="5">
        <v>168258</v>
      </c>
      <c r="DC11" s="5">
        <v>179804</v>
      </c>
      <c r="DD11" s="5">
        <v>171871</v>
      </c>
      <c r="DE11" s="5">
        <v>133315</v>
      </c>
      <c r="DF11" s="2">
        <v>114395</v>
      </c>
      <c r="DG11" s="5">
        <v>121526</v>
      </c>
      <c r="DH11" s="5">
        <v>102611</v>
      </c>
      <c r="DI11" s="5">
        <v>79685</v>
      </c>
      <c r="DJ11" s="5">
        <v>191660</v>
      </c>
      <c r="DK11" s="2">
        <v>242041</v>
      </c>
      <c r="DL11" s="5">
        <v>186362</v>
      </c>
      <c r="DM11" s="5">
        <v>342315</v>
      </c>
      <c r="DN11" s="5">
        <v>340210</v>
      </c>
      <c r="DO11" s="5">
        <v>264483</v>
      </c>
      <c r="DP11" s="5">
        <v>219806</v>
      </c>
      <c r="DQ11" s="5">
        <v>244177</v>
      </c>
      <c r="DR11" s="5">
        <v>351898</v>
      </c>
      <c r="DS11" s="5">
        <v>380237</v>
      </c>
      <c r="DT11" s="5">
        <v>331729</v>
      </c>
      <c r="DU11" s="5">
        <v>205885</v>
      </c>
      <c r="DV11" s="5">
        <v>153767</v>
      </c>
      <c r="DW11" s="5">
        <v>68986</v>
      </c>
      <c r="DX11" s="5">
        <v>198853</v>
      </c>
      <c r="DY11" s="5">
        <v>400704</v>
      </c>
      <c r="DZ11" s="5">
        <v>360517</v>
      </c>
      <c r="EA11" s="5">
        <v>925104</v>
      </c>
      <c r="EB11" s="5">
        <v>0</v>
      </c>
      <c r="EC11" s="5">
        <v>0</v>
      </c>
      <c r="ED11" s="5">
        <v>0</v>
      </c>
      <c r="EE11" s="5">
        <v>862372</v>
      </c>
      <c r="EF11" s="5">
        <v>242251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67767</v>
      </c>
      <c r="EV11" s="5">
        <v>83225</v>
      </c>
      <c r="EW11" s="5">
        <v>93461</v>
      </c>
    </row>
    <row r="12" spans="1:153" x14ac:dyDescent="0.15">
      <c r="B12" s="2" t="s">
        <v>10</v>
      </c>
      <c r="C12" s="1" t="s">
        <v>13</v>
      </c>
      <c r="D12" s="1">
        <v>52100400</v>
      </c>
      <c r="E12" s="5">
        <v>1276</v>
      </c>
      <c r="F12" s="5">
        <v>2555</v>
      </c>
      <c r="G12" s="5">
        <v>2139</v>
      </c>
      <c r="H12" s="5">
        <v>2037</v>
      </c>
      <c r="I12" s="5">
        <v>2650</v>
      </c>
      <c r="J12" s="5">
        <v>1726</v>
      </c>
      <c r="K12" s="5">
        <v>3021</v>
      </c>
      <c r="L12" s="5">
        <v>3954</v>
      </c>
      <c r="M12" s="5">
        <v>3230</v>
      </c>
      <c r="N12" s="5">
        <v>5417</v>
      </c>
      <c r="O12" s="5">
        <v>3622</v>
      </c>
      <c r="P12" s="5">
        <v>3368</v>
      </c>
      <c r="Q12" s="5">
        <v>4120</v>
      </c>
      <c r="R12" s="5">
        <v>6671</v>
      </c>
      <c r="S12" s="5">
        <v>3725</v>
      </c>
      <c r="T12" s="5">
        <v>4438</v>
      </c>
      <c r="U12" s="5">
        <v>3899</v>
      </c>
      <c r="V12" s="5">
        <v>5480</v>
      </c>
      <c r="W12" s="5">
        <v>3791</v>
      </c>
      <c r="X12" s="5">
        <v>2800</v>
      </c>
      <c r="Y12" s="5">
        <v>2458</v>
      </c>
      <c r="Z12" s="5">
        <v>4676</v>
      </c>
      <c r="AA12" s="5">
        <v>3031</v>
      </c>
      <c r="AB12" s="5">
        <v>2970</v>
      </c>
      <c r="AC12" s="5">
        <v>2459</v>
      </c>
      <c r="AD12" s="5">
        <v>2661</v>
      </c>
      <c r="AE12" s="5">
        <v>2153</v>
      </c>
      <c r="AF12" s="5">
        <v>296</v>
      </c>
      <c r="AG12" s="5">
        <v>259</v>
      </c>
      <c r="AH12" s="5">
        <v>1516</v>
      </c>
      <c r="AI12" s="5">
        <v>1395</v>
      </c>
      <c r="AJ12" s="5">
        <v>1561</v>
      </c>
      <c r="AK12" s="5">
        <v>1295</v>
      </c>
      <c r="AL12" s="5">
        <v>2176</v>
      </c>
      <c r="AM12" s="5">
        <v>1951</v>
      </c>
      <c r="AN12" s="5">
        <v>2504</v>
      </c>
      <c r="AO12" s="5">
        <v>2083.5315480393933</v>
      </c>
      <c r="AP12" s="5">
        <v>2309.0922401982693</v>
      </c>
      <c r="AQ12" s="5">
        <v>784.67759023250392</v>
      </c>
      <c r="AR12" s="5">
        <v>367.11155256275634</v>
      </c>
      <c r="AS12" s="5">
        <v>1.8373267131143713</v>
      </c>
      <c r="AT12" s="5">
        <v>125.5883649273903</v>
      </c>
      <c r="AU12" s="5">
        <v>947.7981137286265</v>
      </c>
      <c r="AV12" s="5">
        <v>1279.337660963391</v>
      </c>
      <c r="AW12" s="5">
        <v>1117.8534147969656</v>
      </c>
      <c r="AX12" s="5">
        <v>1357.4887537878735</v>
      </c>
      <c r="AY12" s="5">
        <v>1085.3658170728222</v>
      </c>
      <c r="AZ12" s="5">
        <v>1310.3650644240613</v>
      </c>
      <c r="BA12" s="5">
        <v>857.57462306622654</v>
      </c>
      <c r="BB12" s="5">
        <v>1037</v>
      </c>
      <c r="BC12" s="5">
        <v>351</v>
      </c>
      <c r="BD12" s="5">
        <v>117</v>
      </c>
      <c r="BE12" s="5">
        <v>42</v>
      </c>
      <c r="BF12" s="5">
        <v>43</v>
      </c>
      <c r="BG12" s="5">
        <v>56</v>
      </c>
      <c r="BH12" s="5">
        <v>643</v>
      </c>
      <c r="BI12" s="5">
        <v>711</v>
      </c>
      <c r="BJ12" s="5">
        <v>829</v>
      </c>
      <c r="BK12" s="5">
        <v>769</v>
      </c>
      <c r="BL12" s="5">
        <v>906</v>
      </c>
      <c r="BM12" s="5">
        <v>892</v>
      </c>
      <c r="BN12" s="5">
        <v>602</v>
      </c>
      <c r="BO12" s="5">
        <v>347</v>
      </c>
      <c r="BP12" s="5">
        <v>37</v>
      </c>
      <c r="BQ12" s="5">
        <v>67</v>
      </c>
      <c r="BR12" s="5">
        <v>314</v>
      </c>
      <c r="BS12" s="5">
        <v>625</v>
      </c>
      <c r="BT12" s="5">
        <v>873</v>
      </c>
      <c r="BU12" s="5">
        <v>998</v>
      </c>
      <c r="BV12" s="5">
        <v>1492</v>
      </c>
      <c r="BW12" s="5">
        <v>2984</v>
      </c>
      <c r="BX12" s="5">
        <v>1161</v>
      </c>
      <c r="BY12" s="5">
        <v>970</v>
      </c>
      <c r="BZ12" s="5">
        <v>556</v>
      </c>
      <c r="CA12" s="5">
        <v>344</v>
      </c>
      <c r="CB12" s="2">
        <v>4</v>
      </c>
      <c r="CC12" s="5">
        <v>53</v>
      </c>
      <c r="CD12" s="5">
        <v>112</v>
      </c>
      <c r="CE12" s="5">
        <v>807</v>
      </c>
      <c r="CF12" s="5">
        <v>951</v>
      </c>
      <c r="CG12" s="5">
        <v>999</v>
      </c>
      <c r="CH12" s="5">
        <v>1264</v>
      </c>
      <c r="CI12" s="5">
        <v>929</v>
      </c>
      <c r="CJ12" s="5">
        <v>1181</v>
      </c>
      <c r="CK12" s="5">
        <v>883</v>
      </c>
      <c r="CL12" s="5">
        <v>1585</v>
      </c>
      <c r="CM12" s="5">
        <v>1191</v>
      </c>
      <c r="CN12" s="5">
        <v>1406</v>
      </c>
      <c r="CO12" s="5">
        <v>979</v>
      </c>
      <c r="CP12" s="5">
        <v>595</v>
      </c>
      <c r="CQ12" s="5">
        <v>463</v>
      </c>
      <c r="CR12" s="5">
        <v>502</v>
      </c>
      <c r="CS12" s="5">
        <v>617</v>
      </c>
      <c r="CT12" s="5">
        <v>925</v>
      </c>
      <c r="CU12" s="5">
        <v>1387</v>
      </c>
      <c r="CV12" s="5">
        <v>538</v>
      </c>
      <c r="CW12" s="5">
        <v>621</v>
      </c>
      <c r="CX12" s="5">
        <v>1332</v>
      </c>
      <c r="CY12" s="5">
        <v>1144</v>
      </c>
      <c r="CZ12" s="5">
        <v>1335</v>
      </c>
      <c r="DA12" s="5">
        <v>1124</v>
      </c>
      <c r="DB12" s="5">
        <v>1085</v>
      </c>
      <c r="DC12" s="5">
        <v>1160</v>
      </c>
      <c r="DD12" s="5">
        <v>1109</v>
      </c>
      <c r="DE12" s="5">
        <v>860</v>
      </c>
      <c r="DF12" s="5">
        <v>738</v>
      </c>
      <c r="DG12" s="5">
        <v>784</v>
      </c>
      <c r="DH12" s="5">
        <v>662</v>
      </c>
      <c r="DI12" s="5">
        <v>514</v>
      </c>
      <c r="DJ12" s="5">
        <v>1236</v>
      </c>
      <c r="DK12" s="2">
        <v>1561</v>
      </c>
      <c r="DL12" s="5">
        <v>1202</v>
      </c>
      <c r="DM12" s="5">
        <v>2208</v>
      </c>
      <c r="DN12" s="5">
        <v>2194</v>
      </c>
      <c r="DO12" s="5">
        <v>1706</v>
      </c>
      <c r="DP12" s="5">
        <v>1418</v>
      </c>
      <c r="DQ12" s="5">
        <v>1575</v>
      </c>
      <c r="DR12" s="5">
        <v>2270</v>
      </c>
      <c r="DS12" s="5">
        <v>2453</v>
      </c>
      <c r="DT12" s="5">
        <v>2140</v>
      </c>
      <c r="DU12" s="5">
        <v>1328</v>
      </c>
      <c r="DV12" s="5">
        <v>992</v>
      </c>
      <c r="DW12" s="5">
        <v>445</v>
      </c>
      <c r="DX12" s="5">
        <v>1283</v>
      </c>
      <c r="DY12" s="5">
        <v>2585</v>
      </c>
      <c r="DZ12" s="5">
        <v>2325</v>
      </c>
      <c r="EA12" s="5">
        <v>5967</v>
      </c>
      <c r="EB12" s="5">
        <v>0</v>
      </c>
      <c r="EC12" s="5">
        <v>0</v>
      </c>
      <c r="ED12" s="5">
        <v>0</v>
      </c>
      <c r="EE12" s="5">
        <v>5562</v>
      </c>
      <c r="EF12" s="5">
        <v>1563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437</v>
      </c>
      <c r="EV12" s="5">
        <v>537</v>
      </c>
      <c r="EW12" s="5">
        <v>603</v>
      </c>
    </row>
    <row r="13" spans="1:153" x14ac:dyDescent="0.15">
      <c r="C13" s="1" t="s">
        <v>14</v>
      </c>
      <c r="D13" s="1">
        <v>52100401</v>
      </c>
      <c r="E13" s="5">
        <v>22858</v>
      </c>
      <c r="F13" s="5">
        <v>45775</v>
      </c>
      <c r="G13" s="5">
        <v>38319</v>
      </c>
      <c r="H13" s="5">
        <v>36494</v>
      </c>
      <c r="I13" s="5">
        <v>47482</v>
      </c>
      <c r="J13" s="5">
        <v>30930</v>
      </c>
      <c r="K13" s="5">
        <v>54134</v>
      </c>
      <c r="L13" s="5">
        <v>70852</v>
      </c>
      <c r="M13" s="5">
        <v>57881</v>
      </c>
      <c r="N13" s="5">
        <v>97060</v>
      </c>
      <c r="O13" s="5">
        <v>64900</v>
      </c>
      <c r="P13" s="5">
        <v>60352</v>
      </c>
      <c r="Q13" s="5">
        <v>73826</v>
      </c>
      <c r="R13" s="5">
        <v>119535</v>
      </c>
      <c r="S13" s="5">
        <v>66739</v>
      </c>
      <c r="T13" s="5">
        <v>79531</v>
      </c>
      <c r="U13" s="5">
        <v>69865</v>
      </c>
      <c r="V13" s="5">
        <v>98201</v>
      </c>
      <c r="W13" s="5">
        <v>67927</v>
      </c>
      <c r="X13" s="5">
        <v>50167</v>
      </c>
      <c r="Y13" s="5">
        <v>44052</v>
      </c>
      <c r="Z13" s="5">
        <v>83780</v>
      </c>
      <c r="AA13" s="5">
        <v>54311</v>
      </c>
      <c r="AB13" s="5">
        <v>53223</v>
      </c>
      <c r="AC13" s="5">
        <v>44070</v>
      </c>
      <c r="AD13" s="5">
        <v>47686</v>
      </c>
      <c r="AE13" s="5">
        <v>38570</v>
      </c>
      <c r="AF13" s="5">
        <v>5304</v>
      </c>
      <c r="AG13" s="5">
        <v>4634</v>
      </c>
      <c r="AH13" s="5">
        <v>27161</v>
      </c>
      <c r="AI13" s="5">
        <v>24996</v>
      </c>
      <c r="AJ13" s="5">
        <v>27971</v>
      </c>
      <c r="AK13" s="5">
        <v>23198</v>
      </c>
      <c r="AL13" s="5">
        <v>38988</v>
      </c>
      <c r="AM13" s="2">
        <v>34965</v>
      </c>
      <c r="AN13" s="5">
        <v>44863</v>
      </c>
      <c r="AO13" s="5">
        <v>37333.978087543081</v>
      </c>
      <c r="AP13" s="5">
        <v>41375.710955180621</v>
      </c>
      <c r="AQ13" s="5">
        <v>14060.327518003354</v>
      </c>
      <c r="AR13" s="5">
        <v>6578.1267732465985</v>
      </c>
      <c r="AS13" s="5">
        <v>32.922330987316812</v>
      </c>
      <c r="AT13" s="5">
        <v>2250.3682599198655</v>
      </c>
      <c r="AU13" s="5">
        <v>16983.219689021087</v>
      </c>
      <c r="AV13" s="5">
        <v>22923.945762146341</v>
      </c>
      <c r="AW13" s="5">
        <v>20030.373397699117</v>
      </c>
      <c r="AX13" s="5">
        <v>24324.304297524566</v>
      </c>
      <c r="AY13" s="5">
        <v>19448.240978014172</v>
      </c>
      <c r="AZ13" s="5">
        <v>23479.913538110217</v>
      </c>
      <c r="BA13" s="5">
        <v>15366.540629593663</v>
      </c>
      <c r="BB13" s="5">
        <v>18589</v>
      </c>
      <c r="BC13" s="5">
        <v>6298</v>
      </c>
      <c r="BD13" s="5">
        <v>2101</v>
      </c>
      <c r="BE13" s="5">
        <v>759</v>
      </c>
      <c r="BF13" s="5">
        <v>774</v>
      </c>
      <c r="BG13" s="5">
        <v>1004</v>
      </c>
      <c r="BH13" s="5">
        <v>11528</v>
      </c>
      <c r="BI13" s="5">
        <v>12735</v>
      </c>
      <c r="BJ13" s="5">
        <v>14861</v>
      </c>
      <c r="BK13" s="5">
        <v>13781</v>
      </c>
      <c r="BL13" s="5">
        <v>16229</v>
      </c>
      <c r="BM13" s="5">
        <v>15984</v>
      </c>
      <c r="BN13" s="5">
        <v>10794</v>
      </c>
      <c r="BO13" s="5">
        <v>6223</v>
      </c>
      <c r="BP13" s="5">
        <v>671</v>
      </c>
      <c r="BQ13" s="5">
        <v>1201</v>
      </c>
      <c r="BR13" s="5">
        <v>5631</v>
      </c>
      <c r="BS13" s="5">
        <v>11195</v>
      </c>
      <c r="BT13" s="5">
        <v>15644</v>
      </c>
      <c r="BU13" s="5">
        <v>17885</v>
      </c>
      <c r="BV13" s="5">
        <v>26739</v>
      </c>
      <c r="BW13" s="5">
        <v>53476</v>
      </c>
      <c r="BX13" s="5">
        <v>20804</v>
      </c>
      <c r="BY13" s="5">
        <v>17379</v>
      </c>
      <c r="BZ13" s="5">
        <v>9961</v>
      </c>
      <c r="CA13" s="5">
        <v>6164</v>
      </c>
      <c r="CB13" s="2">
        <v>63</v>
      </c>
      <c r="CC13" s="5">
        <v>949</v>
      </c>
      <c r="CD13" s="5">
        <v>1999</v>
      </c>
      <c r="CE13" s="5">
        <v>14461</v>
      </c>
      <c r="CF13" s="5">
        <v>17034</v>
      </c>
      <c r="CG13" s="5">
        <v>17899</v>
      </c>
      <c r="CH13" s="5">
        <v>22647</v>
      </c>
      <c r="CI13" s="5">
        <v>16653</v>
      </c>
      <c r="CJ13" s="5">
        <v>21168</v>
      </c>
      <c r="CK13" s="5">
        <v>15817</v>
      </c>
      <c r="CL13" s="5">
        <v>28408</v>
      </c>
      <c r="CM13" s="5">
        <v>21337</v>
      </c>
      <c r="CN13" s="5">
        <v>25187</v>
      </c>
      <c r="CO13" s="5">
        <v>17534</v>
      </c>
      <c r="CP13" s="5">
        <v>10655</v>
      </c>
      <c r="CQ13" s="5">
        <v>8291</v>
      </c>
      <c r="CR13" s="5">
        <v>8991</v>
      </c>
      <c r="CS13" s="5">
        <v>11050</v>
      </c>
      <c r="CT13" s="5">
        <v>16571</v>
      </c>
      <c r="CU13" s="5">
        <v>24858</v>
      </c>
      <c r="CV13" s="5">
        <v>9632</v>
      </c>
      <c r="CW13" s="5">
        <v>11129</v>
      </c>
      <c r="CX13" s="5">
        <v>23872</v>
      </c>
      <c r="CY13" s="5">
        <v>20506</v>
      </c>
      <c r="CZ13" s="5">
        <v>23925</v>
      </c>
      <c r="DA13" s="5">
        <v>20135</v>
      </c>
      <c r="DB13" s="5">
        <v>19446</v>
      </c>
      <c r="DC13" s="5">
        <v>20781</v>
      </c>
      <c r="DD13" s="5">
        <v>19864</v>
      </c>
      <c r="DE13" s="5">
        <v>15408</v>
      </c>
      <c r="DF13" s="5">
        <v>13221</v>
      </c>
      <c r="DG13" s="5">
        <v>14045</v>
      </c>
      <c r="DH13" s="5">
        <v>11859</v>
      </c>
      <c r="DI13" s="5">
        <v>9210</v>
      </c>
      <c r="DJ13" s="5">
        <v>22151</v>
      </c>
      <c r="DK13" s="2">
        <v>27974</v>
      </c>
      <c r="DL13" s="5">
        <v>21539</v>
      </c>
      <c r="DM13" s="5">
        <v>39563</v>
      </c>
      <c r="DN13" s="5">
        <v>39320</v>
      </c>
      <c r="DO13" s="5">
        <v>30568</v>
      </c>
      <c r="DP13" s="5">
        <v>25404</v>
      </c>
      <c r="DQ13" s="5">
        <v>28221</v>
      </c>
      <c r="DR13" s="5">
        <v>40671</v>
      </c>
      <c r="DS13" s="5">
        <v>43946</v>
      </c>
      <c r="DT13" s="5">
        <v>38340</v>
      </c>
      <c r="DU13" s="5">
        <v>23795</v>
      </c>
      <c r="DV13" s="5">
        <v>17772</v>
      </c>
      <c r="DW13" s="5">
        <v>7973</v>
      </c>
      <c r="DX13" s="5">
        <v>22982</v>
      </c>
      <c r="DY13" s="5">
        <v>46311</v>
      </c>
      <c r="DZ13" s="5">
        <v>41667</v>
      </c>
      <c r="EA13" s="5">
        <v>106919</v>
      </c>
      <c r="EB13" s="5">
        <v>0</v>
      </c>
      <c r="EC13" s="5">
        <v>0</v>
      </c>
      <c r="ED13" s="5">
        <v>0</v>
      </c>
      <c r="EE13" s="5">
        <v>99669</v>
      </c>
      <c r="EF13" s="5">
        <v>27998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7832</v>
      </c>
      <c r="EV13" s="5">
        <v>9619</v>
      </c>
      <c r="EW13" s="5">
        <v>10802</v>
      </c>
    </row>
    <row r="14" spans="1:153" x14ac:dyDescent="0.15">
      <c r="C14" s="1" t="s">
        <v>15</v>
      </c>
      <c r="D14" s="26">
        <v>51100203</v>
      </c>
      <c r="E14" s="5">
        <v>742</v>
      </c>
      <c r="F14" s="5">
        <v>1485</v>
      </c>
      <c r="G14" s="5">
        <v>1243</v>
      </c>
      <c r="H14" s="5">
        <v>1184</v>
      </c>
      <c r="I14" s="5">
        <v>1541</v>
      </c>
      <c r="J14" s="5">
        <v>1004</v>
      </c>
      <c r="K14" s="5">
        <v>1756</v>
      </c>
      <c r="L14" s="5">
        <v>2299</v>
      </c>
      <c r="M14" s="5">
        <v>1878</v>
      </c>
      <c r="N14" s="5">
        <v>3149</v>
      </c>
      <c r="O14" s="5">
        <v>2106</v>
      </c>
      <c r="P14" s="5">
        <v>1958</v>
      </c>
      <c r="Q14" s="5">
        <v>2395</v>
      </c>
      <c r="R14" s="5">
        <v>3878</v>
      </c>
      <c r="S14" s="5">
        <v>2165</v>
      </c>
      <c r="T14" s="5">
        <v>2580</v>
      </c>
      <c r="U14" s="5">
        <v>2267</v>
      </c>
      <c r="V14" s="5">
        <v>3186</v>
      </c>
      <c r="W14" s="5">
        <v>2204</v>
      </c>
      <c r="X14" s="5">
        <v>1628</v>
      </c>
      <c r="Y14" s="5">
        <v>1429</v>
      </c>
      <c r="Z14" s="5">
        <v>2718</v>
      </c>
      <c r="AA14" s="5">
        <v>1762</v>
      </c>
      <c r="AB14" s="5">
        <v>1727</v>
      </c>
      <c r="AC14" s="5">
        <v>1430</v>
      </c>
      <c r="AD14" s="5">
        <v>1547</v>
      </c>
      <c r="AE14" s="5">
        <v>1251</v>
      </c>
      <c r="AF14" s="5">
        <v>172</v>
      </c>
      <c r="AG14" s="5">
        <v>150</v>
      </c>
      <c r="AH14" s="5">
        <v>881</v>
      </c>
      <c r="AI14" s="5">
        <v>811</v>
      </c>
      <c r="AJ14" s="5">
        <v>908</v>
      </c>
      <c r="AK14" s="5">
        <v>753</v>
      </c>
      <c r="AL14" s="5">
        <v>1265</v>
      </c>
      <c r="AM14" s="2">
        <v>1135</v>
      </c>
      <c r="AN14" s="5">
        <v>1456</v>
      </c>
      <c r="AO14" s="5">
        <v>1211.3555511856939</v>
      </c>
      <c r="AP14" s="5">
        <v>1342.4954884873659</v>
      </c>
      <c r="AQ14" s="5">
        <v>456.2079012979674</v>
      </c>
      <c r="AR14" s="5">
        <v>213.43694916439324</v>
      </c>
      <c r="AS14" s="5">
        <v>1.0682132052990532</v>
      </c>
      <c r="AT14" s="5">
        <v>73.016491236854819</v>
      </c>
      <c r="AU14" s="5">
        <v>551.04541495850378</v>
      </c>
      <c r="AV14" s="5">
        <v>743.80096567639021</v>
      </c>
      <c r="AW14" s="5">
        <v>649.91477604474744</v>
      </c>
      <c r="AX14" s="5">
        <v>789.23764755108914</v>
      </c>
      <c r="AY14" s="5">
        <v>631.02663783303615</v>
      </c>
      <c r="AZ14" s="5">
        <v>761.84015373491945</v>
      </c>
      <c r="BA14" s="5">
        <v>498.5898971315271</v>
      </c>
      <c r="BB14" s="5">
        <v>603</v>
      </c>
      <c r="BC14" s="5">
        <v>204</v>
      </c>
      <c r="BD14" s="5">
        <v>68</v>
      </c>
      <c r="BE14" s="5">
        <v>25</v>
      </c>
      <c r="BF14" s="5">
        <v>25</v>
      </c>
      <c r="BG14" s="5">
        <v>33</v>
      </c>
      <c r="BH14" s="5">
        <v>374</v>
      </c>
      <c r="BI14" s="5">
        <v>413</v>
      </c>
      <c r="BJ14" s="5">
        <v>482</v>
      </c>
      <c r="BK14" s="5">
        <v>447</v>
      </c>
      <c r="BL14" s="5">
        <v>527</v>
      </c>
      <c r="BM14" s="5">
        <v>519</v>
      </c>
      <c r="BN14" s="5">
        <v>350</v>
      </c>
      <c r="BO14" s="5">
        <v>202</v>
      </c>
      <c r="BP14" s="5">
        <v>22</v>
      </c>
      <c r="BQ14" s="5">
        <v>39</v>
      </c>
      <c r="BR14" s="5">
        <v>183</v>
      </c>
      <c r="BS14" s="5">
        <v>363</v>
      </c>
      <c r="BT14" s="5">
        <v>508</v>
      </c>
      <c r="BU14" s="5">
        <v>580</v>
      </c>
      <c r="BV14" s="5">
        <v>868</v>
      </c>
      <c r="BW14" s="5">
        <v>1735</v>
      </c>
      <c r="BX14" s="5">
        <v>675</v>
      </c>
      <c r="BY14" s="5">
        <v>564</v>
      </c>
      <c r="BZ14" s="5">
        <v>323</v>
      </c>
      <c r="CA14" s="5">
        <v>200</v>
      </c>
      <c r="CB14" s="2">
        <v>2</v>
      </c>
      <c r="CC14" s="5">
        <v>31</v>
      </c>
      <c r="CD14" s="5">
        <v>65</v>
      </c>
      <c r="CE14" s="5">
        <v>469</v>
      </c>
      <c r="CF14" s="5">
        <v>553</v>
      </c>
      <c r="CG14" s="5">
        <v>581</v>
      </c>
      <c r="CH14" s="5">
        <v>735</v>
      </c>
      <c r="CI14" s="5">
        <v>540</v>
      </c>
      <c r="CJ14" s="5">
        <v>687</v>
      </c>
      <c r="CK14" s="5">
        <v>513</v>
      </c>
      <c r="CL14" s="5">
        <v>922</v>
      </c>
      <c r="CM14" s="5">
        <v>692</v>
      </c>
      <c r="CN14" s="5">
        <v>817</v>
      </c>
      <c r="CO14" s="5">
        <v>569</v>
      </c>
      <c r="CP14" s="5">
        <v>346</v>
      </c>
      <c r="CQ14" s="5">
        <v>269</v>
      </c>
      <c r="CR14" s="5">
        <v>292</v>
      </c>
      <c r="CS14" s="5">
        <v>359</v>
      </c>
      <c r="CT14" s="5">
        <v>538</v>
      </c>
      <c r="CU14" s="5">
        <v>807</v>
      </c>
      <c r="CV14" s="5">
        <v>313</v>
      </c>
      <c r="CW14" s="5">
        <v>361</v>
      </c>
      <c r="CX14" s="5">
        <v>775</v>
      </c>
      <c r="CY14" s="5">
        <v>665</v>
      </c>
      <c r="CZ14" s="5">
        <v>776</v>
      </c>
      <c r="DA14" s="5">
        <v>653</v>
      </c>
      <c r="DB14" s="5">
        <v>631</v>
      </c>
      <c r="DC14" s="5">
        <v>674</v>
      </c>
      <c r="DD14" s="5">
        <v>645</v>
      </c>
      <c r="DE14" s="5">
        <v>500</v>
      </c>
      <c r="DF14" s="5">
        <v>429</v>
      </c>
      <c r="DG14" s="5">
        <v>456</v>
      </c>
      <c r="DH14" s="5">
        <v>385</v>
      </c>
      <c r="DI14" s="5">
        <v>299</v>
      </c>
      <c r="DJ14" s="5">
        <v>719</v>
      </c>
      <c r="DK14" s="2">
        <v>908</v>
      </c>
      <c r="DL14" s="5">
        <v>699</v>
      </c>
      <c r="DM14" s="5">
        <v>1284</v>
      </c>
      <c r="DN14" s="5">
        <v>1276</v>
      </c>
      <c r="DO14" s="5">
        <v>992</v>
      </c>
      <c r="DP14" s="5">
        <v>824</v>
      </c>
      <c r="DQ14" s="5">
        <v>916</v>
      </c>
      <c r="DR14" s="5">
        <v>1320</v>
      </c>
      <c r="DS14" s="5">
        <v>1426</v>
      </c>
      <c r="DT14" s="5">
        <v>1244</v>
      </c>
      <c r="DU14" s="5">
        <v>772</v>
      </c>
      <c r="DV14" s="5">
        <v>577</v>
      </c>
      <c r="DW14" s="5">
        <v>259</v>
      </c>
      <c r="DX14" s="5">
        <v>746</v>
      </c>
      <c r="DY14" s="5">
        <v>1503</v>
      </c>
      <c r="DZ14" s="5">
        <v>1352</v>
      </c>
      <c r="EA14" s="5">
        <v>3469</v>
      </c>
      <c r="EB14" s="5">
        <v>0</v>
      </c>
      <c r="EC14" s="5">
        <v>0</v>
      </c>
      <c r="ED14" s="5">
        <v>0</v>
      </c>
      <c r="EE14" s="5">
        <v>3234</v>
      </c>
      <c r="EF14" s="5">
        <v>908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254</v>
      </c>
      <c r="EV14" s="5">
        <v>312</v>
      </c>
      <c r="EW14" s="5">
        <v>350</v>
      </c>
    </row>
    <row r="15" spans="1:153" x14ac:dyDescent="0.15">
      <c r="C15" s="1" t="s">
        <v>16</v>
      </c>
      <c r="D15" s="26">
        <v>51100203</v>
      </c>
      <c r="E15" s="5">
        <v>10161</v>
      </c>
      <c r="F15" s="5">
        <v>20348</v>
      </c>
      <c r="G15" s="5">
        <v>17034</v>
      </c>
      <c r="H15" s="5">
        <v>16222</v>
      </c>
      <c r="I15" s="5">
        <v>21107</v>
      </c>
      <c r="J15" s="5">
        <v>13749</v>
      </c>
      <c r="K15" s="5">
        <v>24064</v>
      </c>
      <c r="L15" s="5">
        <v>31495</v>
      </c>
      <c r="M15" s="5">
        <v>25729</v>
      </c>
      <c r="N15" s="5">
        <v>43145</v>
      </c>
      <c r="O15" s="5">
        <v>28849</v>
      </c>
      <c r="P15" s="5">
        <v>26828</v>
      </c>
      <c r="Q15" s="5">
        <v>32817</v>
      </c>
      <c r="R15" s="5">
        <v>53135</v>
      </c>
      <c r="S15" s="5">
        <v>29667</v>
      </c>
      <c r="T15" s="5">
        <v>35353</v>
      </c>
      <c r="U15" s="5">
        <v>31056</v>
      </c>
      <c r="V15" s="5">
        <v>43652</v>
      </c>
      <c r="W15" s="5">
        <v>30195</v>
      </c>
      <c r="X15" s="5">
        <v>22300</v>
      </c>
      <c r="Y15" s="5">
        <v>19582</v>
      </c>
      <c r="Z15" s="5">
        <v>37241</v>
      </c>
      <c r="AA15" s="5">
        <v>24142</v>
      </c>
      <c r="AB15" s="5">
        <v>23658</v>
      </c>
      <c r="AC15" s="5">
        <v>19590</v>
      </c>
      <c r="AD15" s="5">
        <v>21197</v>
      </c>
      <c r="AE15" s="5">
        <v>17145</v>
      </c>
      <c r="AF15" s="5">
        <v>2358</v>
      </c>
      <c r="AG15" s="5">
        <v>2060</v>
      </c>
      <c r="AH15" s="5">
        <v>12073</v>
      </c>
      <c r="AI15" s="5">
        <v>11111</v>
      </c>
      <c r="AJ15" s="5">
        <v>12434</v>
      </c>
      <c r="AK15" s="5">
        <v>10312</v>
      </c>
      <c r="AL15" s="5">
        <v>17331</v>
      </c>
      <c r="AM15" s="2">
        <v>15543</v>
      </c>
      <c r="AN15" s="5">
        <v>19942</v>
      </c>
      <c r="AO15" s="5">
        <v>16595.571051244006</v>
      </c>
      <c r="AP15" s="5">
        <v>18392.188192276917</v>
      </c>
      <c r="AQ15" s="5">
        <v>6250.0482477821533</v>
      </c>
      <c r="AR15" s="5">
        <v>2924.0862035521877</v>
      </c>
      <c r="AS15" s="5">
        <v>14.634520912597029</v>
      </c>
      <c r="AT15" s="5">
        <v>1000.3259299449111</v>
      </c>
      <c r="AU15" s="5">
        <v>7549.3221849315032</v>
      </c>
      <c r="AV15" s="5">
        <v>10190.073229766545</v>
      </c>
      <c r="AW15" s="5">
        <v>8903.8324318130399</v>
      </c>
      <c r="AX15" s="5">
        <v>10812.555771449923</v>
      </c>
      <c r="AY15" s="5">
        <v>8645.0649383125947</v>
      </c>
      <c r="AZ15" s="5">
        <v>10437.210106168397</v>
      </c>
      <c r="BA15" s="5">
        <v>6830.6815907019218</v>
      </c>
      <c r="BB15" s="5">
        <v>8263</v>
      </c>
      <c r="BC15" s="5">
        <v>2800</v>
      </c>
      <c r="BD15" s="5">
        <v>934</v>
      </c>
      <c r="BE15" s="5">
        <v>337</v>
      </c>
      <c r="BF15" s="5">
        <v>344</v>
      </c>
      <c r="BG15" s="5">
        <v>446</v>
      </c>
      <c r="BH15" s="5">
        <v>5125</v>
      </c>
      <c r="BI15" s="5">
        <v>5661</v>
      </c>
      <c r="BJ15" s="5">
        <v>6606</v>
      </c>
      <c r="BK15" s="5">
        <v>6126</v>
      </c>
      <c r="BL15" s="5">
        <v>7214</v>
      </c>
      <c r="BM15" s="5">
        <v>7105</v>
      </c>
      <c r="BN15" s="5">
        <v>4798</v>
      </c>
      <c r="BO15" s="5">
        <v>2766</v>
      </c>
      <c r="BP15" s="5">
        <v>298</v>
      </c>
      <c r="BQ15" s="5">
        <v>534</v>
      </c>
      <c r="BR15" s="5">
        <v>2503</v>
      </c>
      <c r="BS15" s="5">
        <v>4977</v>
      </c>
      <c r="BT15" s="5">
        <v>6954</v>
      </c>
      <c r="BU15" s="5">
        <v>7950</v>
      </c>
      <c r="BV15" s="5">
        <v>11886</v>
      </c>
      <c r="BW15" s="5">
        <v>23771</v>
      </c>
      <c r="BX15" s="5">
        <v>9248</v>
      </c>
      <c r="BY15" s="5">
        <v>7725</v>
      </c>
      <c r="BZ15" s="5">
        <v>4428</v>
      </c>
      <c r="CA15" s="5">
        <v>2740</v>
      </c>
      <c r="CB15" s="2">
        <v>28</v>
      </c>
      <c r="CC15" s="5">
        <v>422</v>
      </c>
      <c r="CD15" s="5">
        <v>889</v>
      </c>
      <c r="CE15" s="5">
        <v>6428</v>
      </c>
      <c r="CF15" s="5">
        <v>7572</v>
      </c>
      <c r="CG15" s="5">
        <v>7957</v>
      </c>
      <c r="CH15" s="5">
        <v>10067</v>
      </c>
      <c r="CI15" s="5">
        <v>7402</v>
      </c>
      <c r="CJ15" s="5">
        <v>9410</v>
      </c>
      <c r="CK15" s="5">
        <v>7031</v>
      </c>
      <c r="CL15" s="5">
        <v>12628</v>
      </c>
      <c r="CM15" s="5">
        <v>9485</v>
      </c>
      <c r="CN15" s="5">
        <v>11196</v>
      </c>
      <c r="CO15" s="5">
        <v>7794</v>
      </c>
      <c r="CP15" s="5">
        <v>4736</v>
      </c>
      <c r="CQ15" s="5">
        <v>3686</v>
      </c>
      <c r="CR15" s="5">
        <v>3997</v>
      </c>
      <c r="CS15" s="5">
        <v>4912</v>
      </c>
      <c r="CT15" s="5">
        <v>7366</v>
      </c>
      <c r="CU15" s="5">
        <v>11050</v>
      </c>
      <c r="CV15" s="5">
        <v>4282</v>
      </c>
      <c r="CW15" s="5">
        <v>4947</v>
      </c>
      <c r="CX15" s="5">
        <v>10612</v>
      </c>
      <c r="CY15" s="5">
        <v>9115</v>
      </c>
      <c r="CZ15" s="5">
        <v>10635</v>
      </c>
      <c r="DA15" s="5">
        <v>8950</v>
      </c>
      <c r="DB15" s="5">
        <v>8644</v>
      </c>
      <c r="DC15" s="5">
        <v>9237</v>
      </c>
      <c r="DD15" s="5">
        <v>8830</v>
      </c>
      <c r="DE15" s="5">
        <v>6849</v>
      </c>
      <c r="DF15" s="5">
        <v>5877</v>
      </c>
      <c r="DG15" s="5">
        <v>6243</v>
      </c>
      <c r="DH15" s="5">
        <v>5272</v>
      </c>
      <c r="DI15" s="5">
        <v>4094</v>
      </c>
      <c r="DJ15" s="5">
        <v>9847</v>
      </c>
      <c r="DK15" s="5">
        <v>12435</v>
      </c>
      <c r="DL15" s="5">
        <v>9574</v>
      </c>
      <c r="DM15" s="5">
        <v>17586</v>
      </c>
      <c r="DN15" s="5">
        <v>17478</v>
      </c>
      <c r="DO15" s="5">
        <v>13588</v>
      </c>
      <c r="DP15" s="5">
        <v>11293</v>
      </c>
      <c r="DQ15" s="5">
        <v>12545</v>
      </c>
      <c r="DR15" s="5">
        <v>18079</v>
      </c>
      <c r="DS15" s="5">
        <v>19535</v>
      </c>
      <c r="DT15" s="5">
        <v>17043</v>
      </c>
      <c r="DU15" s="5">
        <v>10577</v>
      </c>
      <c r="DV15" s="5">
        <v>7900</v>
      </c>
      <c r="DW15" s="5">
        <v>3544</v>
      </c>
      <c r="DX15" s="5">
        <v>10216</v>
      </c>
      <c r="DY15" s="5">
        <v>20586</v>
      </c>
      <c r="DZ15" s="5">
        <v>18522</v>
      </c>
      <c r="EA15" s="5">
        <v>47527</v>
      </c>
      <c r="EB15" s="5">
        <v>0</v>
      </c>
      <c r="EC15" s="5">
        <v>0</v>
      </c>
      <c r="ED15" s="5">
        <v>0</v>
      </c>
      <c r="EE15" s="5">
        <v>44304</v>
      </c>
      <c r="EF15" s="5">
        <v>12446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3482</v>
      </c>
      <c r="EV15" s="5">
        <v>4276</v>
      </c>
      <c r="EW15" s="5">
        <v>4802</v>
      </c>
    </row>
    <row r="16" spans="1:153" x14ac:dyDescent="0.15">
      <c r="C16" s="1" t="s">
        <v>17</v>
      </c>
      <c r="D16" s="1">
        <v>51200101</v>
      </c>
      <c r="E16" s="5">
        <v>3989</v>
      </c>
      <c r="F16" s="5">
        <v>7988</v>
      </c>
      <c r="G16" s="5">
        <v>6687</v>
      </c>
      <c r="H16" s="5">
        <v>6369</v>
      </c>
      <c r="I16" s="5">
        <v>8286</v>
      </c>
      <c r="J16" s="5">
        <v>5398</v>
      </c>
      <c r="K16" s="5">
        <v>9447</v>
      </c>
      <c r="L16" s="5">
        <v>12364</v>
      </c>
      <c r="M16" s="5">
        <v>10101</v>
      </c>
      <c r="N16" s="5">
        <v>16938</v>
      </c>
      <c r="O16" s="5">
        <v>11326</v>
      </c>
      <c r="P16" s="5">
        <v>10532</v>
      </c>
      <c r="Q16" s="5">
        <v>12883</v>
      </c>
      <c r="R16" s="5">
        <v>20860</v>
      </c>
      <c r="S16" s="5">
        <v>11647</v>
      </c>
      <c r="T16" s="5">
        <v>13879</v>
      </c>
      <c r="U16" s="5">
        <v>12192</v>
      </c>
      <c r="V16" s="5">
        <v>17137</v>
      </c>
      <c r="W16" s="5">
        <v>11854</v>
      </c>
      <c r="X16" s="5">
        <v>8755</v>
      </c>
      <c r="Y16" s="5">
        <v>7688</v>
      </c>
      <c r="Z16" s="5">
        <v>14620</v>
      </c>
      <c r="AA16" s="5">
        <v>9478</v>
      </c>
      <c r="AB16" s="5">
        <v>9288</v>
      </c>
      <c r="AC16" s="5">
        <v>7691</v>
      </c>
      <c r="AD16" s="5">
        <v>8322</v>
      </c>
      <c r="AE16" s="5">
        <v>6731</v>
      </c>
      <c r="AF16" s="5">
        <v>926</v>
      </c>
      <c r="AG16" s="5">
        <v>809</v>
      </c>
      <c r="AH16" s="5">
        <v>4740</v>
      </c>
      <c r="AI16" s="5">
        <v>4362</v>
      </c>
      <c r="AJ16" s="5">
        <v>4881</v>
      </c>
      <c r="AK16" s="5">
        <v>4048</v>
      </c>
      <c r="AL16" s="5">
        <v>6804</v>
      </c>
      <c r="AM16" s="2">
        <v>6102</v>
      </c>
      <c r="AN16" s="5">
        <v>7829</v>
      </c>
      <c r="AO16" s="5">
        <v>6515.1546964971349</v>
      </c>
      <c r="AP16" s="5">
        <v>7220.4777352804495</v>
      </c>
      <c r="AQ16" s="5">
        <v>2453.6685763409873</v>
      </c>
      <c r="AR16" s="5">
        <v>1147.9492873857725</v>
      </c>
      <c r="AS16" s="5">
        <v>5.745277903380428</v>
      </c>
      <c r="AT16" s="5">
        <v>392.71189646829998</v>
      </c>
      <c r="AU16" s="5">
        <v>2963.7426598128168</v>
      </c>
      <c r="AV16" s="5">
        <v>4000.459113793896</v>
      </c>
      <c r="AW16" s="5">
        <v>3495.5016314790701</v>
      </c>
      <c r="AX16" s="5">
        <v>4244.8357635887778</v>
      </c>
      <c r="AY16" s="5">
        <v>3393.9136689212019</v>
      </c>
      <c r="AZ16" s="5">
        <v>4097.4810828478903</v>
      </c>
      <c r="BA16" s="5">
        <v>2681.6159027322051</v>
      </c>
      <c r="BB16" s="5">
        <v>3244</v>
      </c>
      <c r="BC16" s="5">
        <v>1099</v>
      </c>
      <c r="BD16" s="5">
        <v>367</v>
      </c>
      <c r="BE16" s="5">
        <v>132</v>
      </c>
      <c r="BF16" s="5">
        <v>135</v>
      </c>
      <c r="BG16" s="5">
        <v>175</v>
      </c>
      <c r="BH16" s="5">
        <v>2012</v>
      </c>
      <c r="BI16" s="5">
        <v>2222</v>
      </c>
      <c r="BJ16" s="5">
        <v>2593</v>
      </c>
      <c r="BK16" s="5">
        <v>2405</v>
      </c>
      <c r="BL16" s="5">
        <v>2832</v>
      </c>
      <c r="BM16" s="5">
        <v>2789</v>
      </c>
      <c r="BN16" s="5">
        <v>1884</v>
      </c>
      <c r="BO16" s="5">
        <v>1086</v>
      </c>
      <c r="BP16" s="5">
        <v>117</v>
      </c>
      <c r="BQ16" s="5">
        <v>210</v>
      </c>
      <c r="BR16" s="5">
        <v>983</v>
      </c>
      <c r="BS16" s="5">
        <v>1954</v>
      </c>
      <c r="BT16" s="5">
        <v>2730</v>
      </c>
      <c r="BU16" s="5">
        <v>3121</v>
      </c>
      <c r="BV16" s="5">
        <v>4666</v>
      </c>
      <c r="BW16" s="5">
        <v>9332</v>
      </c>
      <c r="BX16" s="5">
        <v>3631</v>
      </c>
      <c r="BY16" s="5">
        <v>3033</v>
      </c>
      <c r="BZ16" s="5">
        <v>1738</v>
      </c>
      <c r="CA16" s="5">
        <v>1076</v>
      </c>
      <c r="CB16" s="2">
        <v>11</v>
      </c>
      <c r="CC16" s="5">
        <v>166</v>
      </c>
      <c r="CD16" s="5">
        <v>349</v>
      </c>
      <c r="CE16" s="5">
        <v>2524</v>
      </c>
      <c r="CF16" s="5">
        <v>2973</v>
      </c>
      <c r="CG16" s="5">
        <v>3124</v>
      </c>
      <c r="CH16" s="5">
        <v>3952</v>
      </c>
      <c r="CI16" s="5">
        <v>2906</v>
      </c>
      <c r="CJ16" s="5">
        <v>3694</v>
      </c>
      <c r="CK16" s="5">
        <v>2760</v>
      </c>
      <c r="CL16" s="5">
        <v>4957</v>
      </c>
      <c r="CM16" s="5">
        <v>3724</v>
      </c>
      <c r="CN16" s="5">
        <v>4395</v>
      </c>
      <c r="CO16" s="5">
        <v>3060</v>
      </c>
      <c r="CP16" s="5">
        <v>1859</v>
      </c>
      <c r="CQ16" s="5">
        <v>1447</v>
      </c>
      <c r="CR16" s="5">
        <v>1569</v>
      </c>
      <c r="CS16" s="5">
        <v>1928</v>
      </c>
      <c r="CT16" s="5">
        <v>2892</v>
      </c>
      <c r="CU16" s="5">
        <v>4338</v>
      </c>
      <c r="CV16" s="5">
        <v>1681</v>
      </c>
      <c r="CW16" s="5">
        <v>1942</v>
      </c>
      <c r="CX16" s="5">
        <v>4166</v>
      </c>
      <c r="CY16" s="5">
        <v>3578</v>
      </c>
      <c r="CZ16" s="5">
        <v>4175</v>
      </c>
      <c r="DA16" s="5">
        <v>3514</v>
      </c>
      <c r="DB16" s="5">
        <v>3394</v>
      </c>
      <c r="DC16" s="5">
        <v>3626</v>
      </c>
      <c r="DD16" s="5">
        <v>3466</v>
      </c>
      <c r="DE16" s="5">
        <v>2689</v>
      </c>
      <c r="DF16" s="5">
        <v>2307</v>
      </c>
      <c r="DG16" s="5">
        <v>2451</v>
      </c>
      <c r="DH16" s="5">
        <v>2070</v>
      </c>
      <c r="DI16" s="5">
        <v>1607</v>
      </c>
      <c r="DJ16" s="5">
        <v>3866</v>
      </c>
      <c r="DK16" s="5">
        <v>4882</v>
      </c>
      <c r="DL16" s="5">
        <v>3759</v>
      </c>
      <c r="DM16" s="5">
        <v>6904</v>
      </c>
      <c r="DN16" s="5">
        <v>6862</v>
      </c>
      <c r="DO16" s="5">
        <v>5334</v>
      </c>
      <c r="DP16" s="5">
        <v>4433</v>
      </c>
      <c r="DQ16" s="5">
        <v>4925</v>
      </c>
      <c r="DR16" s="5">
        <v>7097</v>
      </c>
      <c r="DS16" s="5">
        <v>7669</v>
      </c>
      <c r="DT16" s="5">
        <v>6691</v>
      </c>
      <c r="DU16" s="5">
        <v>4153</v>
      </c>
      <c r="DV16" s="5">
        <v>3101</v>
      </c>
      <c r="DW16" s="5">
        <v>1391</v>
      </c>
      <c r="DX16" s="5">
        <v>4011</v>
      </c>
      <c r="DY16" s="5">
        <v>8082</v>
      </c>
      <c r="DZ16" s="5">
        <v>7271</v>
      </c>
      <c r="EA16" s="5">
        <v>18658</v>
      </c>
      <c r="EB16" s="5">
        <v>0</v>
      </c>
      <c r="EC16" s="5">
        <v>0</v>
      </c>
      <c r="ED16" s="5">
        <v>0</v>
      </c>
      <c r="EE16" s="5">
        <v>17393</v>
      </c>
      <c r="EF16" s="5">
        <v>4886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1367</v>
      </c>
      <c r="EV16" s="5">
        <v>1679</v>
      </c>
      <c r="EW16" s="5">
        <v>1885</v>
      </c>
    </row>
    <row r="17" spans="2:153" x14ac:dyDescent="0.15">
      <c r="C17" s="1" t="s">
        <v>18</v>
      </c>
      <c r="D17" s="1">
        <v>51200201</v>
      </c>
      <c r="E17" s="5">
        <v>12378</v>
      </c>
      <c r="F17" s="5">
        <v>24787</v>
      </c>
      <c r="G17" s="5">
        <v>20750</v>
      </c>
      <c r="H17" s="5">
        <v>19762</v>
      </c>
      <c r="I17" s="5">
        <v>25712</v>
      </c>
      <c r="J17" s="5">
        <v>16749</v>
      </c>
      <c r="K17" s="5">
        <v>29314</v>
      </c>
      <c r="L17" s="5">
        <v>38367</v>
      </c>
      <c r="M17" s="5">
        <v>31343</v>
      </c>
      <c r="N17" s="5">
        <v>52558</v>
      </c>
      <c r="O17" s="5">
        <v>35144</v>
      </c>
      <c r="P17" s="5">
        <v>32681</v>
      </c>
      <c r="Q17" s="5">
        <v>39977</v>
      </c>
      <c r="R17" s="5">
        <v>64729</v>
      </c>
      <c r="S17" s="5">
        <v>36140</v>
      </c>
      <c r="T17" s="5">
        <v>43066</v>
      </c>
      <c r="U17" s="5">
        <v>37832</v>
      </c>
      <c r="V17" s="5">
        <v>53177</v>
      </c>
      <c r="W17" s="5">
        <v>36783</v>
      </c>
      <c r="X17" s="5">
        <v>27166</v>
      </c>
      <c r="Y17" s="5">
        <v>23854</v>
      </c>
      <c r="Z17" s="5">
        <v>45367</v>
      </c>
      <c r="AA17" s="5">
        <v>29410</v>
      </c>
      <c r="AB17" s="5">
        <v>28820</v>
      </c>
      <c r="AC17" s="5">
        <v>23864</v>
      </c>
      <c r="AD17" s="5">
        <v>25822</v>
      </c>
      <c r="AE17" s="5">
        <v>20886</v>
      </c>
      <c r="AF17" s="5">
        <v>2872</v>
      </c>
      <c r="AG17" s="5">
        <v>2509</v>
      </c>
      <c r="AH17" s="5">
        <v>14708</v>
      </c>
      <c r="AI17" s="5">
        <v>13536</v>
      </c>
      <c r="AJ17" s="5">
        <v>15146</v>
      </c>
      <c r="AK17" s="5">
        <v>12562</v>
      </c>
      <c r="AL17" s="5">
        <v>21112</v>
      </c>
      <c r="AM17" s="2">
        <v>18934</v>
      </c>
      <c r="AN17" s="5">
        <v>24294</v>
      </c>
      <c r="AO17" s="5">
        <v>20216.555064848282</v>
      </c>
      <c r="AP17" s="5">
        <v>22405.175706463349</v>
      </c>
      <c r="AQ17" s="5">
        <v>7613.7449063420381</v>
      </c>
      <c r="AR17" s="5">
        <v>3562.0919319943919</v>
      </c>
      <c r="AS17" s="5">
        <v>17.827623825876959</v>
      </c>
      <c r="AT17" s="5">
        <v>1218.5868255501175</v>
      </c>
      <c r="AU17" s="5">
        <v>9196.507139325462</v>
      </c>
      <c r="AV17" s="5">
        <v>12413.443076366411</v>
      </c>
      <c r="AW17" s="5">
        <v>10846.557680366001</v>
      </c>
      <c r="AX17" s="5">
        <v>13171.744947509638</v>
      </c>
      <c r="AY17" s="5">
        <v>10531.329764123107</v>
      </c>
      <c r="AZ17" s="5">
        <v>12714.502693712819</v>
      </c>
      <c r="BA17" s="5">
        <v>8321.0665112074821</v>
      </c>
      <c r="BB17" s="5">
        <v>10066</v>
      </c>
      <c r="BC17" s="5">
        <v>3410</v>
      </c>
      <c r="BD17" s="5">
        <v>1138</v>
      </c>
      <c r="BE17" s="5">
        <v>411</v>
      </c>
      <c r="BF17" s="5">
        <v>419</v>
      </c>
      <c r="BG17" s="5">
        <v>543</v>
      </c>
      <c r="BH17" s="5">
        <v>6243</v>
      </c>
      <c r="BI17" s="5">
        <v>6896</v>
      </c>
      <c r="BJ17" s="5">
        <v>8047</v>
      </c>
      <c r="BK17" s="5">
        <v>7462</v>
      </c>
      <c r="BL17" s="5">
        <v>8788</v>
      </c>
      <c r="BM17" s="5">
        <v>8656</v>
      </c>
      <c r="BN17" s="5">
        <v>5845</v>
      </c>
      <c r="BO17" s="5">
        <v>3370</v>
      </c>
      <c r="BP17" s="5">
        <v>363</v>
      </c>
      <c r="BQ17" s="5">
        <v>651</v>
      </c>
      <c r="BR17" s="5">
        <v>3049</v>
      </c>
      <c r="BS17" s="5">
        <v>6062</v>
      </c>
      <c r="BT17" s="5">
        <v>8471</v>
      </c>
      <c r="BU17" s="5">
        <v>9685</v>
      </c>
      <c r="BV17" s="5">
        <v>14479</v>
      </c>
      <c r="BW17" s="5">
        <v>28957</v>
      </c>
      <c r="BX17" s="5">
        <v>11266</v>
      </c>
      <c r="BY17" s="5">
        <v>9411</v>
      </c>
      <c r="BZ17" s="5">
        <v>5394</v>
      </c>
      <c r="CA17" s="5">
        <v>3338</v>
      </c>
      <c r="CB17" s="2">
        <v>34</v>
      </c>
      <c r="CC17" s="5">
        <v>514</v>
      </c>
      <c r="CD17" s="5">
        <v>1082</v>
      </c>
      <c r="CE17" s="5">
        <v>7831</v>
      </c>
      <c r="CF17" s="5">
        <v>9224</v>
      </c>
      <c r="CG17" s="5">
        <v>9693</v>
      </c>
      <c r="CH17" s="5">
        <v>12264</v>
      </c>
      <c r="CI17" s="5">
        <v>9018</v>
      </c>
      <c r="CJ17" s="5">
        <v>11463</v>
      </c>
      <c r="CK17" s="5">
        <v>8565</v>
      </c>
      <c r="CL17" s="5">
        <v>15383</v>
      </c>
      <c r="CM17" s="5">
        <v>11554</v>
      </c>
      <c r="CN17" s="5">
        <v>13639</v>
      </c>
      <c r="CO17" s="5">
        <v>9495</v>
      </c>
      <c r="CP17" s="5">
        <v>5770</v>
      </c>
      <c r="CQ17" s="5">
        <v>4490</v>
      </c>
      <c r="CR17" s="5">
        <v>4869</v>
      </c>
      <c r="CS17" s="5">
        <v>5984</v>
      </c>
      <c r="CT17" s="5">
        <v>8973</v>
      </c>
      <c r="CU17" s="5">
        <v>13461</v>
      </c>
      <c r="CV17" s="5">
        <v>5216</v>
      </c>
      <c r="CW17" s="5">
        <v>6027</v>
      </c>
      <c r="CX17" s="5">
        <v>12927</v>
      </c>
      <c r="CY17" s="5">
        <v>11104</v>
      </c>
      <c r="CZ17" s="5">
        <v>12955</v>
      </c>
      <c r="DA17" s="5">
        <v>10903</v>
      </c>
      <c r="DB17" s="5">
        <v>10530</v>
      </c>
      <c r="DC17" s="5">
        <v>11253</v>
      </c>
      <c r="DD17" s="5">
        <v>10756</v>
      </c>
      <c r="DE17" s="5">
        <v>8343</v>
      </c>
      <c r="DF17" s="5">
        <v>7159</v>
      </c>
      <c r="DG17" s="5">
        <v>7606</v>
      </c>
      <c r="DH17" s="5">
        <v>6422</v>
      </c>
      <c r="DI17" s="5">
        <v>4987</v>
      </c>
      <c r="DJ17" s="5">
        <v>11995</v>
      </c>
      <c r="DK17" s="5">
        <v>15148</v>
      </c>
      <c r="DL17" s="5">
        <v>11663</v>
      </c>
      <c r="DM17" s="5">
        <v>21424</v>
      </c>
      <c r="DN17" s="5">
        <v>21292</v>
      </c>
      <c r="DO17" s="5">
        <v>16553</v>
      </c>
      <c r="DP17" s="5">
        <v>13756</v>
      </c>
      <c r="DQ17" s="5">
        <v>15282</v>
      </c>
      <c r="DR17" s="5">
        <v>22023</v>
      </c>
      <c r="DS17" s="5">
        <v>23797</v>
      </c>
      <c r="DT17" s="5">
        <v>20761</v>
      </c>
      <c r="DU17" s="5">
        <v>12885</v>
      </c>
      <c r="DV17" s="5">
        <v>9623</v>
      </c>
      <c r="DW17" s="5">
        <v>4317</v>
      </c>
      <c r="DX17" s="5">
        <v>12445</v>
      </c>
      <c r="DY17" s="5">
        <v>25078</v>
      </c>
      <c r="DZ17" s="5">
        <v>22563</v>
      </c>
      <c r="EA17" s="5">
        <v>57897</v>
      </c>
      <c r="EB17" s="5">
        <v>0</v>
      </c>
      <c r="EC17" s="5">
        <v>0</v>
      </c>
      <c r="ED17" s="5">
        <v>0</v>
      </c>
      <c r="EE17" s="5">
        <v>53971</v>
      </c>
      <c r="EF17" s="5">
        <v>15161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4241</v>
      </c>
      <c r="EV17" s="5">
        <v>5209</v>
      </c>
      <c r="EW17" s="5">
        <v>5849</v>
      </c>
    </row>
    <row r="18" spans="2:153" x14ac:dyDescent="0.15">
      <c r="C18" s="1" t="s">
        <v>19</v>
      </c>
      <c r="D18" s="1">
        <v>51200301</v>
      </c>
      <c r="E18" s="5">
        <v>9611</v>
      </c>
      <c r="F18" s="5">
        <v>19246</v>
      </c>
      <c r="G18" s="5">
        <v>16111</v>
      </c>
      <c r="H18" s="5">
        <v>15344</v>
      </c>
      <c r="I18" s="5">
        <v>19964</v>
      </c>
      <c r="J18" s="5">
        <v>13004</v>
      </c>
      <c r="K18" s="5">
        <v>22761</v>
      </c>
      <c r="L18" s="5">
        <v>29790</v>
      </c>
      <c r="M18" s="5">
        <v>24336</v>
      </c>
      <c r="N18" s="5">
        <v>40809</v>
      </c>
      <c r="O18" s="5">
        <v>27287</v>
      </c>
      <c r="P18" s="5">
        <v>25375</v>
      </c>
      <c r="Q18" s="5">
        <v>31040</v>
      </c>
      <c r="R18" s="5">
        <v>50258</v>
      </c>
      <c r="S18" s="5">
        <v>28060</v>
      </c>
      <c r="T18" s="5">
        <v>33439</v>
      </c>
      <c r="U18" s="5">
        <v>29375</v>
      </c>
      <c r="V18" s="5">
        <v>41289</v>
      </c>
      <c r="W18" s="5">
        <v>28560</v>
      </c>
      <c r="X18" s="5">
        <v>21093</v>
      </c>
      <c r="Y18" s="5">
        <v>18522</v>
      </c>
      <c r="Z18" s="5">
        <v>35225</v>
      </c>
      <c r="AA18" s="5">
        <v>22835</v>
      </c>
      <c r="AB18" s="5">
        <v>22377</v>
      </c>
      <c r="AC18" s="5">
        <v>18529</v>
      </c>
      <c r="AD18" s="5">
        <v>20049</v>
      </c>
      <c r="AE18" s="5">
        <v>16217</v>
      </c>
      <c r="AF18" s="5">
        <v>2230</v>
      </c>
      <c r="AG18" s="5">
        <v>1948</v>
      </c>
      <c r="AH18" s="5">
        <v>11420</v>
      </c>
      <c r="AI18" s="5">
        <v>10510</v>
      </c>
      <c r="AJ18" s="5">
        <v>11760</v>
      </c>
      <c r="AK18" s="5">
        <v>9754</v>
      </c>
      <c r="AL18" s="5">
        <v>16393</v>
      </c>
      <c r="AM18" s="5">
        <v>14701</v>
      </c>
      <c r="AN18" s="5">
        <v>18863</v>
      </c>
      <c r="AO18" s="5">
        <v>15696.987503374457</v>
      </c>
      <c r="AP18" s="5">
        <v>17396.325038916988</v>
      </c>
      <c r="AQ18" s="5">
        <v>5911.6332265993206</v>
      </c>
      <c r="AR18" s="5">
        <v>2765.75867466204</v>
      </c>
      <c r="AS18" s="5">
        <v>13.842120356906191</v>
      </c>
      <c r="AT18" s="5">
        <v>946.16229674541228</v>
      </c>
      <c r="AU18" s="5">
        <v>7140.5566961152845</v>
      </c>
      <c r="AV18" s="5">
        <v>9638.3216734277994</v>
      </c>
      <c r="AW18" s="5">
        <v>8421.7256509430481</v>
      </c>
      <c r="AX18" s="5">
        <v>10227.099284496524</v>
      </c>
      <c r="AY18" s="5">
        <v>8176.9693783680495</v>
      </c>
      <c r="AZ18" s="5">
        <v>9872.0770801278322</v>
      </c>
      <c r="BA18" s="5">
        <v>6460.8276050097538</v>
      </c>
      <c r="BB18" s="5">
        <v>7816</v>
      </c>
      <c r="BC18" s="5">
        <v>2648</v>
      </c>
      <c r="BD18" s="5">
        <v>883</v>
      </c>
      <c r="BE18" s="5">
        <v>319</v>
      </c>
      <c r="BF18" s="5">
        <v>325</v>
      </c>
      <c r="BG18" s="5">
        <v>422</v>
      </c>
      <c r="BH18" s="5">
        <v>4847</v>
      </c>
      <c r="BI18" s="5">
        <v>5354</v>
      </c>
      <c r="BJ18" s="5">
        <v>6248</v>
      </c>
      <c r="BK18" s="5">
        <v>5794</v>
      </c>
      <c r="BL18" s="5">
        <v>6823</v>
      </c>
      <c r="BM18" s="5">
        <v>6720</v>
      </c>
      <c r="BN18" s="5">
        <v>4538</v>
      </c>
      <c r="BO18" s="5">
        <v>2616</v>
      </c>
      <c r="BP18" s="5">
        <v>282</v>
      </c>
      <c r="BQ18" s="5">
        <v>505</v>
      </c>
      <c r="BR18" s="5">
        <v>2368</v>
      </c>
      <c r="BS18" s="5">
        <v>4707</v>
      </c>
      <c r="BT18" s="5">
        <v>6578</v>
      </c>
      <c r="BU18" s="5">
        <v>7520</v>
      </c>
      <c r="BV18" s="5">
        <v>11242</v>
      </c>
      <c r="BW18" s="5">
        <v>22484</v>
      </c>
      <c r="BX18" s="5">
        <v>8747</v>
      </c>
      <c r="BY18" s="5">
        <v>7307</v>
      </c>
      <c r="BZ18" s="5">
        <v>4188</v>
      </c>
      <c r="CA18" s="5">
        <v>2592</v>
      </c>
      <c r="CB18" s="2">
        <v>27</v>
      </c>
      <c r="CC18" s="5">
        <v>399</v>
      </c>
      <c r="CD18" s="5">
        <v>840</v>
      </c>
      <c r="CE18" s="5">
        <v>6080</v>
      </c>
      <c r="CF18" s="5">
        <v>7162</v>
      </c>
      <c r="CG18" s="5">
        <v>7526</v>
      </c>
      <c r="CH18" s="5">
        <v>9522</v>
      </c>
      <c r="CI18" s="5">
        <v>7002</v>
      </c>
      <c r="CJ18" s="5">
        <v>8900</v>
      </c>
      <c r="CK18" s="5">
        <v>6650</v>
      </c>
      <c r="CL18" s="5">
        <v>11944</v>
      </c>
      <c r="CM18" s="5">
        <v>8971</v>
      </c>
      <c r="CN18" s="5">
        <v>10590</v>
      </c>
      <c r="CO18" s="5">
        <v>7372</v>
      </c>
      <c r="CP18" s="5">
        <v>4480</v>
      </c>
      <c r="CQ18" s="5">
        <v>3486</v>
      </c>
      <c r="CR18" s="5">
        <v>3780</v>
      </c>
      <c r="CS18" s="5">
        <v>4646</v>
      </c>
      <c r="CT18" s="5">
        <v>6967</v>
      </c>
      <c r="CU18" s="5">
        <v>10452</v>
      </c>
      <c r="CV18" s="5">
        <v>4050</v>
      </c>
      <c r="CW18" s="5">
        <v>4679</v>
      </c>
      <c r="CX18" s="5">
        <v>10037</v>
      </c>
      <c r="CY18" s="5">
        <v>8622</v>
      </c>
      <c r="CZ18" s="5">
        <v>10059</v>
      </c>
      <c r="DA18" s="5">
        <v>8466</v>
      </c>
      <c r="DB18" s="5">
        <v>8176</v>
      </c>
      <c r="DC18" s="5">
        <v>8737</v>
      </c>
      <c r="DD18" s="5">
        <v>8352</v>
      </c>
      <c r="DE18" s="5">
        <v>6478</v>
      </c>
      <c r="DF18" s="5">
        <v>5559</v>
      </c>
      <c r="DG18" s="5">
        <v>5905</v>
      </c>
      <c r="DH18" s="5">
        <v>4986</v>
      </c>
      <c r="DI18" s="5">
        <v>3872</v>
      </c>
      <c r="DJ18" s="5">
        <v>9313</v>
      </c>
      <c r="DK18" s="5">
        <v>11762</v>
      </c>
      <c r="DL18" s="5">
        <v>9056</v>
      </c>
      <c r="DM18" s="5">
        <v>16634</v>
      </c>
      <c r="DN18" s="5">
        <v>16532</v>
      </c>
      <c r="DO18" s="5">
        <v>12852</v>
      </c>
      <c r="DP18" s="5">
        <v>10681</v>
      </c>
      <c r="DQ18" s="5">
        <v>11865</v>
      </c>
      <c r="DR18" s="5">
        <v>17100</v>
      </c>
      <c r="DS18" s="5">
        <v>18477</v>
      </c>
      <c r="DT18" s="5">
        <v>16120</v>
      </c>
      <c r="DU18" s="5">
        <v>10005</v>
      </c>
      <c r="DV18" s="5">
        <v>7472</v>
      </c>
      <c r="DW18" s="5">
        <v>3352</v>
      </c>
      <c r="DX18" s="5">
        <v>9663</v>
      </c>
      <c r="DY18" s="5">
        <v>19471</v>
      </c>
      <c r="DZ18" s="5">
        <v>17519</v>
      </c>
      <c r="EA18" s="5">
        <v>44954</v>
      </c>
      <c r="EB18" s="5">
        <v>0</v>
      </c>
      <c r="EC18" s="5">
        <v>0</v>
      </c>
      <c r="ED18" s="5">
        <v>0</v>
      </c>
      <c r="EE18" s="5">
        <v>41905</v>
      </c>
      <c r="EF18" s="5">
        <v>11772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3293</v>
      </c>
      <c r="EV18" s="5">
        <v>4044</v>
      </c>
      <c r="EW18" s="5">
        <v>4542</v>
      </c>
    </row>
    <row r="19" spans="2:153" x14ac:dyDescent="0.15">
      <c r="C19" s="1" t="s">
        <v>19</v>
      </c>
      <c r="D19" s="1">
        <v>51200301</v>
      </c>
      <c r="E19" s="5">
        <v>6448</v>
      </c>
      <c r="F19" s="5">
        <v>12913</v>
      </c>
      <c r="G19" s="5">
        <v>10809</v>
      </c>
      <c r="H19" s="5">
        <v>10294</v>
      </c>
      <c r="I19" s="5">
        <v>13394</v>
      </c>
      <c r="J19" s="5">
        <v>8725</v>
      </c>
      <c r="K19" s="5">
        <v>15271</v>
      </c>
      <c r="L19" s="5">
        <v>19987</v>
      </c>
      <c r="M19" s="5">
        <v>16328</v>
      </c>
      <c r="N19" s="5">
        <v>27380</v>
      </c>
      <c r="O19" s="5">
        <v>18308</v>
      </c>
      <c r="P19" s="5">
        <v>17025</v>
      </c>
      <c r="Q19" s="5">
        <v>20826</v>
      </c>
      <c r="R19" s="5">
        <v>33720</v>
      </c>
      <c r="S19" s="5">
        <v>18826</v>
      </c>
      <c r="T19" s="5">
        <v>22435</v>
      </c>
      <c r="U19" s="5">
        <v>19708</v>
      </c>
      <c r="V19" s="5">
        <v>27702</v>
      </c>
      <c r="W19" s="5">
        <v>19161</v>
      </c>
      <c r="X19" s="5">
        <v>14152</v>
      </c>
      <c r="Y19" s="5">
        <v>12427</v>
      </c>
      <c r="Z19" s="5">
        <v>23633</v>
      </c>
      <c r="AA19" s="5">
        <v>15321</v>
      </c>
      <c r="AB19" s="5">
        <v>15014</v>
      </c>
      <c r="AC19" s="5">
        <v>12432</v>
      </c>
      <c r="AD19" s="5">
        <v>13452</v>
      </c>
      <c r="AE19" s="5">
        <v>10880</v>
      </c>
      <c r="AF19" s="5">
        <v>1496</v>
      </c>
      <c r="AG19" s="5">
        <v>1307</v>
      </c>
      <c r="AH19" s="5">
        <v>7662</v>
      </c>
      <c r="AI19" s="5">
        <v>7051</v>
      </c>
      <c r="AJ19" s="5">
        <v>7890</v>
      </c>
      <c r="AK19" s="5">
        <v>6544</v>
      </c>
      <c r="AL19" s="5">
        <v>10998</v>
      </c>
      <c r="AM19" s="5">
        <v>9863</v>
      </c>
      <c r="AN19" s="5">
        <v>12655</v>
      </c>
      <c r="AO19" s="5">
        <v>10531.525162008422</v>
      </c>
      <c r="AP19" s="5">
        <v>11671.655776909161</v>
      </c>
      <c r="AQ19" s="5">
        <v>3966.2714938845288</v>
      </c>
      <c r="AR19" s="5">
        <v>1855.6208360352348</v>
      </c>
      <c r="AS19" s="5">
        <v>9.2870456068699685</v>
      </c>
      <c r="AT19" s="5">
        <v>634.80537481321585</v>
      </c>
      <c r="AU19" s="5">
        <v>4790.7888376492328</v>
      </c>
      <c r="AV19" s="5">
        <v>6466.6055955905358</v>
      </c>
      <c r="AW19" s="5">
        <v>5650.3590629330347</v>
      </c>
      <c r="AX19" s="5">
        <v>6861.6321078091696</v>
      </c>
      <c r="AY19" s="5">
        <v>5486.1455893204165</v>
      </c>
      <c r="AZ19" s="5">
        <v>6623.4382965713903</v>
      </c>
      <c r="BA19" s="5">
        <v>4334.7405656614965</v>
      </c>
      <c r="BB19" s="5">
        <v>5244</v>
      </c>
      <c r="BC19" s="5">
        <v>1777</v>
      </c>
      <c r="BD19" s="5">
        <v>593</v>
      </c>
      <c r="BE19" s="5">
        <v>214</v>
      </c>
      <c r="BF19" s="5">
        <v>218</v>
      </c>
      <c r="BG19" s="5">
        <v>283</v>
      </c>
      <c r="BH19" s="5">
        <v>3252</v>
      </c>
      <c r="BI19" s="5">
        <v>3592</v>
      </c>
      <c r="BJ19" s="5">
        <v>4192</v>
      </c>
      <c r="BK19" s="5">
        <v>3887</v>
      </c>
      <c r="BL19" s="5">
        <v>4578</v>
      </c>
      <c r="BM19" s="5">
        <v>4509</v>
      </c>
      <c r="BN19" s="5">
        <v>3045</v>
      </c>
      <c r="BO19" s="5">
        <v>1755</v>
      </c>
      <c r="BP19" s="5">
        <v>189</v>
      </c>
      <c r="BQ19" s="5">
        <v>339</v>
      </c>
      <c r="BR19" s="5">
        <v>1589</v>
      </c>
      <c r="BS19" s="5">
        <v>3158</v>
      </c>
      <c r="BT19" s="5">
        <v>4413</v>
      </c>
      <c r="BU19" s="5">
        <v>5045</v>
      </c>
      <c r="BV19" s="5">
        <v>7543</v>
      </c>
      <c r="BW19" s="5">
        <v>15085</v>
      </c>
      <c r="BX19" s="5">
        <v>5869</v>
      </c>
      <c r="BY19" s="5">
        <v>4902</v>
      </c>
      <c r="BZ19" s="5">
        <v>2810</v>
      </c>
      <c r="CA19" s="5">
        <v>1739</v>
      </c>
      <c r="CB19" s="2">
        <v>18</v>
      </c>
      <c r="CC19" s="5">
        <v>268</v>
      </c>
      <c r="CD19" s="5">
        <v>564</v>
      </c>
      <c r="CE19" s="5">
        <v>4079</v>
      </c>
      <c r="CF19" s="5">
        <v>4805</v>
      </c>
      <c r="CG19" s="5">
        <v>5049</v>
      </c>
      <c r="CH19" s="5">
        <v>6389</v>
      </c>
      <c r="CI19" s="5">
        <v>4698</v>
      </c>
      <c r="CJ19" s="5">
        <v>5971</v>
      </c>
      <c r="CK19" s="5">
        <v>4462</v>
      </c>
      <c r="CL19" s="5">
        <v>8014</v>
      </c>
      <c r="CM19" s="5">
        <v>6019</v>
      </c>
      <c r="CN19" s="5">
        <v>7105</v>
      </c>
      <c r="CO19" s="5">
        <v>4946</v>
      </c>
      <c r="CP19" s="5">
        <v>3006</v>
      </c>
      <c r="CQ19" s="5">
        <v>2339</v>
      </c>
      <c r="CR19" s="5">
        <v>2536</v>
      </c>
      <c r="CS19" s="5">
        <v>3117</v>
      </c>
      <c r="CT19" s="5">
        <v>4674</v>
      </c>
      <c r="CU19" s="5">
        <v>7012</v>
      </c>
      <c r="CV19" s="5">
        <v>2717</v>
      </c>
      <c r="CW19" s="5">
        <v>3139</v>
      </c>
      <c r="CX19" s="5">
        <v>6734</v>
      </c>
      <c r="CY19" s="5">
        <v>5784</v>
      </c>
      <c r="CZ19" s="5">
        <v>6749</v>
      </c>
      <c r="DA19" s="5">
        <v>5680</v>
      </c>
      <c r="DB19" s="5">
        <v>5486</v>
      </c>
      <c r="DC19" s="5">
        <v>5862</v>
      </c>
      <c r="DD19" s="5">
        <v>5603</v>
      </c>
      <c r="DE19" s="5">
        <v>4346</v>
      </c>
      <c r="DF19" s="5">
        <v>3730</v>
      </c>
      <c r="DG19" s="5">
        <v>3962</v>
      </c>
      <c r="DH19" s="5">
        <v>3345</v>
      </c>
      <c r="DI19" s="5">
        <v>2598</v>
      </c>
      <c r="DJ19" s="5">
        <v>6249</v>
      </c>
      <c r="DK19" s="5">
        <v>7891</v>
      </c>
      <c r="DL19" s="5">
        <v>6076</v>
      </c>
      <c r="DM19" s="5">
        <v>11160</v>
      </c>
      <c r="DN19" s="5">
        <v>11092</v>
      </c>
      <c r="DO19" s="5">
        <v>8623</v>
      </c>
      <c r="DP19" s="5">
        <v>7166</v>
      </c>
      <c r="DQ19" s="5">
        <v>7961</v>
      </c>
      <c r="DR19" s="5">
        <v>11473</v>
      </c>
      <c r="DS19" s="5">
        <v>12397</v>
      </c>
      <c r="DT19" s="5">
        <v>10815</v>
      </c>
      <c r="DU19" s="5">
        <v>6712</v>
      </c>
      <c r="DV19" s="5">
        <v>5013</v>
      </c>
      <c r="DW19" s="5">
        <v>2249</v>
      </c>
      <c r="DX19" s="5">
        <v>6483</v>
      </c>
      <c r="DY19" s="5">
        <v>13064</v>
      </c>
      <c r="DZ19" s="5">
        <v>11754</v>
      </c>
      <c r="EA19" s="5">
        <v>30161</v>
      </c>
      <c r="EB19" s="5">
        <v>0</v>
      </c>
      <c r="EC19" s="5">
        <v>0</v>
      </c>
      <c r="ED19" s="5">
        <v>0</v>
      </c>
      <c r="EE19" s="5">
        <v>28115</v>
      </c>
      <c r="EF19" s="5">
        <v>7898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2209</v>
      </c>
      <c r="EV19" s="5">
        <v>2713</v>
      </c>
      <c r="EW19" s="5">
        <v>3047</v>
      </c>
    </row>
    <row r="20" spans="2:153" x14ac:dyDescent="0.15">
      <c r="C20" s="1" t="s">
        <v>20</v>
      </c>
      <c r="D20" s="1">
        <v>51200401</v>
      </c>
      <c r="E20" s="5">
        <v>3546</v>
      </c>
      <c r="F20" s="5">
        <v>7100</v>
      </c>
      <c r="G20" s="5">
        <v>5944</v>
      </c>
      <c r="H20" s="5">
        <v>5660</v>
      </c>
      <c r="I20" s="5">
        <v>7365</v>
      </c>
      <c r="J20" s="5">
        <v>4797</v>
      </c>
      <c r="K20" s="5">
        <v>8397</v>
      </c>
      <c r="L20" s="5">
        <v>10990</v>
      </c>
      <c r="M20" s="5">
        <v>8978</v>
      </c>
      <c r="N20" s="5">
        <v>15055</v>
      </c>
      <c r="O20" s="5">
        <v>10066</v>
      </c>
      <c r="P20" s="5">
        <v>9361</v>
      </c>
      <c r="Q20" s="5">
        <v>11451</v>
      </c>
      <c r="R20" s="5">
        <v>18541</v>
      </c>
      <c r="S20" s="5">
        <v>10352</v>
      </c>
      <c r="T20" s="5">
        <v>12336</v>
      </c>
      <c r="U20" s="5">
        <v>10837</v>
      </c>
      <c r="V20" s="5">
        <v>15232</v>
      </c>
      <c r="W20" s="5">
        <v>10536</v>
      </c>
      <c r="X20" s="5">
        <v>7781</v>
      </c>
      <c r="Y20" s="5">
        <v>6833</v>
      </c>
      <c r="Z20" s="5">
        <v>12995</v>
      </c>
      <c r="AA20" s="5">
        <v>8424</v>
      </c>
      <c r="AB20" s="5">
        <v>8255</v>
      </c>
      <c r="AC20" s="5">
        <v>6836</v>
      </c>
      <c r="AD20" s="5">
        <v>7396</v>
      </c>
      <c r="AE20" s="5">
        <v>5982</v>
      </c>
      <c r="AF20" s="5">
        <v>823</v>
      </c>
      <c r="AG20" s="5">
        <v>719</v>
      </c>
      <c r="AH20" s="5">
        <v>4213</v>
      </c>
      <c r="AI20" s="5">
        <v>3877</v>
      </c>
      <c r="AJ20" s="5">
        <v>4338</v>
      </c>
      <c r="AK20" s="5">
        <v>3598</v>
      </c>
      <c r="AL20" s="5">
        <v>6047</v>
      </c>
      <c r="AM20" s="5">
        <v>5423</v>
      </c>
      <c r="AN20" s="5">
        <v>6959</v>
      </c>
      <c r="AO20" s="5">
        <v>5790.7640768880901</v>
      </c>
      <c r="AP20" s="5">
        <v>6417.6654331650043</v>
      </c>
      <c r="AQ20" s="5">
        <v>2180.8562513648035</v>
      </c>
      <c r="AR20" s="5">
        <v>1020.3139917854654</v>
      </c>
      <c r="AS20" s="5">
        <v>5.1064864066115936</v>
      </c>
      <c r="AT20" s="5">
        <v>349.04803470866079</v>
      </c>
      <c r="AU20" s="5">
        <v>2634.2175016676315</v>
      </c>
      <c r="AV20" s="5">
        <v>3555.6661363194153</v>
      </c>
      <c r="AW20" s="5">
        <v>3106.8525954043107</v>
      </c>
      <c r="AX20" s="5">
        <v>3772.8716503532264</v>
      </c>
      <c r="AY20" s="5">
        <v>3016.5597394970459</v>
      </c>
      <c r="AZ20" s="5">
        <v>3641.9006709144087</v>
      </c>
      <c r="BA20" s="5">
        <v>2383.4591442475521</v>
      </c>
      <c r="BB20" s="5">
        <v>2883</v>
      </c>
      <c r="BC20" s="5">
        <v>977</v>
      </c>
      <c r="BD20" s="5">
        <v>326</v>
      </c>
      <c r="BE20" s="5">
        <v>118</v>
      </c>
      <c r="BF20" s="5">
        <v>120</v>
      </c>
      <c r="BG20" s="5">
        <v>156</v>
      </c>
      <c r="BH20" s="5">
        <v>1788</v>
      </c>
      <c r="BI20" s="5">
        <v>1975</v>
      </c>
      <c r="BJ20" s="5">
        <v>2305</v>
      </c>
      <c r="BK20" s="5">
        <v>2137</v>
      </c>
      <c r="BL20" s="5">
        <v>2517</v>
      </c>
      <c r="BM20" s="5">
        <v>2479</v>
      </c>
      <c r="BN20" s="5">
        <v>1674</v>
      </c>
      <c r="BO20" s="5">
        <v>965</v>
      </c>
      <c r="BP20" s="5">
        <v>104</v>
      </c>
      <c r="BQ20" s="5">
        <v>186</v>
      </c>
      <c r="BR20" s="5">
        <v>873</v>
      </c>
      <c r="BS20" s="5">
        <v>1736</v>
      </c>
      <c r="BT20" s="5">
        <v>2427</v>
      </c>
      <c r="BU20" s="5">
        <v>2774</v>
      </c>
      <c r="BV20" s="5">
        <v>4147</v>
      </c>
      <c r="BW20" s="5">
        <v>8294</v>
      </c>
      <c r="BX20" s="5">
        <v>3227</v>
      </c>
      <c r="BY20" s="5">
        <v>2696</v>
      </c>
      <c r="BZ20" s="5">
        <v>1545</v>
      </c>
      <c r="CA20" s="5">
        <v>956</v>
      </c>
      <c r="CB20" s="2">
        <v>10</v>
      </c>
      <c r="CC20" s="5">
        <v>147</v>
      </c>
      <c r="CD20" s="5">
        <v>310</v>
      </c>
      <c r="CE20" s="5">
        <v>2243</v>
      </c>
      <c r="CF20" s="5">
        <v>2642</v>
      </c>
      <c r="CG20" s="5">
        <v>2776</v>
      </c>
      <c r="CH20" s="5">
        <v>3513</v>
      </c>
      <c r="CI20" s="5">
        <v>2583</v>
      </c>
      <c r="CJ20" s="5">
        <v>3283</v>
      </c>
      <c r="CK20" s="5">
        <v>2453</v>
      </c>
      <c r="CL20" s="5">
        <v>4406</v>
      </c>
      <c r="CM20" s="5">
        <v>3310</v>
      </c>
      <c r="CN20" s="5">
        <v>3907</v>
      </c>
      <c r="CO20" s="5">
        <v>2720</v>
      </c>
      <c r="CP20" s="5">
        <v>1653</v>
      </c>
      <c r="CQ20" s="5">
        <v>1286</v>
      </c>
      <c r="CR20" s="5">
        <v>1395</v>
      </c>
      <c r="CS20" s="5">
        <v>1714</v>
      </c>
      <c r="CT20" s="5">
        <v>2570</v>
      </c>
      <c r="CU20" s="5">
        <v>3856</v>
      </c>
      <c r="CV20" s="5">
        <v>1494</v>
      </c>
      <c r="CW20" s="5">
        <v>1726</v>
      </c>
      <c r="CX20" s="5">
        <v>3703</v>
      </c>
      <c r="CY20" s="5">
        <v>3181</v>
      </c>
      <c r="CZ20" s="5">
        <v>3711</v>
      </c>
      <c r="DA20" s="5">
        <v>3123</v>
      </c>
      <c r="DB20" s="5">
        <v>3016</v>
      </c>
      <c r="DC20" s="5">
        <v>3223</v>
      </c>
      <c r="DD20" s="5">
        <v>3081</v>
      </c>
      <c r="DE20" s="5">
        <v>2390</v>
      </c>
      <c r="DF20" s="5">
        <v>2051</v>
      </c>
      <c r="DG20" s="5">
        <v>2179</v>
      </c>
      <c r="DH20" s="5">
        <v>1839</v>
      </c>
      <c r="DI20" s="5">
        <v>1428</v>
      </c>
      <c r="DJ20" s="5">
        <v>3436</v>
      </c>
      <c r="DK20" s="5">
        <v>4339</v>
      </c>
      <c r="DL20" s="5">
        <v>3341</v>
      </c>
      <c r="DM20" s="5">
        <v>6137</v>
      </c>
      <c r="DN20" s="5">
        <v>6099</v>
      </c>
      <c r="DO20" s="5">
        <v>4741</v>
      </c>
      <c r="DP20" s="5">
        <v>3940</v>
      </c>
      <c r="DQ20" s="5">
        <v>4377</v>
      </c>
      <c r="DR20" s="5">
        <v>6308</v>
      </c>
      <c r="DS20" s="5">
        <v>6816</v>
      </c>
      <c r="DT20" s="5">
        <v>5947</v>
      </c>
      <c r="DU20" s="5">
        <v>3691</v>
      </c>
      <c r="DV20" s="5">
        <v>2757</v>
      </c>
      <c r="DW20" s="5">
        <v>1237</v>
      </c>
      <c r="DX20" s="5">
        <v>3565</v>
      </c>
      <c r="DY20" s="5">
        <v>7183</v>
      </c>
      <c r="DZ20" s="5">
        <v>6463</v>
      </c>
      <c r="EA20" s="5">
        <v>16584</v>
      </c>
      <c r="EB20" s="5">
        <v>0</v>
      </c>
      <c r="EC20" s="5">
        <v>0</v>
      </c>
      <c r="ED20" s="5">
        <v>0</v>
      </c>
      <c r="EE20" s="5">
        <v>15459</v>
      </c>
      <c r="EF20" s="5">
        <v>4343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1215</v>
      </c>
      <c r="EV20" s="5">
        <v>1492</v>
      </c>
      <c r="EW20" s="5">
        <v>1675</v>
      </c>
    </row>
    <row r="21" spans="2:153" x14ac:dyDescent="0.15">
      <c r="C21" s="1" t="s">
        <v>21</v>
      </c>
      <c r="D21" s="1">
        <v>52100000</v>
      </c>
      <c r="E21" s="5">
        <v>2878</v>
      </c>
      <c r="F21" s="5">
        <v>5763</v>
      </c>
      <c r="G21" s="5">
        <v>4824</v>
      </c>
      <c r="H21" s="5">
        <v>4594</v>
      </c>
      <c r="I21" s="5">
        <v>5978</v>
      </c>
      <c r="J21" s="5">
        <v>3894</v>
      </c>
      <c r="K21" s="5">
        <v>6815</v>
      </c>
      <c r="L21" s="5">
        <v>8920</v>
      </c>
      <c r="M21" s="5">
        <v>7287</v>
      </c>
      <c r="N21" s="5">
        <v>12219</v>
      </c>
      <c r="O21" s="5">
        <v>8170</v>
      </c>
      <c r="P21" s="5">
        <v>7598</v>
      </c>
      <c r="Q21" s="5">
        <v>9294</v>
      </c>
      <c r="R21" s="5">
        <v>15049</v>
      </c>
      <c r="S21" s="5">
        <v>8402</v>
      </c>
      <c r="T21" s="5">
        <v>10012</v>
      </c>
      <c r="U21" s="5">
        <v>8795</v>
      </c>
      <c r="V21" s="5">
        <v>12363</v>
      </c>
      <c r="W21" s="5">
        <v>8551</v>
      </c>
      <c r="X21" s="5">
        <v>6316</v>
      </c>
      <c r="Y21" s="5">
        <v>5546</v>
      </c>
      <c r="Z21" s="5">
        <v>10547</v>
      </c>
      <c r="AA21" s="5">
        <v>6837</v>
      </c>
      <c r="AB21" s="5">
        <v>6700</v>
      </c>
      <c r="AC21" s="5">
        <v>5548</v>
      </c>
      <c r="AD21" s="5">
        <v>6003</v>
      </c>
      <c r="AE21" s="5">
        <v>4856</v>
      </c>
      <c r="AF21" s="5">
        <v>668</v>
      </c>
      <c r="AG21" s="5">
        <v>583</v>
      </c>
      <c r="AH21" s="5">
        <v>3419</v>
      </c>
      <c r="AI21" s="5">
        <v>3147</v>
      </c>
      <c r="AJ21" s="5">
        <v>3521</v>
      </c>
      <c r="AK21" s="5">
        <v>2920</v>
      </c>
      <c r="AL21" s="5">
        <v>4908</v>
      </c>
      <c r="AM21" s="5">
        <v>4402</v>
      </c>
      <c r="AN21" s="5">
        <v>5648</v>
      </c>
      <c r="AO21" s="5">
        <v>4700.0595386004925</v>
      </c>
      <c r="AP21" s="5">
        <v>5208.8824953309804</v>
      </c>
      <c r="AQ21" s="5">
        <v>1770.0866570361134</v>
      </c>
      <c r="AR21" s="5">
        <v>828.13536275784577</v>
      </c>
      <c r="AS21" s="5">
        <v>4.144667236560327</v>
      </c>
      <c r="AT21" s="5">
        <v>283.30398599899672</v>
      </c>
      <c r="AU21" s="5">
        <v>2138.0562100389948</v>
      </c>
      <c r="AV21" s="5">
        <v>2885.9477468243936</v>
      </c>
      <c r="AW21" s="5">
        <v>2521.6693310536202</v>
      </c>
      <c r="AX21" s="5">
        <v>3062.2420724982258</v>
      </c>
      <c r="AY21" s="5">
        <v>2448.3833547921804</v>
      </c>
      <c r="AZ21" s="5">
        <v>2955.9397964914879</v>
      </c>
      <c r="BA21" s="5">
        <v>1934.5288008703251</v>
      </c>
      <c r="BB21" s="5">
        <v>2340</v>
      </c>
      <c r="BC21" s="5">
        <v>793</v>
      </c>
      <c r="BD21" s="5">
        <v>264</v>
      </c>
      <c r="BE21" s="5">
        <v>96</v>
      </c>
      <c r="BF21" s="5">
        <v>97</v>
      </c>
      <c r="BG21" s="5">
        <v>126</v>
      </c>
      <c r="BH21" s="5">
        <v>1451</v>
      </c>
      <c r="BI21" s="5">
        <v>1603</v>
      </c>
      <c r="BJ21" s="5">
        <v>1871</v>
      </c>
      <c r="BK21" s="5">
        <v>1735</v>
      </c>
      <c r="BL21" s="5">
        <v>2043</v>
      </c>
      <c r="BM21" s="5">
        <v>2012</v>
      </c>
      <c r="BN21" s="5">
        <v>1359</v>
      </c>
      <c r="BO21" s="5">
        <v>783</v>
      </c>
      <c r="BP21" s="5">
        <v>84</v>
      </c>
      <c r="BQ21" s="5">
        <v>151</v>
      </c>
      <c r="BR21" s="5">
        <v>709</v>
      </c>
      <c r="BS21" s="5">
        <v>1409</v>
      </c>
      <c r="BT21" s="5">
        <v>1969</v>
      </c>
      <c r="BU21" s="5">
        <v>2252</v>
      </c>
      <c r="BV21" s="5">
        <v>3366</v>
      </c>
      <c r="BW21" s="5">
        <v>6732</v>
      </c>
      <c r="BX21" s="5">
        <v>2619</v>
      </c>
      <c r="BY21" s="5">
        <v>2188</v>
      </c>
      <c r="BZ21" s="5">
        <v>1254</v>
      </c>
      <c r="CA21" s="5">
        <v>776</v>
      </c>
      <c r="CB21" s="2">
        <v>8</v>
      </c>
      <c r="CC21" s="5">
        <v>119</v>
      </c>
      <c r="CD21" s="5">
        <v>252</v>
      </c>
      <c r="CE21" s="5">
        <v>1821</v>
      </c>
      <c r="CF21" s="5">
        <v>2144</v>
      </c>
      <c r="CG21" s="5">
        <v>2253</v>
      </c>
      <c r="CH21" s="5">
        <v>2851</v>
      </c>
      <c r="CI21" s="5">
        <v>2096</v>
      </c>
      <c r="CJ21" s="5">
        <v>2665</v>
      </c>
      <c r="CK21" s="5">
        <v>1991</v>
      </c>
      <c r="CL21" s="5">
        <v>3576</v>
      </c>
      <c r="CM21" s="5">
        <v>2686</v>
      </c>
      <c r="CN21" s="5">
        <v>3171</v>
      </c>
      <c r="CO21" s="5">
        <v>2207</v>
      </c>
      <c r="CP21" s="5">
        <v>1341</v>
      </c>
      <c r="CQ21" s="5">
        <v>1044</v>
      </c>
      <c r="CR21" s="5">
        <v>1132</v>
      </c>
      <c r="CS21" s="5">
        <v>1391</v>
      </c>
      <c r="CT21" s="5">
        <v>2086</v>
      </c>
      <c r="CU21" s="5">
        <v>3129</v>
      </c>
      <c r="CV21" s="5">
        <v>1213</v>
      </c>
      <c r="CW21" s="5">
        <v>1401</v>
      </c>
      <c r="CX21" s="5">
        <v>3005</v>
      </c>
      <c r="CY21" s="5">
        <v>2582</v>
      </c>
      <c r="CZ21" s="5">
        <v>3012</v>
      </c>
      <c r="DA21" s="5">
        <v>2535</v>
      </c>
      <c r="DB21" s="5">
        <v>2448</v>
      </c>
      <c r="DC21" s="5">
        <v>2616</v>
      </c>
      <c r="DD21" s="5">
        <v>2501</v>
      </c>
      <c r="DE21" s="5">
        <v>1940</v>
      </c>
      <c r="DF21" s="5">
        <v>1664</v>
      </c>
      <c r="DG21" s="5">
        <v>1768</v>
      </c>
      <c r="DH21" s="5">
        <v>1493</v>
      </c>
      <c r="DI21" s="5">
        <v>1159</v>
      </c>
      <c r="DJ21" s="5">
        <v>2789</v>
      </c>
      <c r="DK21" s="5">
        <v>3522</v>
      </c>
      <c r="DL21" s="5">
        <v>2712</v>
      </c>
      <c r="DM21" s="5">
        <v>4981</v>
      </c>
      <c r="DN21" s="5">
        <v>4950</v>
      </c>
      <c r="DO21" s="5">
        <v>3848</v>
      </c>
      <c r="DP21" s="5">
        <v>3198</v>
      </c>
      <c r="DQ21" s="5">
        <v>3553</v>
      </c>
      <c r="DR21" s="5">
        <v>5120</v>
      </c>
      <c r="DS21" s="5">
        <v>5532</v>
      </c>
      <c r="DT21" s="5">
        <v>4827</v>
      </c>
      <c r="DU21" s="5">
        <v>2996</v>
      </c>
      <c r="DV21" s="5">
        <v>2237</v>
      </c>
      <c r="DW21" s="5">
        <v>1004</v>
      </c>
      <c r="DX21" s="5">
        <v>2893</v>
      </c>
      <c r="DY21" s="5">
        <v>5830</v>
      </c>
      <c r="DZ21" s="5">
        <v>5246</v>
      </c>
      <c r="EA21" s="5">
        <v>13460</v>
      </c>
      <c r="EB21" s="5">
        <v>0</v>
      </c>
      <c r="EC21" s="5">
        <v>0</v>
      </c>
      <c r="ED21" s="5">
        <v>0</v>
      </c>
      <c r="EE21" s="5">
        <v>12548</v>
      </c>
      <c r="EF21" s="5">
        <v>3525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986</v>
      </c>
      <c r="EV21" s="5">
        <v>1211</v>
      </c>
      <c r="EW21" s="5">
        <v>1360</v>
      </c>
    </row>
    <row r="22" spans="2:153" x14ac:dyDescent="0.15">
      <c r="C22" s="1" t="s">
        <v>22</v>
      </c>
      <c r="D22" s="1">
        <v>52100101</v>
      </c>
      <c r="E22" s="5">
        <v>10917</v>
      </c>
      <c r="F22" s="5">
        <v>21863</v>
      </c>
      <c r="G22" s="5">
        <v>18302</v>
      </c>
      <c r="H22" s="5">
        <v>17430</v>
      </c>
      <c r="I22" s="5">
        <v>22678</v>
      </c>
      <c r="J22" s="5">
        <v>14773</v>
      </c>
      <c r="K22" s="5">
        <v>25855</v>
      </c>
      <c r="L22" s="5">
        <v>33840</v>
      </c>
      <c r="M22" s="5">
        <v>27644</v>
      </c>
      <c r="N22" s="5">
        <v>46357</v>
      </c>
      <c r="O22" s="5">
        <v>30997</v>
      </c>
      <c r="P22" s="5">
        <v>28825</v>
      </c>
      <c r="Q22" s="5">
        <v>35260</v>
      </c>
      <c r="R22" s="5">
        <v>57091</v>
      </c>
      <c r="S22" s="5">
        <v>31875</v>
      </c>
      <c r="T22" s="5">
        <v>37985</v>
      </c>
      <c r="U22" s="5">
        <v>33368</v>
      </c>
      <c r="V22" s="5">
        <v>46902</v>
      </c>
      <c r="W22" s="5">
        <v>32443</v>
      </c>
      <c r="X22" s="5">
        <v>23960</v>
      </c>
      <c r="Y22" s="5">
        <v>21040</v>
      </c>
      <c r="Z22" s="5">
        <v>40014</v>
      </c>
      <c r="AA22" s="5">
        <v>25940</v>
      </c>
      <c r="AB22" s="5">
        <v>25420</v>
      </c>
      <c r="AC22" s="5">
        <v>21048</v>
      </c>
      <c r="AD22" s="5">
        <v>22775</v>
      </c>
      <c r="AE22" s="5">
        <v>18421</v>
      </c>
      <c r="AF22" s="5">
        <v>2533</v>
      </c>
      <c r="AG22" s="5">
        <v>2213</v>
      </c>
      <c r="AH22" s="5">
        <v>12972</v>
      </c>
      <c r="AI22" s="5">
        <v>11939</v>
      </c>
      <c r="AJ22" s="5">
        <v>13359</v>
      </c>
      <c r="AK22" s="5">
        <v>11080</v>
      </c>
      <c r="AL22" s="5">
        <v>18621</v>
      </c>
      <c r="AM22" s="5">
        <v>16700</v>
      </c>
      <c r="AN22" s="5">
        <v>21427</v>
      </c>
      <c r="AO22" s="5">
        <v>17831.153713453412</v>
      </c>
      <c r="AP22" s="5">
        <v>19761.533590534029</v>
      </c>
      <c r="AQ22" s="5">
        <v>6715.3803071060793</v>
      </c>
      <c r="AR22" s="5">
        <v>3141.7918916998678</v>
      </c>
      <c r="AS22" s="5">
        <v>15.724098382002062</v>
      </c>
      <c r="AT22" s="5">
        <v>1074.8027510065028</v>
      </c>
      <c r="AU22" s="5">
        <v>8111.3885081891767</v>
      </c>
      <c r="AV22" s="5">
        <v>10948.750214756461</v>
      </c>
      <c r="AW22" s="5">
        <v>9566.7455033786828</v>
      </c>
      <c r="AX22" s="5">
        <v>11617.578171952033</v>
      </c>
      <c r="AY22" s="5">
        <v>9288.7121089022912</v>
      </c>
      <c r="AZ22" s="5">
        <v>11214.287062978014</v>
      </c>
      <c r="BA22" s="5">
        <v>7339.2432857760778</v>
      </c>
      <c r="BB22" s="5">
        <v>8878</v>
      </c>
      <c r="BC22" s="5">
        <v>3008</v>
      </c>
      <c r="BD22" s="5">
        <v>1003</v>
      </c>
      <c r="BE22" s="5">
        <v>363</v>
      </c>
      <c r="BF22" s="5">
        <v>369</v>
      </c>
      <c r="BG22" s="5">
        <v>479</v>
      </c>
      <c r="BH22" s="5">
        <v>5506</v>
      </c>
      <c r="BI22" s="5">
        <v>6082</v>
      </c>
      <c r="BJ22" s="5">
        <v>7098</v>
      </c>
      <c r="BK22" s="5">
        <v>6582</v>
      </c>
      <c r="BL22" s="5">
        <v>7751</v>
      </c>
      <c r="BM22" s="5">
        <v>7634</v>
      </c>
      <c r="BN22" s="5">
        <v>5155</v>
      </c>
      <c r="BO22" s="5">
        <v>2972</v>
      </c>
      <c r="BP22" s="5">
        <v>320</v>
      </c>
      <c r="BQ22" s="5">
        <v>574</v>
      </c>
      <c r="BR22" s="5">
        <v>2690</v>
      </c>
      <c r="BS22" s="5">
        <v>5347</v>
      </c>
      <c r="BT22" s="5">
        <v>7472</v>
      </c>
      <c r="BU22" s="5">
        <v>8542</v>
      </c>
      <c r="BV22" s="5">
        <v>12771</v>
      </c>
      <c r="BW22" s="5">
        <v>25541</v>
      </c>
      <c r="BX22" s="5">
        <v>9936</v>
      </c>
      <c r="BY22" s="5">
        <v>8300</v>
      </c>
      <c r="BZ22" s="5">
        <v>4757</v>
      </c>
      <c r="CA22" s="5">
        <v>2944</v>
      </c>
      <c r="CB22" s="2">
        <v>30</v>
      </c>
      <c r="CC22" s="5">
        <v>453</v>
      </c>
      <c r="CD22" s="5">
        <v>955</v>
      </c>
      <c r="CE22" s="5">
        <v>6907</v>
      </c>
      <c r="CF22" s="5">
        <v>8136</v>
      </c>
      <c r="CG22" s="5">
        <v>8549</v>
      </c>
      <c r="CH22" s="5">
        <v>10817</v>
      </c>
      <c r="CI22" s="5">
        <v>7954</v>
      </c>
      <c r="CJ22" s="5">
        <v>10110</v>
      </c>
      <c r="CK22" s="5">
        <v>7554</v>
      </c>
      <c r="CL22" s="5">
        <v>13568</v>
      </c>
      <c r="CM22" s="5">
        <v>10191</v>
      </c>
      <c r="CN22" s="5">
        <v>12029</v>
      </c>
      <c r="CO22" s="5">
        <v>8375</v>
      </c>
      <c r="CP22" s="5">
        <v>5089</v>
      </c>
      <c r="CQ22" s="5">
        <v>3960</v>
      </c>
      <c r="CR22" s="5">
        <v>4294</v>
      </c>
      <c r="CS22" s="5">
        <v>5278</v>
      </c>
      <c r="CT22" s="5">
        <v>7914</v>
      </c>
      <c r="CU22" s="5">
        <v>11873</v>
      </c>
      <c r="CV22" s="5">
        <v>4601</v>
      </c>
      <c r="CW22" s="5">
        <v>5315</v>
      </c>
      <c r="CX22" s="5">
        <v>11402</v>
      </c>
      <c r="CY22" s="5">
        <v>9794</v>
      </c>
      <c r="CZ22" s="5">
        <v>11427</v>
      </c>
      <c r="DA22" s="5">
        <v>9617</v>
      </c>
      <c r="DB22" s="5">
        <v>9288</v>
      </c>
      <c r="DC22" s="5">
        <v>9925</v>
      </c>
      <c r="DD22" s="5">
        <v>9487</v>
      </c>
      <c r="DE22" s="5">
        <v>7359</v>
      </c>
      <c r="DF22" s="5">
        <v>6315</v>
      </c>
      <c r="DG22" s="5">
        <v>6708</v>
      </c>
      <c r="DH22" s="5">
        <v>5664</v>
      </c>
      <c r="DI22" s="5">
        <v>4399</v>
      </c>
      <c r="DJ22" s="5">
        <v>10580</v>
      </c>
      <c r="DK22" s="5">
        <v>13361</v>
      </c>
      <c r="DL22" s="5">
        <v>10287</v>
      </c>
      <c r="DM22" s="5">
        <v>18896</v>
      </c>
      <c r="DN22" s="5">
        <v>18780</v>
      </c>
      <c r="DO22" s="5">
        <v>14599</v>
      </c>
      <c r="DP22" s="5">
        <v>12133</v>
      </c>
      <c r="DQ22" s="5">
        <v>13479</v>
      </c>
      <c r="DR22" s="5">
        <v>19425</v>
      </c>
      <c r="DS22" s="5">
        <v>20989</v>
      </c>
      <c r="DT22" s="5">
        <v>18311</v>
      </c>
      <c r="DU22" s="5">
        <v>11365</v>
      </c>
      <c r="DV22" s="5">
        <v>8488</v>
      </c>
      <c r="DW22" s="5">
        <v>3808</v>
      </c>
      <c r="DX22" s="5">
        <v>10977</v>
      </c>
      <c r="DY22" s="5">
        <v>22119</v>
      </c>
      <c r="DZ22" s="5">
        <v>19901</v>
      </c>
      <c r="EA22" s="5">
        <v>51066</v>
      </c>
      <c r="EB22" s="5">
        <v>0</v>
      </c>
      <c r="EC22" s="5">
        <v>0</v>
      </c>
      <c r="ED22" s="5">
        <v>0</v>
      </c>
      <c r="EE22" s="5">
        <v>47603</v>
      </c>
      <c r="EF22" s="5">
        <v>13372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3741</v>
      </c>
      <c r="EV22" s="5">
        <v>4594</v>
      </c>
      <c r="EW22" s="5">
        <v>5159</v>
      </c>
    </row>
    <row r="23" spans="2:153" x14ac:dyDescent="0.15">
      <c r="C23" s="1" t="s">
        <v>23</v>
      </c>
      <c r="D23" s="1">
        <v>52100101</v>
      </c>
      <c r="E23" s="5">
        <v>3011</v>
      </c>
      <c r="F23" s="5">
        <v>6030</v>
      </c>
      <c r="G23" s="5">
        <v>5048</v>
      </c>
      <c r="H23" s="5">
        <v>4807</v>
      </c>
      <c r="I23" s="5">
        <v>6255</v>
      </c>
      <c r="J23" s="5">
        <v>4074</v>
      </c>
      <c r="K23" s="5">
        <v>7131</v>
      </c>
      <c r="L23" s="5">
        <v>9334</v>
      </c>
      <c r="M23" s="5">
        <v>7625</v>
      </c>
      <c r="N23" s="5">
        <v>12786</v>
      </c>
      <c r="O23" s="5">
        <v>8549</v>
      </c>
      <c r="P23" s="5">
        <v>7950</v>
      </c>
      <c r="Q23" s="5">
        <v>9725</v>
      </c>
      <c r="R23" s="5">
        <v>15747</v>
      </c>
      <c r="S23" s="5">
        <v>8792</v>
      </c>
      <c r="T23" s="5">
        <v>10477</v>
      </c>
      <c r="U23" s="5">
        <v>9204</v>
      </c>
      <c r="V23" s="5">
        <v>12936</v>
      </c>
      <c r="W23" s="5">
        <v>8948</v>
      </c>
      <c r="X23" s="5">
        <v>6609</v>
      </c>
      <c r="Y23" s="5">
        <v>5803</v>
      </c>
      <c r="Z23" s="5">
        <v>11037</v>
      </c>
      <c r="AA23" s="5">
        <v>7155</v>
      </c>
      <c r="AB23" s="5">
        <v>7011</v>
      </c>
      <c r="AC23" s="5">
        <v>5805</v>
      </c>
      <c r="AD23" s="5">
        <v>6282</v>
      </c>
      <c r="AE23" s="5">
        <v>5081</v>
      </c>
      <c r="AF23" s="5">
        <v>699</v>
      </c>
      <c r="AG23" s="5">
        <v>610</v>
      </c>
      <c r="AH23" s="5">
        <v>3578</v>
      </c>
      <c r="AI23" s="5">
        <v>3293</v>
      </c>
      <c r="AJ23" s="5">
        <v>3685</v>
      </c>
      <c r="AK23" s="5">
        <v>3056</v>
      </c>
      <c r="AL23" s="5">
        <v>5136</v>
      </c>
      <c r="AM23" s="5">
        <v>4606</v>
      </c>
      <c r="AN23" s="5">
        <v>5910</v>
      </c>
      <c r="AO23" s="5">
        <v>4918.1035378139168</v>
      </c>
      <c r="AP23" s="5">
        <v>5450.5316832587059</v>
      </c>
      <c r="AQ23" s="5">
        <v>1852.2040792697476</v>
      </c>
      <c r="AR23" s="5">
        <v>866.55401360743645</v>
      </c>
      <c r="AS23" s="5">
        <v>4.336945613514156</v>
      </c>
      <c r="AT23" s="5">
        <v>296.44695442163055</v>
      </c>
      <c r="AU23" s="5">
        <v>2237.2443847315253</v>
      </c>
      <c r="AV23" s="5">
        <v>3019.8319206461438</v>
      </c>
      <c r="AW23" s="5">
        <v>2638.6539907416745</v>
      </c>
      <c r="AX23" s="5">
        <v>3204.304849057422</v>
      </c>
      <c r="AY23" s="5">
        <v>2561.9681496021267</v>
      </c>
      <c r="AZ23" s="5">
        <v>3093.071024163773</v>
      </c>
      <c r="BA23" s="5">
        <v>2024.274982354</v>
      </c>
      <c r="BB23" s="5">
        <v>2449</v>
      </c>
      <c r="BC23" s="5">
        <v>830</v>
      </c>
      <c r="BD23" s="5">
        <v>277</v>
      </c>
      <c r="BE23" s="5">
        <v>100</v>
      </c>
      <c r="BF23" s="5">
        <v>102</v>
      </c>
      <c r="BG23" s="5">
        <v>132</v>
      </c>
      <c r="BH23" s="5">
        <v>1519</v>
      </c>
      <c r="BI23" s="5">
        <v>1678</v>
      </c>
      <c r="BJ23" s="5">
        <v>1958</v>
      </c>
      <c r="BK23" s="5">
        <v>1815</v>
      </c>
      <c r="BL23" s="5">
        <v>2138</v>
      </c>
      <c r="BM23" s="5">
        <v>2106</v>
      </c>
      <c r="BN23" s="5">
        <v>1422</v>
      </c>
      <c r="BO23" s="5">
        <v>820</v>
      </c>
      <c r="BP23" s="5">
        <v>88</v>
      </c>
      <c r="BQ23" s="5">
        <v>158</v>
      </c>
      <c r="BR23" s="5">
        <v>742</v>
      </c>
      <c r="BS23" s="5">
        <v>1475</v>
      </c>
      <c r="BT23" s="5">
        <v>2061</v>
      </c>
      <c r="BU23" s="5">
        <v>2356</v>
      </c>
      <c r="BV23" s="5">
        <v>3522</v>
      </c>
      <c r="BW23" s="5">
        <v>7045</v>
      </c>
      <c r="BX23" s="5">
        <v>2741</v>
      </c>
      <c r="BY23" s="5">
        <v>2289</v>
      </c>
      <c r="BZ23" s="5">
        <v>1312</v>
      </c>
      <c r="CA23" s="5">
        <v>812</v>
      </c>
      <c r="CB23" s="2">
        <v>8</v>
      </c>
      <c r="CC23" s="5">
        <v>125</v>
      </c>
      <c r="CD23" s="5">
        <v>263</v>
      </c>
      <c r="CE23" s="5">
        <v>1905</v>
      </c>
      <c r="CF23" s="5">
        <v>2244</v>
      </c>
      <c r="CG23" s="5">
        <v>2358</v>
      </c>
      <c r="CH23" s="5">
        <v>2983</v>
      </c>
      <c r="CI23" s="5">
        <v>2194</v>
      </c>
      <c r="CJ23" s="5">
        <v>2789</v>
      </c>
      <c r="CK23" s="5">
        <v>2084</v>
      </c>
      <c r="CL23" s="5">
        <v>3742</v>
      </c>
      <c r="CM23" s="5">
        <v>2811</v>
      </c>
      <c r="CN23" s="5">
        <v>3318</v>
      </c>
      <c r="CO23" s="5">
        <v>2310</v>
      </c>
      <c r="CP23" s="5">
        <v>1404</v>
      </c>
      <c r="CQ23" s="5">
        <v>1092</v>
      </c>
      <c r="CR23" s="5">
        <v>1184</v>
      </c>
      <c r="CS23" s="5">
        <v>1456</v>
      </c>
      <c r="CT23" s="5">
        <v>2183</v>
      </c>
      <c r="CU23" s="5">
        <v>3275</v>
      </c>
      <c r="CV23" s="5">
        <v>1269</v>
      </c>
      <c r="CW23" s="5">
        <v>1466</v>
      </c>
      <c r="CX23" s="5">
        <v>3145</v>
      </c>
      <c r="CY23" s="5">
        <v>2701</v>
      </c>
      <c r="CZ23" s="5">
        <v>3152</v>
      </c>
      <c r="DA23" s="5">
        <v>2652</v>
      </c>
      <c r="DB23" s="5">
        <v>2562</v>
      </c>
      <c r="DC23" s="5">
        <v>2738</v>
      </c>
      <c r="DD23" s="5">
        <v>2617</v>
      </c>
      <c r="DE23" s="5">
        <v>2030</v>
      </c>
      <c r="DF23" s="5">
        <v>1742</v>
      </c>
      <c r="DG23" s="5">
        <v>1850</v>
      </c>
      <c r="DH23" s="5">
        <v>1562</v>
      </c>
      <c r="DI23" s="5">
        <v>1213</v>
      </c>
      <c r="DJ23" s="5">
        <v>2918</v>
      </c>
      <c r="DK23" s="5">
        <v>3685</v>
      </c>
      <c r="DL23" s="5">
        <v>2837</v>
      </c>
      <c r="DM23" s="5">
        <v>5212</v>
      </c>
      <c r="DN23" s="5">
        <v>5180</v>
      </c>
      <c r="DO23" s="5">
        <v>4027</v>
      </c>
      <c r="DP23" s="5">
        <v>3347</v>
      </c>
      <c r="DQ23" s="5">
        <v>3718</v>
      </c>
      <c r="DR23" s="5">
        <v>5358</v>
      </c>
      <c r="DS23" s="5">
        <v>5789</v>
      </c>
      <c r="DT23" s="5">
        <v>5051</v>
      </c>
      <c r="DU23" s="5">
        <v>3135</v>
      </c>
      <c r="DV23" s="5">
        <v>2341</v>
      </c>
      <c r="DW23" s="5">
        <v>1050</v>
      </c>
      <c r="DX23" s="5">
        <v>3028</v>
      </c>
      <c r="DY23" s="5">
        <v>6101</v>
      </c>
      <c r="DZ23" s="5">
        <v>5489</v>
      </c>
      <c r="EA23" s="5">
        <v>14085</v>
      </c>
      <c r="EB23" s="5">
        <v>0</v>
      </c>
      <c r="EC23" s="5">
        <v>0</v>
      </c>
      <c r="ED23" s="5">
        <v>0</v>
      </c>
      <c r="EE23" s="5">
        <v>13130</v>
      </c>
      <c r="EF23" s="5">
        <v>3688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1032</v>
      </c>
      <c r="EV23" s="5">
        <v>1267</v>
      </c>
      <c r="EW23" s="5">
        <v>1423</v>
      </c>
    </row>
    <row r="24" spans="2:153" x14ac:dyDescent="0.15">
      <c r="C24" s="1" t="s">
        <v>24</v>
      </c>
      <c r="D24" s="1">
        <v>52100102</v>
      </c>
      <c r="E24" s="5">
        <v>727</v>
      </c>
      <c r="F24" s="5">
        <v>1456</v>
      </c>
      <c r="G24" s="5">
        <v>1218</v>
      </c>
      <c r="H24" s="5">
        <v>1160</v>
      </c>
      <c r="I24" s="5">
        <v>1510</v>
      </c>
      <c r="J24" s="5">
        <v>983</v>
      </c>
      <c r="K24" s="5">
        <v>1721</v>
      </c>
      <c r="L24" s="5">
        <v>2253</v>
      </c>
      <c r="M24" s="5">
        <v>1840</v>
      </c>
      <c r="N24" s="5">
        <v>3086</v>
      </c>
      <c r="O24" s="5">
        <v>2064</v>
      </c>
      <c r="P24" s="5">
        <v>1919</v>
      </c>
      <c r="Q24" s="5">
        <v>2347</v>
      </c>
      <c r="R24" s="5">
        <v>3801</v>
      </c>
      <c r="S24" s="5">
        <v>2122</v>
      </c>
      <c r="T24" s="5">
        <v>2529</v>
      </c>
      <c r="U24" s="5">
        <v>2222</v>
      </c>
      <c r="V24" s="5">
        <v>3123</v>
      </c>
      <c r="W24" s="5">
        <v>2160</v>
      </c>
      <c r="X24" s="5">
        <v>1595</v>
      </c>
      <c r="Y24" s="5">
        <v>1401</v>
      </c>
      <c r="Z24" s="5">
        <v>2664</v>
      </c>
      <c r="AA24" s="5">
        <v>1727</v>
      </c>
      <c r="AB24" s="5">
        <v>1692</v>
      </c>
      <c r="AC24" s="5">
        <v>1401</v>
      </c>
      <c r="AD24" s="5">
        <v>1516</v>
      </c>
      <c r="AE24" s="5">
        <v>1226</v>
      </c>
      <c r="AF24" s="5">
        <v>169</v>
      </c>
      <c r="AG24" s="5">
        <v>147</v>
      </c>
      <c r="AH24" s="5">
        <v>864</v>
      </c>
      <c r="AI24" s="5">
        <v>795</v>
      </c>
      <c r="AJ24" s="5">
        <v>889</v>
      </c>
      <c r="AK24" s="5">
        <v>738</v>
      </c>
      <c r="AL24" s="5">
        <v>1240</v>
      </c>
      <c r="AM24" s="5">
        <v>1112</v>
      </c>
      <c r="AN24" s="5">
        <v>1427</v>
      </c>
      <c r="AO24" s="5">
        <v>1187.1284401619798</v>
      </c>
      <c r="AP24" s="5">
        <v>1315.6455787176187</v>
      </c>
      <c r="AQ24" s="5">
        <v>447.08374327200801</v>
      </c>
      <c r="AR24" s="5">
        <v>209.16821018110537</v>
      </c>
      <c r="AS24" s="5">
        <v>1.0468489411930721</v>
      </c>
      <c r="AT24" s="5">
        <v>71.556161412117717</v>
      </c>
      <c r="AU24" s="5">
        <v>540.02450665933372</v>
      </c>
      <c r="AV24" s="5">
        <v>728.92494636286222</v>
      </c>
      <c r="AW24" s="5">
        <v>636.91648052385256</v>
      </c>
      <c r="AX24" s="5">
        <v>773.45289460006745</v>
      </c>
      <c r="AY24" s="5">
        <v>618.40610507637541</v>
      </c>
      <c r="AZ24" s="5">
        <v>746.60335066022105</v>
      </c>
      <c r="BA24" s="5">
        <v>488.61809918889645</v>
      </c>
      <c r="BB24" s="5">
        <v>591</v>
      </c>
      <c r="BC24" s="5">
        <v>200</v>
      </c>
      <c r="BD24" s="5">
        <v>67</v>
      </c>
      <c r="BE24" s="5">
        <v>24</v>
      </c>
      <c r="BF24" s="5">
        <v>25</v>
      </c>
      <c r="BG24" s="5">
        <v>32</v>
      </c>
      <c r="BH24" s="5">
        <v>367</v>
      </c>
      <c r="BI24" s="5">
        <v>405</v>
      </c>
      <c r="BJ24" s="5">
        <v>473</v>
      </c>
      <c r="BK24" s="5">
        <v>438</v>
      </c>
      <c r="BL24" s="5">
        <v>516</v>
      </c>
      <c r="BM24" s="5">
        <v>508</v>
      </c>
      <c r="BN24" s="5">
        <v>343</v>
      </c>
      <c r="BO24" s="5">
        <v>198</v>
      </c>
      <c r="BP24" s="5">
        <v>21</v>
      </c>
      <c r="BQ24" s="5">
        <v>38</v>
      </c>
      <c r="BR24" s="5">
        <v>179</v>
      </c>
      <c r="BS24" s="5">
        <v>356</v>
      </c>
      <c r="BT24" s="5">
        <v>497</v>
      </c>
      <c r="BU24" s="5">
        <v>569</v>
      </c>
      <c r="BV24" s="5">
        <v>850</v>
      </c>
      <c r="BW24" s="5">
        <v>1700</v>
      </c>
      <c r="BX24" s="5">
        <v>662</v>
      </c>
      <c r="BY24" s="5">
        <v>553</v>
      </c>
      <c r="BZ24" s="5">
        <v>317</v>
      </c>
      <c r="CA24" s="5">
        <v>196</v>
      </c>
      <c r="CB24" s="2">
        <v>2</v>
      </c>
      <c r="CC24" s="5">
        <v>30</v>
      </c>
      <c r="CD24" s="5">
        <v>64</v>
      </c>
      <c r="CE24" s="5">
        <v>460</v>
      </c>
      <c r="CF24" s="5">
        <v>542</v>
      </c>
      <c r="CG24" s="5">
        <v>569</v>
      </c>
      <c r="CH24" s="5">
        <v>720</v>
      </c>
      <c r="CI24" s="5">
        <v>530</v>
      </c>
      <c r="CJ24" s="5">
        <v>673</v>
      </c>
      <c r="CK24" s="5">
        <v>503</v>
      </c>
      <c r="CL24" s="5">
        <v>903</v>
      </c>
      <c r="CM24" s="5">
        <v>678</v>
      </c>
      <c r="CN24" s="5">
        <v>801</v>
      </c>
      <c r="CO24" s="5">
        <v>558</v>
      </c>
      <c r="CP24" s="5">
        <v>339</v>
      </c>
      <c r="CQ24" s="5">
        <v>264</v>
      </c>
      <c r="CR24" s="5">
        <v>286</v>
      </c>
      <c r="CS24" s="5">
        <v>351</v>
      </c>
      <c r="CT24" s="5">
        <v>527</v>
      </c>
      <c r="CU24" s="5">
        <v>790</v>
      </c>
      <c r="CV24" s="5">
        <v>306</v>
      </c>
      <c r="CW24" s="5">
        <v>354</v>
      </c>
      <c r="CX24" s="5">
        <v>759</v>
      </c>
      <c r="CY24" s="5">
        <v>652</v>
      </c>
      <c r="CZ24" s="5">
        <v>761</v>
      </c>
      <c r="DA24" s="5">
        <v>640</v>
      </c>
      <c r="DB24" s="5">
        <v>618</v>
      </c>
      <c r="DC24" s="5">
        <v>661</v>
      </c>
      <c r="DD24" s="5">
        <v>632</v>
      </c>
      <c r="DE24" s="5">
        <v>490</v>
      </c>
      <c r="DF24" s="5">
        <v>420</v>
      </c>
      <c r="DG24" s="5">
        <v>447</v>
      </c>
      <c r="DH24" s="5">
        <v>377</v>
      </c>
      <c r="DI24" s="5">
        <v>293</v>
      </c>
      <c r="DJ24" s="5">
        <v>704</v>
      </c>
      <c r="DK24" s="5">
        <v>890</v>
      </c>
      <c r="DL24" s="5">
        <v>685</v>
      </c>
      <c r="DM24" s="5">
        <v>1258</v>
      </c>
      <c r="DN24" s="5">
        <v>1250</v>
      </c>
      <c r="DO24" s="5">
        <v>972</v>
      </c>
      <c r="DP24" s="5">
        <v>808</v>
      </c>
      <c r="DQ24" s="5">
        <v>897</v>
      </c>
      <c r="DR24" s="5">
        <v>1293</v>
      </c>
      <c r="DS24" s="5">
        <v>1397</v>
      </c>
      <c r="DT24" s="5">
        <v>1219</v>
      </c>
      <c r="DU24" s="5">
        <v>757</v>
      </c>
      <c r="DV24" s="5">
        <v>565</v>
      </c>
      <c r="DW24" s="5">
        <v>254</v>
      </c>
      <c r="DX24" s="5">
        <v>731</v>
      </c>
      <c r="DY24" s="5">
        <v>1473</v>
      </c>
      <c r="DZ24" s="5">
        <v>1325</v>
      </c>
      <c r="EA24" s="5">
        <v>3400</v>
      </c>
      <c r="EB24" s="5">
        <v>0</v>
      </c>
      <c r="EC24" s="5">
        <v>0</v>
      </c>
      <c r="ED24" s="5">
        <v>0</v>
      </c>
      <c r="EE24" s="5">
        <v>3169</v>
      </c>
      <c r="EF24" s="5">
        <v>890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249</v>
      </c>
      <c r="EV24" s="5">
        <v>306</v>
      </c>
      <c r="EW24" s="5">
        <v>343</v>
      </c>
    </row>
    <row r="25" spans="2:153" x14ac:dyDescent="0.15">
      <c r="C25" s="1" t="s">
        <v>25</v>
      </c>
      <c r="D25" s="1">
        <v>51800100</v>
      </c>
      <c r="E25" s="5">
        <v>2700</v>
      </c>
      <c r="F25" s="5">
        <v>5406</v>
      </c>
      <c r="G25" s="5">
        <v>4526</v>
      </c>
      <c r="H25" s="5">
        <v>4310</v>
      </c>
      <c r="I25" s="5">
        <v>5608</v>
      </c>
      <c r="J25" s="5">
        <v>3653</v>
      </c>
      <c r="K25" s="5">
        <v>6394</v>
      </c>
      <c r="L25" s="5">
        <v>8368</v>
      </c>
      <c r="M25" s="5">
        <v>6836</v>
      </c>
      <c r="N25" s="5">
        <v>11463</v>
      </c>
      <c r="O25" s="5">
        <v>7665</v>
      </c>
      <c r="P25" s="5">
        <v>7128</v>
      </c>
      <c r="Q25" s="5">
        <v>8719</v>
      </c>
      <c r="R25" s="5">
        <v>14118</v>
      </c>
      <c r="S25" s="5">
        <v>7882</v>
      </c>
      <c r="T25" s="5">
        <v>9393</v>
      </c>
      <c r="U25" s="5">
        <v>8251</v>
      </c>
      <c r="V25" s="5">
        <v>11598</v>
      </c>
      <c r="W25" s="5">
        <v>8022</v>
      </c>
      <c r="X25" s="5">
        <v>5925</v>
      </c>
      <c r="Y25" s="5">
        <v>5203</v>
      </c>
      <c r="Z25" s="5">
        <v>9895</v>
      </c>
      <c r="AA25" s="5">
        <v>6414</v>
      </c>
      <c r="AB25" s="5">
        <v>6286</v>
      </c>
      <c r="AC25" s="5">
        <v>5205</v>
      </c>
      <c r="AD25" s="5">
        <v>5632</v>
      </c>
      <c r="AE25" s="5">
        <v>4555</v>
      </c>
      <c r="AF25" s="5">
        <v>626</v>
      </c>
      <c r="AG25" s="5">
        <v>547</v>
      </c>
      <c r="AH25" s="5">
        <v>3208</v>
      </c>
      <c r="AI25" s="5">
        <v>2952</v>
      </c>
      <c r="AJ25" s="5">
        <v>3304</v>
      </c>
      <c r="AK25" s="5">
        <v>2740</v>
      </c>
      <c r="AL25" s="5">
        <v>4605</v>
      </c>
      <c r="AM25" s="5">
        <v>4130</v>
      </c>
      <c r="AN25" s="5">
        <v>5299</v>
      </c>
      <c r="AO25" s="5">
        <v>4409.3342063159253</v>
      </c>
      <c r="AP25" s="5">
        <v>4886.6835780940128</v>
      </c>
      <c r="AQ25" s="5">
        <v>1660.5967607246014</v>
      </c>
      <c r="AR25" s="5">
        <v>776.91049495839138</v>
      </c>
      <c r="AS25" s="5">
        <v>3.8882960672885543</v>
      </c>
      <c r="AT25" s="5">
        <v>265.78002810215156</v>
      </c>
      <c r="AU25" s="5">
        <v>2005.8053104489541</v>
      </c>
      <c r="AV25" s="5">
        <v>2707.4355150620599</v>
      </c>
      <c r="AW25" s="5">
        <v>2365.6897848028811</v>
      </c>
      <c r="AX25" s="5">
        <v>2872.8250370859646</v>
      </c>
      <c r="AY25" s="5">
        <v>2296.9369617122516</v>
      </c>
      <c r="AZ25" s="5">
        <v>2773.0981595951071</v>
      </c>
      <c r="BA25" s="5">
        <v>1814.8672255587585</v>
      </c>
      <c r="BB25" s="5">
        <v>2195</v>
      </c>
      <c r="BC25" s="5">
        <v>744</v>
      </c>
      <c r="BD25" s="5">
        <v>248</v>
      </c>
      <c r="BE25" s="5">
        <v>90</v>
      </c>
      <c r="BF25" s="5">
        <v>91</v>
      </c>
      <c r="BG25" s="5">
        <v>119</v>
      </c>
      <c r="BH25" s="5">
        <v>1362</v>
      </c>
      <c r="BI25" s="5">
        <v>1504</v>
      </c>
      <c r="BJ25" s="5">
        <v>1755</v>
      </c>
      <c r="BK25" s="5">
        <v>1628</v>
      </c>
      <c r="BL25" s="5">
        <v>1917</v>
      </c>
      <c r="BM25" s="5">
        <v>1888</v>
      </c>
      <c r="BN25" s="5">
        <v>1275</v>
      </c>
      <c r="BO25" s="5">
        <v>735</v>
      </c>
      <c r="BP25" s="5">
        <v>79</v>
      </c>
      <c r="BQ25" s="5">
        <v>142</v>
      </c>
      <c r="BR25" s="5">
        <v>665</v>
      </c>
      <c r="BS25" s="5">
        <v>1322</v>
      </c>
      <c r="BT25" s="5">
        <v>1848</v>
      </c>
      <c r="BU25" s="5">
        <v>2112</v>
      </c>
      <c r="BV25" s="5">
        <v>3158</v>
      </c>
      <c r="BW25" s="5">
        <v>6316</v>
      </c>
      <c r="BX25" s="5">
        <v>2457</v>
      </c>
      <c r="BY25" s="5">
        <v>2052</v>
      </c>
      <c r="BZ25" s="5">
        <v>1176</v>
      </c>
      <c r="CA25" s="5">
        <v>728</v>
      </c>
      <c r="CB25" s="2">
        <v>7</v>
      </c>
      <c r="CC25" s="5">
        <v>112</v>
      </c>
      <c r="CD25" s="5">
        <v>236</v>
      </c>
      <c r="CE25" s="5">
        <v>1708</v>
      </c>
      <c r="CF25" s="5">
        <v>2012</v>
      </c>
      <c r="CG25" s="5">
        <v>2114</v>
      </c>
      <c r="CH25" s="5">
        <v>2675</v>
      </c>
      <c r="CI25" s="5">
        <v>1967</v>
      </c>
      <c r="CJ25" s="5">
        <v>2500</v>
      </c>
      <c r="CK25" s="5">
        <v>1868</v>
      </c>
      <c r="CL25" s="5">
        <v>3355</v>
      </c>
      <c r="CM25" s="5">
        <v>2520</v>
      </c>
      <c r="CN25" s="5">
        <v>2975</v>
      </c>
      <c r="CO25" s="5">
        <v>2071</v>
      </c>
      <c r="CP25" s="5">
        <v>1258</v>
      </c>
      <c r="CQ25" s="5">
        <v>979</v>
      </c>
      <c r="CR25" s="5">
        <v>1062</v>
      </c>
      <c r="CS25" s="5">
        <v>1305</v>
      </c>
      <c r="CT25" s="5">
        <v>1957</v>
      </c>
      <c r="CU25" s="5">
        <v>2936</v>
      </c>
      <c r="CV25" s="5">
        <v>1138</v>
      </c>
      <c r="CW25" s="5">
        <v>1314</v>
      </c>
      <c r="CX25" s="5">
        <v>2819</v>
      </c>
      <c r="CY25" s="5">
        <v>2422</v>
      </c>
      <c r="CZ25" s="5">
        <v>2826</v>
      </c>
      <c r="DA25" s="5">
        <v>2378</v>
      </c>
      <c r="DB25" s="5">
        <v>2297</v>
      </c>
      <c r="DC25" s="5">
        <v>2454</v>
      </c>
      <c r="DD25" s="5">
        <v>2346</v>
      </c>
      <c r="DE25" s="5">
        <v>1820</v>
      </c>
      <c r="DF25" s="5">
        <v>1561</v>
      </c>
      <c r="DG25" s="5">
        <v>1659</v>
      </c>
      <c r="DH25" s="5">
        <v>1401</v>
      </c>
      <c r="DI25" s="5">
        <v>1088</v>
      </c>
      <c r="DJ25" s="5">
        <v>2616</v>
      </c>
      <c r="DK25" s="5">
        <v>3304</v>
      </c>
      <c r="DL25" s="5">
        <v>2544</v>
      </c>
      <c r="DM25" s="5">
        <v>4673</v>
      </c>
      <c r="DN25" s="5">
        <v>4644</v>
      </c>
      <c r="DO25" s="5">
        <v>3610</v>
      </c>
      <c r="DP25" s="5">
        <v>3000</v>
      </c>
      <c r="DQ25" s="5">
        <v>3333</v>
      </c>
      <c r="DR25" s="5">
        <v>4803</v>
      </c>
      <c r="DS25" s="5">
        <v>5190</v>
      </c>
      <c r="DT25" s="5">
        <v>4528</v>
      </c>
      <c r="DU25" s="5">
        <v>2810</v>
      </c>
      <c r="DV25" s="5">
        <v>2099</v>
      </c>
      <c r="DW25" s="5">
        <v>942</v>
      </c>
      <c r="DX25" s="5">
        <v>2714</v>
      </c>
      <c r="DY25" s="5">
        <v>5470</v>
      </c>
      <c r="DZ25" s="5">
        <v>4921</v>
      </c>
      <c r="EA25" s="5">
        <v>12628</v>
      </c>
      <c r="EB25" s="5">
        <v>0</v>
      </c>
      <c r="EC25" s="5">
        <v>0</v>
      </c>
      <c r="ED25" s="5">
        <v>0</v>
      </c>
      <c r="EE25" s="5">
        <v>11771</v>
      </c>
      <c r="EF25" s="5">
        <v>3307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925</v>
      </c>
      <c r="EV25" s="5">
        <v>1136</v>
      </c>
      <c r="EW25" s="5">
        <v>1276</v>
      </c>
    </row>
    <row r="26" spans="2:153" x14ac:dyDescent="0.15">
      <c r="C26" s="1" t="s">
        <v>33</v>
      </c>
      <c r="D26" s="1">
        <v>51600000</v>
      </c>
      <c r="E26" s="5">
        <v>1083</v>
      </c>
      <c r="F26" s="5">
        <v>2168</v>
      </c>
      <c r="G26" s="5">
        <v>1815</v>
      </c>
      <c r="H26" s="5">
        <v>1729</v>
      </c>
      <c r="I26" s="5">
        <v>2249</v>
      </c>
      <c r="J26" s="5">
        <v>1465</v>
      </c>
      <c r="K26" s="5">
        <v>2564</v>
      </c>
      <c r="L26" s="5">
        <v>3356</v>
      </c>
      <c r="M26" s="5">
        <v>2742</v>
      </c>
      <c r="N26" s="5">
        <v>4598</v>
      </c>
      <c r="O26" s="5">
        <v>3074</v>
      </c>
      <c r="P26" s="5">
        <v>2859</v>
      </c>
      <c r="Q26" s="5">
        <v>3497</v>
      </c>
      <c r="R26" s="5">
        <v>5663</v>
      </c>
      <c r="S26" s="5">
        <v>3162</v>
      </c>
      <c r="T26" s="5">
        <v>3768</v>
      </c>
      <c r="U26" s="5">
        <v>3310</v>
      </c>
      <c r="V26" s="5">
        <v>4652</v>
      </c>
      <c r="W26" s="5">
        <v>3218</v>
      </c>
      <c r="X26" s="5">
        <v>2377</v>
      </c>
      <c r="Y26" s="5">
        <v>2087</v>
      </c>
      <c r="Z26" s="5">
        <v>3969</v>
      </c>
      <c r="AA26" s="5">
        <v>2573</v>
      </c>
      <c r="AB26" s="5">
        <v>2521</v>
      </c>
      <c r="AC26" s="5">
        <v>2088</v>
      </c>
      <c r="AD26" s="5">
        <v>2259</v>
      </c>
      <c r="AE26" s="5">
        <v>1827</v>
      </c>
      <c r="AF26" s="5">
        <v>251</v>
      </c>
      <c r="AG26" s="5">
        <v>220</v>
      </c>
      <c r="AH26" s="5">
        <v>1287</v>
      </c>
      <c r="AI26" s="5">
        <v>1184</v>
      </c>
      <c r="AJ26" s="5">
        <v>1325</v>
      </c>
      <c r="AK26" s="5">
        <v>1099</v>
      </c>
      <c r="AL26" s="5">
        <v>1847</v>
      </c>
      <c r="AM26" s="5">
        <v>1656</v>
      </c>
      <c r="AN26" s="5">
        <v>2125</v>
      </c>
      <c r="AO26" s="5">
        <v>1768.5791047311131</v>
      </c>
      <c r="AP26" s="5">
        <v>1960.0434131915545</v>
      </c>
      <c r="AQ26" s="5">
        <v>666.06353589503237</v>
      </c>
      <c r="AR26" s="5">
        <v>311.61794578001411</v>
      </c>
      <c r="AS26" s="5">
        <v>1.5595912797366178</v>
      </c>
      <c r="AT26" s="5">
        <v>106.60407720580804</v>
      </c>
      <c r="AU26" s="5">
        <v>804.5263058394155</v>
      </c>
      <c r="AV26" s="5">
        <v>1085.9494098875296</v>
      </c>
      <c r="AW26" s="5">
        <v>948.87557302533139</v>
      </c>
      <c r="AX26" s="5">
        <v>1152.2869654245903</v>
      </c>
      <c r="AY26" s="5">
        <v>921.29889123623275</v>
      </c>
      <c r="AZ26" s="5">
        <v>1112.2866244529823</v>
      </c>
      <c r="BA26" s="5">
        <v>727.94124981202958</v>
      </c>
      <c r="BB26" s="5">
        <v>881</v>
      </c>
      <c r="BC26" s="5">
        <v>298</v>
      </c>
      <c r="BD26" s="5">
        <v>100</v>
      </c>
      <c r="BE26" s="5">
        <v>36</v>
      </c>
      <c r="BF26" s="5">
        <v>37</v>
      </c>
      <c r="BG26" s="5">
        <v>48</v>
      </c>
      <c r="BH26" s="5">
        <v>546</v>
      </c>
      <c r="BI26" s="5">
        <v>603</v>
      </c>
      <c r="BJ26" s="5">
        <v>704</v>
      </c>
      <c r="BK26" s="5">
        <v>653</v>
      </c>
      <c r="BL26" s="5">
        <v>769</v>
      </c>
      <c r="BM26" s="5">
        <v>757</v>
      </c>
      <c r="BN26" s="5">
        <v>511</v>
      </c>
      <c r="BO26" s="5">
        <v>295</v>
      </c>
      <c r="BP26" s="5">
        <v>32</v>
      </c>
      <c r="BQ26" s="5">
        <v>57</v>
      </c>
      <c r="BR26" s="5">
        <v>267</v>
      </c>
      <c r="BS26" s="5">
        <v>530</v>
      </c>
      <c r="BT26" s="5">
        <v>741</v>
      </c>
      <c r="BU26" s="5">
        <v>847</v>
      </c>
      <c r="BV26" s="5">
        <v>1267</v>
      </c>
      <c r="BW26" s="5">
        <v>2533</v>
      </c>
      <c r="BX26" s="5">
        <v>986</v>
      </c>
      <c r="BY26" s="5">
        <v>823</v>
      </c>
      <c r="BZ26" s="5">
        <v>472</v>
      </c>
      <c r="CA26" s="5">
        <v>292</v>
      </c>
      <c r="CB26" s="2">
        <v>3</v>
      </c>
      <c r="CC26" s="5">
        <v>45</v>
      </c>
      <c r="CD26" s="5">
        <v>95</v>
      </c>
      <c r="CE26" s="5">
        <v>685</v>
      </c>
      <c r="CF26" s="5">
        <v>807</v>
      </c>
      <c r="CG26" s="5">
        <v>848</v>
      </c>
      <c r="CH26" s="5">
        <v>1073</v>
      </c>
      <c r="CI26" s="5">
        <v>789</v>
      </c>
      <c r="CJ26" s="5">
        <v>1003</v>
      </c>
      <c r="CK26" s="5">
        <v>749</v>
      </c>
      <c r="CL26" s="5">
        <v>1346</v>
      </c>
      <c r="CM26" s="5">
        <v>1011</v>
      </c>
      <c r="CN26" s="5">
        <v>1193</v>
      </c>
      <c r="CO26" s="5">
        <v>831</v>
      </c>
      <c r="CP26" s="5">
        <v>505</v>
      </c>
      <c r="CQ26" s="5">
        <v>393</v>
      </c>
      <c r="CR26" s="5">
        <v>426</v>
      </c>
      <c r="CS26" s="5">
        <v>523</v>
      </c>
      <c r="CT26" s="5">
        <v>785</v>
      </c>
      <c r="CU26" s="5">
        <v>1178</v>
      </c>
      <c r="CV26" s="5">
        <v>456</v>
      </c>
      <c r="CW26" s="5">
        <v>527</v>
      </c>
      <c r="CX26" s="5">
        <v>1131</v>
      </c>
      <c r="CY26" s="5">
        <v>971</v>
      </c>
      <c r="CZ26" s="5">
        <v>1133</v>
      </c>
      <c r="DA26" s="5">
        <v>954</v>
      </c>
      <c r="DB26" s="5">
        <v>921</v>
      </c>
      <c r="DC26" s="5">
        <v>984</v>
      </c>
      <c r="DD26" s="5">
        <v>941</v>
      </c>
      <c r="DE26" s="5">
        <v>730</v>
      </c>
      <c r="DF26" s="5">
        <v>626</v>
      </c>
      <c r="DG26" s="5">
        <v>665</v>
      </c>
      <c r="DH26" s="5">
        <v>562</v>
      </c>
      <c r="DI26" s="5">
        <v>436</v>
      </c>
      <c r="DJ26" s="5">
        <v>1049</v>
      </c>
      <c r="DK26" s="5">
        <v>1325</v>
      </c>
      <c r="DL26" s="5">
        <v>1020</v>
      </c>
      <c r="DM26" s="5">
        <v>1874</v>
      </c>
      <c r="DN26" s="5">
        <v>1863</v>
      </c>
      <c r="DO26" s="5">
        <v>1448</v>
      </c>
      <c r="DP26" s="5">
        <v>1203</v>
      </c>
      <c r="DQ26" s="5">
        <v>1337</v>
      </c>
      <c r="DR26" s="5">
        <v>1927</v>
      </c>
      <c r="DS26" s="5">
        <v>2082</v>
      </c>
      <c r="DT26" s="5">
        <v>1816</v>
      </c>
      <c r="DU26" s="5">
        <v>1127</v>
      </c>
      <c r="DV26" s="5">
        <v>842</v>
      </c>
      <c r="DW26" s="5">
        <v>378</v>
      </c>
      <c r="DX26" s="5">
        <v>1089</v>
      </c>
      <c r="DY26" s="5">
        <v>2194</v>
      </c>
      <c r="DZ26" s="5">
        <v>1974</v>
      </c>
      <c r="EA26" s="5">
        <v>5065</v>
      </c>
      <c r="EB26" s="5">
        <v>0</v>
      </c>
      <c r="EC26" s="5">
        <v>0</v>
      </c>
      <c r="ED26" s="5">
        <v>0</v>
      </c>
      <c r="EE26" s="5">
        <v>4721</v>
      </c>
      <c r="EF26" s="5">
        <v>1326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371</v>
      </c>
      <c r="EV26" s="5">
        <v>456</v>
      </c>
      <c r="EW26" s="5">
        <v>512</v>
      </c>
    </row>
    <row r="27" spans="2:153" x14ac:dyDescent="0.15">
      <c r="C27" s="1" t="s">
        <v>25</v>
      </c>
      <c r="D27" s="1">
        <v>51800100</v>
      </c>
      <c r="E27" s="5">
        <v>39353</v>
      </c>
      <c r="F27" s="5">
        <v>78806</v>
      </c>
      <c r="G27" s="5">
        <v>65971</v>
      </c>
      <c r="H27" s="5">
        <v>62828</v>
      </c>
      <c r="I27" s="5">
        <v>81746</v>
      </c>
      <c r="J27" s="5">
        <v>53249</v>
      </c>
      <c r="K27" s="5">
        <v>93198</v>
      </c>
      <c r="L27" s="5">
        <v>121980</v>
      </c>
      <c r="M27" s="5">
        <v>99648</v>
      </c>
      <c r="N27" s="5">
        <v>167099</v>
      </c>
      <c r="O27" s="5">
        <v>111732</v>
      </c>
      <c r="P27" s="5">
        <v>103903</v>
      </c>
      <c r="Q27" s="5">
        <v>127099</v>
      </c>
      <c r="R27" s="5">
        <v>205792</v>
      </c>
      <c r="S27" s="5">
        <v>114899</v>
      </c>
      <c r="T27" s="5">
        <v>136921</v>
      </c>
      <c r="U27" s="5">
        <v>120280</v>
      </c>
      <c r="V27" s="5">
        <v>169064</v>
      </c>
      <c r="W27" s="5">
        <v>116943</v>
      </c>
      <c r="X27" s="5">
        <v>86368</v>
      </c>
      <c r="Y27" s="5">
        <v>75840</v>
      </c>
      <c r="Z27" s="5">
        <v>144236</v>
      </c>
      <c r="AA27" s="5">
        <v>93502</v>
      </c>
      <c r="AB27" s="5">
        <v>91629</v>
      </c>
      <c r="AC27" s="5">
        <v>75871</v>
      </c>
      <c r="AD27" s="5">
        <v>82096</v>
      </c>
      <c r="AE27" s="5">
        <v>66402</v>
      </c>
      <c r="AF27" s="5">
        <v>9132</v>
      </c>
      <c r="AG27" s="5">
        <v>7978</v>
      </c>
      <c r="AH27" s="5">
        <v>46760</v>
      </c>
      <c r="AI27" s="5">
        <v>43034</v>
      </c>
      <c r="AJ27" s="5">
        <v>48155</v>
      </c>
      <c r="AK27" s="5">
        <v>39939</v>
      </c>
      <c r="AL27" s="5">
        <v>67123</v>
      </c>
      <c r="AM27" s="5">
        <v>60197</v>
      </c>
      <c r="AN27" s="5">
        <v>77237</v>
      </c>
      <c r="AO27" s="5">
        <v>64274.525545912911</v>
      </c>
      <c r="AP27" s="5">
        <v>71232.810619139636</v>
      </c>
      <c r="AQ27" s="5">
        <v>24206.391242870148</v>
      </c>
      <c r="AR27" s="5">
        <v>11324.964522662705</v>
      </c>
      <c r="AS27" s="5">
        <v>56.679392673167754</v>
      </c>
      <c r="AT27" s="5">
        <v>3874.2550250275167</v>
      </c>
      <c r="AU27" s="5">
        <v>29238.469717698212</v>
      </c>
      <c r="AV27" s="5">
        <v>39466.079238789258</v>
      </c>
      <c r="AW27" s="5">
        <v>34484.478016934299</v>
      </c>
      <c r="AX27" s="5">
        <v>41876.949579060791</v>
      </c>
      <c r="AY27" s="5">
        <v>33482.273403420892</v>
      </c>
      <c r="AZ27" s="5">
        <v>40423.238557174824</v>
      </c>
      <c r="BA27" s="5">
        <v>26455.179941798826</v>
      </c>
      <c r="BB27" s="5">
        <v>32003</v>
      </c>
      <c r="BC27" s="5">
        <v>10843</v>
      </c>
      <c r="BD27" s="5">
        <v>3617</v>
      </c>
      <c r="BE27" s="5">
        <v>1307</v>
      </c>
      <c r="BF27" s="5">
        <v>1332</v>
      </c>
      <c r="BG27" s="5">
        <v>1728</v>
      </c>
      <c r="BH27" s="5">
        <v>19847</v>
      </c>
      <c r="BI27" s="5">
        <v>21925</v>
      </c>
      <c r="BJ27" s="5">
        <v>25585</v>
      </c>
      <c r="BK27" s="5">
        <v>23725</v>
      </c>
      <c r="BL27" s="5">
        <v>27939</v>
      </c>
      <c r="BM27" s="5">
        <v>27518</v>
      </c>
      <c r="BN27" s="5">
        <v>18583</v>
      </c>
      <c r="BO27" s="5">
        <v>10713</v>
      </c>
      <c r="BP27" s="5">
        <v>1155</v>
      </c>
      <c r="BQ27" s="5">
        <v>2068</v>
      </c>
      <c r="BR27" s="5">
        <v>9695</v>
      </c>
      <c r="BS27" s="5">
        <v>19274</v>
      </c>
      <c r="BT27" s="5">
        <v>26933</v>
      </c>
      <c r="BU27" s="5">
        <v>30791</v>
      </c>
      <c r="BV27" s="5">
        <v>46034</v>
      </c>
      <c r="BW27" s="5">
        <v>92065</v>
      </c>
      <c r="BX27" s="5">
        <v>35817</v>
      </c>
      <c r="BY27" s="5">
        <v>29919</v>
      </c>
      <c r="BZ27" s="5">
        <v>17149</v>
      </c>
      <c r="CA27" s="5">
        <v>10612</v>
      </c>
      <c r="CB27" s="2">
        <v>109</v>
      </c>
      <c r="CC27" s="5">
        <v>1634</v>
      </c>
      <c r="CD27" s="5">
        <v>3441</v>
      </c>
      <c r="CE27" s="5">
        <v>24896</v>
      </c>
      <c r="CF27" s="5">
        <v>29326</v>
      </c>
      <c r="CG27" s="5">
        <v>30816</v>
      </c>
      <c r="CH27" s="5">
        <v>38990</v>
      </c>
      <c r="CI27" s="5">
        <v>28670</v>
      </c>
      <c r="CJ27" s="5">
        <v>36444</v>
      </c>
      <c r="CK27" s="5">
        <v>27231</v>
      </c>
      <c r="CL27" s="5">
        <v>48907</v>
      </c>
      <c r="CM27" s="5">
        <v>36735</v>
      </c>
      <c r="CN27" s="5">
        <v>43361</v>
      </c>
      <c r="CO27" s="5">
        <v>30187</v>
      </c>
      <c r="CP27" s="5">
        <v>18344</v>
      </c>
      <c r="CQ27" s="5">
        <v>14274</v>
      </c>
      <c r="CR27" s="5">
        <v>15479</v>
      </c>
      <c r="CS27" s="5">
        <v>19024</v>
      </c>
      <c r="CT27" s="5">
        <v>28528</v>
      </c>
      <c r="CU27" s="5">
        <v>42796</v>
      </c>
      <c r="CV27" s="5">
        <v>16583</v>
      </c>
      <c r="CW27" s="5">
        <v>19160</v>
      </c>
      <c r="CX27" s="5">
        <v>41099</v>
      </c>
      <c r="CY27" s="5">
        <v>35303</v>
      </c>
      <c r="CZ27" s="5">
        <v>41189</v>
      </c>
      <c r="DA27" s="5">
        <v>34664</v>
      </c>
      <c r="DB27" s="5">
        <v>33479</v>
      </c>
      <c r="DC27" s="5">
        <v>35776</v>
      </c>
      <c r="DD27" s="5">
        <v>34198</v>
      </c>
      <c r="DE27" s="5">
        <v>26526</v>
      </c>
      <c r="DF27" s="5">
        <v>22762</v>
      </c>
      <c r="DG27" s="5">
        <v>24181</v>
      </c>
      <c r="DH27" s="5">
        <v>20417</v>
      </c>
      <c r="DI27" s="5">
        <v>15855</v>
      </c>
      <c r="DJ27" s="5">
        <v>38136</v>
      </c>
      <c r="DK27" s="5">
        <v>48160</v>
      </c>
      <c r="DL27" s="5">
        <v>37081</v>
      </c>
      <c r="DM27" s="5">
        <v>68112</v>
      </c>
      <c r="DN27" s="5">
        <v>67693</v>
      </c>
      <c r="DO27" s="5">
        <v>52626</v>
      </c>
      <c r="DP27" s="5">
        <v>43736</v>
      </c>
      <c r="DQ27" s="5">
        <v>48585</v>
      </c>
      <c r="DR27" s="5">
        <v>70019</v>
      </c>
      <c r="DS27" s="5">
        <v>75658</v>
      </c>
      <c r="DT27" s="5">
        <v>66006</v>
      </c>
      <c r="DU27" s="5">
        <v>40966</v>
      </c>
      <c r="DV27" s="5">
        <v>30596</v>
      </c>
      <c r="DW27" s="5">
        <v>13727</v>
      </c>
      <c r="DX27" s="5">
        <v>39567</v>
      </c>
      <c r="DY27" s="5">
        <v>79730</v>
      </c>
      <c r="DZ27" s="5">
        <v>71734</v>
      </c>
      <c r="EA27" s="5">
        <v>184073</v>
      </c>
      <c r="EB27" s="5">
        <v>0</v>
      </c>
      <c r="EC27" s="5">
        <v>0</v>
      </c>
      <c r="ED27" s="5">
        <v>0</v>
      </c>
      <c r="EE27" s="5">
        <v>171590</v>
      </c>
      <c r="EF27" s="5">
        <v>48202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13484</v>
      </c>
      <c r="EV27" s="5">
        <v>16560</v>
      </c>
      <c r="EW27" s="5">
        <v>18596</v>
      </c>
    </row>
    <row r="28" spans="2:153" x14ac:dyDescent="0.15">
      <c r="C28" s="1" t="s">
        <v>26</v>
      </c>
      <c r="D28" s="1">
        <v>51900200</v>
      </c>
      <c r="E28" s="5">
        <v>1825</v>
      </c>
      <c r="F28" s="5">
        <v>3654</v>
      </c>
      <c r="G28" s="5">
        <v>3059</v>
      </c>
      <c r="H28" s="5">
        <v>2913</v>
      </c>
      <c r="I28" s="5">
        <v>3790</v>
      </c>
      <c r="J28" s="5">
        <v>2469</v>
      </c>
      <c r="K28" s="5">
        <v>4321</v>
      </c>
      <c r="L28" s="5">
        <v>5655</v>
      </c>
      <c r="M28" s="5">
        <v>4620</v>
      </c>
      <c r="N28" s="5">
        <v>7747</v>
      </c>
      <c r="O28" s="5">
        <v>5180</v>
      </c>
      <c r="P28" s="5">
        <v>4817</v>
      </c>
      <c r="Q28" s="5">
        <v>5893</v>
      </c>
      <c r="R28" s="5">
        <v>9541</v>
      </c>
      <c r="S28" s="5">
        <v>5327</v>
      </c>
      <c r="T28" s="5">
        <v>6348</v>
      </c>
      <c r="U28" s="5">
        <v>5577</v>
      </c>
      <c r="V28" s="5">
        <v>7838</v>
      </c>
      <c r="W28" s="5">
        <v>5422</v>
      </c>
      <c r="X28" s="5">
        <v>4004</v>
      </c>
      <c r="Y28" s="5">
        <v>3516</v>
      </c>
      <c r="Z28" s="5">
        <v>6687</v>
      </c>
      <c r="AA28" s="5">
        <v>4335</v>
      </c>
      <c r="AB28" s="5">
        <v>4248</v>
      </c>
      <c r="AC28" s="5">
        <v>3518</v>
      </c>
      <c r="AD28" s="5">
        <v>3806</v>
      </c>
      <c r="AE28" s="5">
        <v>3079</v>
      </c>
      <c r="AF28" s="5">
        <v>423</v>
      </c>
      <c r="AG28" s="5">
        <v>370</v>
      </c>
      <c r="AH28" s="5">
        <v>2168</v>
      </c>
      <c r="AI28" s="5">
        <v>1995</v>
      </c>
      <c r="AJ28" s="5">
        <v>2233</v>
      </c>
      <c r="AK28" s="5">
        <v>1852</v>
      </c>
      <c r="AL28" s="5">
        <v>3112</v>
      </c>
      <c r="AM28" s="5">
        <v>2791</v>
      </c>
      <c r="AN28" s="5">
        <v>3581</v>
      </c>
      <c r="AO28" s="5">
        <v>2979.9346559168071</v>
      </c>
      <c r="AP28" s="5">
        <v>3302.5389016789204</v>
      </c>
      <c r="AQ28" s="5">
        <v>1122.2714371929997</v>
      </c>
      <c r="AR28" s="5">
        <v>525.05489494440735</v>
      </c>
      <c r="AS28" s="5">
        <v>2.627804485035671</v>
      </c>
      <c r="AT28" s="5">
        <v>179.62056844266286</v>
      </c>
      <c r="AU28" s="5">
        <v>1355.5717207979194</v>
      </c>
      <c r="AV28" s="5">
        <v>1829.7503755639195</v>
      </c>
      <c r="AW28" s="5">
        <v>1598.7903490700787</v>
      </c>
      <c r="AX28" s="5">
        <v>1941.5246129756795</v>
      </c>
      <c r="AY28" s="5">
        <v>1552.3255290692689</v>
      </c>
      <c r="AZ28" s="5">
        <v>1874.1267781879017</v>
      </c>
      <c r="BA28" s="5">
        <v>1226.5311469435567</v>
      </c>
      <c r="BB28" s="5">
        <v>1484</v>
      </c>
      <c r="BC28" s="5">
        <v>503</v>
      </c>
      <c r="BD28" s="5">
        <v>168</v>
      </c>
      <c r="BE28" s="5">
        <v>61</v>
      </c>
      <c r="BF28" s="5">
        <v>62</v>
      </c>
      <c r="BG28" s="5">
        <v>80</v>
      </c>
      <c r="BH28" s="5">
        <v>920</v>
      </c>
      <c r="BI28" s="5">
        <v>1016</v>
      </c>
      <c r="BJ28" s="5">
        <v>1186</v>
      </c>
      <c r="BK28" s="5">
        <v>1100</v>
      </c>
      <c r="BL28" s="5">
        <v>1295</v>
      </c>
      <c r="BM28" s="5">
        <v>1276</v>
      </c>
      <c r="BN28" s="5">
        <v>862</v>
      </c>
      <c r="BO28" s="5">
        <v>497</v>
      </c>
      <c r="BP28" s="5">
        <v>54</v>
      </c>
      <c r="BQ28" s="5">
        <v>96</v>
      </c>
      <c r="BR28" s="5">
        <v>449</v>
      </c>
      <c r="BS28" s="5">
        <v>894</v>
      </c>
      <c r="BT28" s="5">
        <v>1249</v>
      </c>
      <c r="BU28" s="5">
        <v>1428</v>
      </c>
      <c r="BV28" s="5">
        <v>2134</v>
      </c>
      <c r="BW28" s="5">
        <v>4268</v>
      </c>
      <c r="BX28" s="5">
        <v>1661</v>
      </c>
      <c r="BY28" s="5">
        <v>1387</v>
      </c>
      <c r="BZ28" s="5">
        <v>795</v>
      </c>
      <c r="CA28" s="5">
        <v>492</v>
      </c>
      <c r="CB28" s="2">
        <v>5</v>
      </c>
      <c r="CC28" s="5">
        <v>76</v>
      </c>
      <c r="CD28" s="5">
        <v>160</v>
      </c>
      <c r="CE28" s="5">
        <v>1154</v>
      </c>
      <c r="CF28" s="5">
        <v>1360</v>
      </c>
      <c r="CG28" s="5">
        <v>1429</v>
      </c>
      <c r="CH28" s="5">
        <v>1808</v>
      </c>
      <c r="CI28" s="5">
        <v>1329</v>
      </c>
      <c r="CJ28" s="5">
        <v>1690</v>
      </c>
      <c r="CK28" s="5">
        <v>1262</v>
      </c>
      <c r="CL28" s="5">
        <v>2267</v>
      </c>
      <c r="CM28" s="5">
        <v>1703</v>
      </c>
      <c r="CN28" s="5">
        <v>2010</v>
      </c>
      <c r="CO28" s="5">
        <v>1400</v>
      </c>
      <c r="CP28" s="5">
        <v>850</v>
      </c>
      <c r="CQ28" s="5">
        <v>662</v>
      </c>
      <c r="CR28" s="5">
        <v>718</v>
      </c>
      <c r="CS28" s="5">
        <v>882</v>
      </c>
      <c r="CT28" s="5">
        <v>1323</v>
      </c>
      <c r="CU28" s="5">
        <v>1984</v>
      </c>
      <c r="CV28" s="5">
        <v>769</v>
      </c>
      <c r="CW28" s="5">
        <v>888</v>
      </c>
      <c r="CX28" s="5">
        <v>1905</v>
      </c>
      <c r="CY28" s="5">
        <v>1637</v>
      </c>
      <c r="CZ28" s="5">
        <v>1910</v>
      </c>
      <c r="DA28" s="5">
        <v>1607</v>
      </c>
      <c r="DB28" s="5">
        <v>1552</v>
      </c>
      <c r="DC28" s="5">
        <v>1659</v>
      </c>
      <c r="DD28" s="5">
        <v>1586</v>
      </c>
      <c r="DE28" s="5">
        <v>1230</v>
      </c>
      <c r="DF28" s="5">
        <v>1055</v>
      </c>
      <c r="DG28" s="5">
        <v>1121</v>
      </c>
      <c r="DH28" s="5">
        <v>947</v>
      </c>
      <c r="DI28" s="5">
        <v>735</v>
      </c>
      <c r="DJ28" s="5">
        <v>1768</v>
      </c>
      <c r="DK28" s="5">
        <v>2233</v>
      </c>
      <c r="DL28" s="5">
        <v>1719</v>
      </c>
      <c r="DM28" s="5">
        <v>3158</v>
      </c>
      <c r="DN28" s="5">
        <v>3138</v>
      </c>
      <c r="DO28" s="5">
        <v>2440</v>
      </c>
      <c r="DP28" s="5">
        <v>2028</v>
      </c>
      <c r="DQ28" s="5">
        <v>2253</v>
      </c>
      <c r="DR28" s="5">
        <v>3246</v>
      </c>
      <c r="DS28" s="5">
        <v>3508</v>
      </c>
      <c r="DT28" s="5">
        <v>3060</v>
      </c>
      <c r="DU28" s="5">
        <v>1899</v>
      </c>
      <c r="DV28" s="5">
        <v>1418</v>
      </c>
      <c r="DW28" s="5">
        <v>636</v>
      </c>
      <c r="DX28" s="5">
        <v>1834</v>
      </c>
      <c r="DY28" s="5">
        <v>3696</v>
      </c>
      <c r="DZ28" s="5">
        <v>3326</v>
      </c>
      <c r="EA28" s="5">
        <v>8534</v>
      </c>
      <c r="EB28" s="5">
        <v>0</v>
      </c>
      <c r="EC28" s="5">
        <v>0</v>
      </c>
      <c r="ED28" s="5">
        <v>0</v>
      </c>
      <c r="EE28" s="5">
        <v>7955</v>
      </c>
      <c r="EF28" s="5">
        <v>2235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625</v>
      </c>
      <c r="EV28" s="5">
        <v>768</v>
      </c>
      <c r="EW28" s="5">
        <v>862</v>
      </c>
    </row>
    <row r="29" spans="2:153" x14ac:dyDescent="0.15">
      <c r="C29" s="1" t="s">
        <v>27</v>
      </c>
      <c r="D29" s="1">
        <v>51900301</v>
      </c>
      <c r="E29" s="5">
        <v>2136</v>
      </c>
      <c r="F29" s="5">
        <v>4277</v>
      </c>
      <c r="G29" s="5">
        <v>3581</v>
      </c>
      <c r="H29" s="5">
        <v>3410</v>
      </c>
      <c r="I29" s="5">
        <v>4437</v>
      </c>
      <c r="J29" s="5">
        <v>2890</v>
      </c>
      <c r="K29" s="5">
        <v>5059</v>
      </c>
      <c r="L29" s="5">
        <v>6621</v>
      </c>
      <c r="M29" s="5">
        <v>5409</v>
      </c>
      <c r="N29" s="5">
        <v>9070</v>
      </c>
      <c r="O29" s="5">
        <v>6065</v>
      </c>
      <c r="P29" s="5">
        <v>5640</v>
      </c>
      <c r="Q29" s="5">
        <v>6899</v>
      </c>
      <c r="R29" s="5">
        <v>11170</v>
      </c>
      <c r="S29" s="5">
        <v>6236</v>
      </c>
      <c r="T29" s="5">
        <v>7432</v>
      </c>
      <c r="U29" s="5">
        <v>6529</v>
      </c>
      <c r="V29" s="5">
        <v>9177</v>
      </c>
      <c r="W29" s="5">
        <v>6347</v>
      </c>
      <c r="X29" s="5">
        <v>4688</v>
      </c>
      <c r="Y29" s="5">
        <v>4116</v>
      </c>
      <c r="Z29" s="5">
        <v>7829</v>
      </c>
      <c r="AA29" s="5">
        <v>5075</v>
      </c>
      <c r="AB29" s="5">
        <v>4973</v>
      </c>
      <c r="AC29" s="5">
        <v>4118</v>
      </c>
      <c r="AD29" s="5">
        <v>4456</v>
      </c>
      <c r="AE29" s="5">
        <v>3604</v>
      </c>
      <c r="AF29" s="5">
        <v>496</v>
      </c>
      <c r="AG29" s="5">
        <v>433</v>
      </c>
      <c r="AH29" s="5">
        <v>2538</v>
      </c>
      <c r="AI29" s="5">
        <v>2336</v>
      </c>
      <c r="AJ29" s="5">
        <v>2614</v>
      </c>
      <c r="AK29" s="5">
        <v>2168</v>
      </c>
      <c r="AL29" s="5">
        <v>3643</v>
      </c>
      <c r="AM29" s="5">
        <v>3267</v>
      </c>
      <c r="AN29" s="5">
        <v>4192</v>
      </c>
      <c r="AO29" s="5">
        <v>3488.7039874147977</v>
      </c>
      <c r="AP29" s="5">
        <v>3866.3870068436145</v>
      </c>
      <c r="AQ29" s="5">
        <v>1313.8787557381461</v>
      </c>
      <c r="AR29" s="5">
        <v>614.69841359345241</v>
      </c>
      <c r="AS29" s="5">
        <v>3.0764540312612731</v>
      </c>
      <c r="AT29" s="5">
        <v>210.2874947621419</v>
      </c>
      <c r="AU29" s="5">
        <v>1587.0107950804909</v>
      </c>
      <c r="AV29" s="5">
        <v>2142.1467811480034</v>
      </c>
      <c r="AW29" s="5">
        <v>1871.7545550088728</v>
      </c>
      <c r="AX29" s="5">
        <v>2273.0044249471366</v>
      </c>
      <c r="AY29" s="5">
        <v>1817.356716959144</v>
      </c>
      <c r="AZ29" s="5">
        <v>2194.0996427565678</v>
      </c>
      <c r="BA29" s="5">
        <v>1435.938903738798</v>
      </c>
      <c r="BB29" s="5">
        <v>1737</v>
      </c>
      <c r="BC29" s="5">
        <v>589</v>
      </c>
      <c r="BD29" s="5">
        <v>196</v>
      </c>
      <c r="BE29" s="5">
        <v>71</v>
      </c>
      <c r="BF29" s="5">
        <v>72</v>
      </c>
      <c r="BG29" s="5">
        <v>94</v>
      </c>
      <c r="BH29" s="5">
        <v>1077</v>
      </c>
      <c r="BI29" s="5">
        <v>1190</v>
      </c>
      <c r="BJ29" s="5">
        <v>1389</v>
      </c>
      <c r="BK29" s="5">
        <v>1288</v>
      </c>
      <c r="BL29" s="5">
        <v>1516</v>
      </c>
      <c r="BM29" s="5">
        <v>1494</v>
      </c>
      <c r="BN29" s="5">
        <v>1009</v>
      </c>
      <c r="BO29" s="5">
        <v>582</v>
      </c>
      <c r="BP29" s="5">
        <v>63</v>
      </c>
      <c r="BQ29" s="5">
        <v>112</v>
      </c>
      <c r="BR29" s="5">
        <v>526</v>
      </c>
      <c r="BS29" s="5">
        <v>1046</v>
      </c>
      <c r="BT29" s="5">
        <v>1462</v>
      </c>
      <c r="BU29" s="5">
        <v>1671</v>
      </c>
      <c r="BV29" s="5">
        <v>2499</v>
      </c>
      <c r="BW29" s="5">
        <v>4997</v>
      </c>
      <c r="BX29" s="5">
        <v>1944</v>
      </c>
      <c r="BY29" s="5">
        <v>1624</v>
      </c>
      <c r="BZ29" s="5">
        <v>931</v>
      </c>
      <c r="CA29" s="5">
        <v>576</v>
      </c>
      <c r="CB29" s="2">
        <v>6</v>
      </c>
      <c r="CC29" s="5">
        <v>89</v>
      </c>
      <c r="CD29" s="5">
        <v>187</v>
      </c>
      <c r="CE29" s="5">
        <v>1351</v>
      </c>
      <c r="CF29" s="5">
        <v>1592</v>
      </c>
      <c r="CG29" s="5">
        <v>1673</v>
      </c>
      <c r="CH29" s="5">
        <v>2116</v>
      </c>
      <c r="CI29" s="5">
        <v>1556</v>
      </c>
      <c r="CJ29" s="5">
        <v>1978</v>
      </c>
      <c r="CK29" s="5">
        <v>1478</v>
      </c>
      <c r="CL29" s="5">
        <v>2655</v>
      </c>
      <c r="CM29" s="5">
        <v>1994</v>
      </c>
      <c r="CN29" s="5">
        <v>2354</v>
      </c>
      <c r="CO29" s="5">
        <v>1639</v>
      </c>
      <c r="CP29" s="5">
        <v>996</v>
      </c>
      <c r="CQ29" s="5">
        <v>775</v>
      </c>
      <c r="CR29" s="5">
        <v>840</v>
      </c>
      <c r="CS29" s="5">
        <v>1033</v>
      </c>
      <c r="CT29" s="5">
        <v>1548</v>
      </c>
      <c r="CU29" s="5">
        <v>2323</v>
      </c>
      <c r="CV29" s="5">
        <v>900</v>
      </c>
      <c r="CW29" s="5">
        <v>1040</v>
      </c>
      <c r="CX29" s="5">
        <v>2231</v>
      </c>
      <c r="CY29" s="5">
        <v>1916</v>
      </c>
      <c r="CZ29" s="5">
        <v>2236</v>
      </c>
      <c r="DA29" s="5">
        <v>1882</v>
      </c>
      <c r="DB29" s="5">
        <v>1817</v>
      </c>
      <c r="DC29" s="5">
        <v>1942</v>
      </c>
      <c r="DD29" s="5">
        <v>1856</v>
      </c>
      <c r="DE29" s="5">
        <v>1440</v>
      </c>
      <c r="DF29" s="5">
        <v>1235</v>
      </c>
      <c r="DG29" s="5">
        <v>1312</v>
      </c>
      <c r="DH29" s="5">
        <v>1108</v>
      </c>
      <c r="DI29" s="5">
        <v>861</v>
      </c>
      <c r="DJ29" s="5">
        <v>2070</v>
      </c>
      <c r="DK29" s="5">
        <v>2614</v>
      </c>
      <c r="DL29" s="5">
        <v>2013</v>
      </c>
      <c r="DM29" s="5">
        <v>3697</v>
      </c>
      <c r="DN29" s="5">
        <v>3674</v>
      </c>
      <c r="DO29" s="5">
        <v>2856</v>
      </c>
      <c r="DP29" s="5">
        <v>2374</v>
      </c>
      <c r="DQ29" s="5">
        <v>2637</v>
      </c>
      <c r="DR29" s="5">
        <v>3801</v>
      </c>
      <c r="DS29" s="5">
        <v>4107</v>
      </c>
      <c r="DT29" s="5">
        <v>3583</v>
      </c>
      <c r="DU29" s="5">
        <v>2224</v>
      </c>
      <c r="DV29" s="5">
        <v>1661</v>
      </c>
      <c r="DW29" s="5">
        <v>745</v>
      </c>
      <c r="DX29" s="5">
        <v>2148</v>
      </c>
      <c r="DY29" s="5">
        <v>4328</v>
      </c>
      <c r="DZ29" s="5">
        <v>3894</v>
      </c>
      <c r="EA29" s="5">
        <v>9991</v>
      </c>
      <c r="EB29" s="5">
        <v>0</v>
      </c>
      <c r="EC29" s="5">
        <v>0</v>
      </c>
      <c r="ED29" s="5">
        <v>0</v>
      </c>
      <c r="EE29" s="5">
        <v>9314</v>
      </c>
      <c r="EF29" s="5">
        <v>2616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732</v>
      </c>
      <c r="EV29" s="5">
        <v>899</v>
      </c>
      <c r="EW29" s="5">
        <v>1009</v>
      </c>
    </row>
    <row r="30" spans="2:153" x14ac:dyDescent="0.15">
      <c r="C30" s="1" t="s">
        <v>28</v>
      </c>
      <c r="D30" s="1">
        <v>51200000</v>
      </c>
      <c r="E30" s="5">
        <v>12697</v>
      </c>
      <c r="F30" s="5">
        <v>25427</v>
      </c>
      <c r="G30" s="5">
        <v>21286</v>
      </c>
      <c r="H30" s="5">
        <v>20272</v>
      </c>
      <c r="I30" s="5">
        <v>26376</v>
      </c>
      <c r="J30" s="5">
        <v>17181</v>
      </c>
      <c r="K30" s="5">
        <v>30071</v>
      </c>
      <c r="L30" s="5">
        <v>39357</v>
      </c>
      <c r="M30" s="5">
        <v>32152</v>
      </c>
      <c r="N30" s="5">
        <v>53915</v>
      </c>
      <c r="O30" s="5">
        <v>36051</v>
      </c>
      <c r="P30" s="5">
        <v>33525</v>
      </c>
      <c r="Q30" s="5">
        <v>41009</v>
      </c>
      <c r="R30" s="5">
        <v>66400</v>
      </c>
      <c r="S30" s="5">
        <v>37072</v>
      </c>
      <c r="T30" s="5">
        <v>44178</v>
      </c>
      <c r="U30" s="5">
        <v>38809</v>
      </c>
      <c r="V30" s="5">
        <v>54549</v>
      </c>
      <c r="W30" s="5">
        <v>37732</v>
      </c>
      <c r="X30" s="5">
        <v>27867</v>
      </c>
      <c r="Y30" s="5">
        <v>24470</v>
      </c>
      <c r="Z30" s="5">
        <v>46538</v>
      </c>
      <c r="AA30" s="5">
        <v>30169</v>
      </c>
      <c r="AB30" s="5">
        <v>29564</v>
      </c>
      <c r="AC30" s="5">
        <v>24480</v>
      </c>
      <c r="AD30" s="5">
        <v>26489</v>
      </c>
      <c r="AE30" s="5">
        <v>21425</v>
      </c>
      <c r="AF30" s="5">
        <v>2946</v>
      </c>
      <c r="AG30" s="5">
        <v>2574</v>
      </c>
      <c r="AH30" s="5">
        <v>15087</v>
      </c>
      <c r="AI30" s="5">
        <v>13885</v>
      </c>
      <c r="AJ30" s="5">
        <v>15537</v>
      </c>
      <c r="AK30" s="5">
        <v>12886</v>
      </c>
      <c r="AL30" s="5">
        <v>21657</v>
      </c>
      <c r="AM30" s="5">
        <v>19423</v>
      </c>
      <c r="AN30" s="5">
        <v>24921</v>
      </c>
      <c r="AO30" s="5">
        <v>20738.407036299079</v>
      </c>
      <c r="AP30" s="5">
        <v>22983.522762903707</v>
      </c>
      <c r="AQ30" s="5">
        <v>7810.2792702212009</v>
      </c>
      <c r="AR30" s="5">
        <v>3654.0405696944122</v>
      </c>
      <c r="AS30" s="5">
        <v>18.28781007471979</v>
      </c>
      <c r="AT30" s="5">
        <v>1250.0423299749543</v>
      </c>
      <c r="AU30" s="5">
        <v>9433.8975040895857</v>
      </c>
      <c r="AV30" s="5">
        <v>12733.872532379799</v>
      </c>
      <c r="AW30" s="5">
        <v>11126.540965886077</v>
      </c>
      <c r="AX30" s="5">
        <v>13511.748526074647</v>
      </c>
      <c r="AY30" s="5">
        <v>10803.176039701577</v>
      </c>
      <c r="AZ30" s="5">
        <v>13042.70343194182</v>
      </c>
      <c r="BA30" s="5">
        <v>8535.8590388917437</v>
      </c>
      <c r="BB30" s="5">
        <v>10326</v>
      </c>
      <c r="BC30" s="5">
        <v>3498</v>
      </c>
      <c r="BD30" s="5">
        <v>1167</v>
      </c>
      <c r="BE30" s="5">
        <v>422</v>
      </c>
      <c r="BF30" s="5">
        <v>430</v>
      </c>
      <c r="BG30" s="5">
        <v>557</v>
      </c>
      <c r="BH30" s="5">
        <v>6404</v>
      </c>
      <c r="BI30" s="5">
        <v>7074</v>
      </c>
      <c r="BJ30" s="5">
        <v>8255</v>
      </c>
      <c r="BK30" s="5">
        <v>7655</v>
      </c>
      <c r="BL30" s="5">
        <v>9015</v>
      </c>
      <c r="BM30" s="5">
        <v>8879</v>
      </c>
      <c r="BN30" s="5">
        <v>5996</v>
      </c>
      <c r="BO30" s="5">
        <v>3457</v>
      </c>
      <c r="BP30" s="5">
        <v>373</v>
      </c>
      <c r="BQ30" s="5">
        <v>667</v>
      </c>
      <c r="BR30" s="5">
        <v>3128</v>
      </c>
      <c r="BS30" s="5">
        <v>6219</v>
      </c>
      <c r="BT30" s="5">
        <v>8690</v>
      </c>
      <c r="BU30" s="5">
        <v>9935</v>
      </c>
      <c r="BV30" s="5">
        <v>14853</v>
      </c>
      <c r="BW30" s="5">
        <v>29705</v>
      </c>
      <c r="BX30" s="5">
        <v>11556</v>
      </c>
      <c r="BY30" s="5">
        <v>9653</v>
      </c>
      <c r="BZ30" s="5">
        <v>5533</v>
      </c>
      <c r="CA30" s="5">
        <v>3424</v>
      </c>
      <c r="CB30" s="2">
        <v>35</v>
      </c>
      <c r="CC30" s="5">
        <v>527</v>
      </c>
      <c r="CD30" s="5">
        <v>1110</v>
      </c>
      <c r="CE30" s="5">
        <v>8033</v>
      </c>
      <c r="CF30" s="5">
        <v>9462</v>
      </c>
      <c r="CG30" s="5">
        <v>9943</v>
      </c>
      <c r="CH30" s="5">
        <v>12580</v>
      </c>
      <c r="CI30" s="5">
        <v>9250</v>
      </c>
      <c r="CJ30" s="5">
        <v>11759</v>
      </c>
      <c r="CK30" s="5">
        <v>8786</v>
      </c>
      <c r="CL30" s="5">
        <v>15780</v>
      </c>
      <c r="CM30" s="5">
        <v>11853</v>
      </c>
      <c r="CN30" s="5">
        <v>13991</v>
      </c>
      <c r="CO30" s="5">
        <v>9740</v>
      </c>
      <c r="CP30" s="5">
        <v>5919</v>
      </c>
      <c r="CQ30" s="5">
        <v>4606</v>
      </c>
      <c r="CR30" s="5">
        <v>4994</v>
      </c>
      <c r="CS30" s="5">
        <v>6138</v>
      </c>
      <c r="CT30" s="5">
        <v>9205</v>
      </c>
      <c r="CU30" s="5">
        <v>13808</v>
      </c>
      <c r="CV30" s="5">
        <v>5351</v>
      </c>
      <c r="CW30" s="5">
        <v>6182</v>
      </c>
      <c r="CX30" s="5">
        <v>13261</v>
      </c>
      <c r="CY30" s="5">
        <v>11391</v>
      </c>
      <c r="CZ30" s="5">
        <v>13290</v>
      </c>
      <c r="DA30" s="5">
        <v>11184</v>
      </c>
      <c r="DB30" s="5">
        <v>10802</v>
      </c>
      <c r="DC30" s="5">
        <v>11543</v>
      </c>
      <c r="DD30" s="5">
        <v>11034</v>
      </c>
      <c r="DE30" s="5">
        <v>8559</v>
      </c>
      <c r="DF30" s="5">
        <v>7344</v>
      </c>
      <c r="DG30" s="5">
        <v>7802</v>
      </c>
      <c r="DH30" s="5">
        <v>6588</v>
      </c>
      <c r="DI30" s="5">
        <v>5116</v>
      </c>
      <c r="DJ30" s="5">
        <v>12303</v>
      </c>
      <c r="DK30" s="5">
        <v>15537</v>
      </c>
      <c r="DL30" s="5">
        <v>11964</v>
      </c>
      <c r="DM30" s="5">
        <v>21976</v>
      </c>
      <c r="DN30" s="5">
        <v>21840</v>
      </c>
      <c r="DO30" s="5">
        <v>16979</v>
      </c>
      <c r="DP30" s="5">
        <v>14112</v>
      </c>
      <c r="DQ30" s="5">
        <v>15674</v>
      </c>
      <c r="DR30" s="5">
        <v>22591</v>
      </c>
      <c r="DS30" s="5">
        <v>24410</v>
      </c>
      <c r="DT30" s="5">
        <v>21295</v>
      </c>
      <c r="DU30" s="5">
        <v>13217</v>
      </c>
      <c r="DV30" s="5">
        <v>9871</v>
      </c>
      <c r="DW30" s="5">
        <v>4429</v>
      </c>
      <c r="DX30" s="5">
        <v>12765</v>
      </c>
      <c r="DY30" s="5">
        <v>25724</v>
      </c>
      <c r="DZ30" s="5">
        <v>23141</v>
      </c>
      <c r="EA30" s="5">
        <v>59390</v>
      </c>
      <c r="EB30" s="5">
        <v>0</v>
      </c>
      <c r="EC30" s="5">
        <v>0</v>
      </c>
      <c r="ED30" s="5">
        <v>0</v>
      </c>
      <c r="EE30" s="5">
        <v>55366</v>
      </c>
      <c r="EF30" s="5">
        <v>15552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4350</v>
      </c>
      <c r="EV30" s="5">
        <v>5341</v>
      </c>
      <c r="EW30" s="5">
        <v>6001</v>
      </c>
    </row>
    <row r="31" spans="2:153" x14ac:dyDescent="0.15">
      <c r="B31" s="2" t="s">
        <v>6</v>
      </c>
      <c r="C31" s="2" t="s">
        <v>7</v>
      </c>
      <c r="D31" s="1">
        <v>26100000</v>
      </c>
      <c r="E31" s="5">
        <v>7064</v>
      </c>
      <c r="F31" s="5">
        <v>14145</v>
      </c>
      <c r="G31" s="5">
        <v>11841</v>
      </c>
      <c r="H31" s="5">
        <v>11277</v>
      </c>
      <c r="I31" s="5">
        <v>14673</v>
      </c>
      <c r="J31" s="5">
        <v>9558</v>
      </c>
      <c r="K31" s="5">
        <v>12852</v>
      </c>
      <c r="L31" s="5">
        <v>16821</v>
      </c>
      <c r="M31" s="5">
        <v>13742</v>
      </c>
      <c r="N31" s="5">
        <v>23043</v>
      </c>
      <c r="O31" s="5">
        <v>15408</v>
      </c>
      <c r="P31" s="5">
        <v>14328</v>
      </c>
      <c r="Q31" s="5">
        <v>17527</v>
      </c>
      <c r="R31" s="5">
        <v>28379</v>
      </c>
      <c r="S31" s="5">
        <v>15845</v>
      </c>
      <c r="T31" s="5">
        <v>18882</v>
      </c>
      <c r="U31" s="5">
        <v>16587</v>
      </c>
      <c r="V31" s="5">
        <v>23314</v>
      </c>
      <c r="W31" s="5">
        <v>16127</v>
      </c>
      <c r="X31" s="5">
        <v>11910</v>
      </c>
      <c r="Y31" s="5">
        <v>10459</v>
      </c>
      <c r="Z31" s="5">
        <v>19890</v>
      </c>
      <c r="AA31" s="5">
        <v>11534</v>
      </c>
      <c r="AB31" s="2">
        <v>11303</v>
      </c>
      <c r="AC31" s="5">
        <v>9359</v>
      </c>
      <c r="AD31" s="5">
        <v>10127</v>
      </c>
      <c r="AE31" s="5">
        <v>8191</v>
      </c>
      <c r="AF31" s="5">
        <v>1126</v>
      </c>
      <c r="AG31" s="5">
        <v>984</v>
      </c>
      <c r="AH31" s="5">
        <v>5768</v>
      </c>
      <c r="AI31" s="5">
        <v>5309</v>
      </c>
      <c r="AJ31" s="5">
        <v>5940</v>
      </c>
      <c r="AK31" s="5">
        <v>4927</v>
      </c>
      <c r="AL31" s="5">
        <v>8280</v>
      </c>
      <c r="AM31" s="5">
        <v>7426</v>
      </c>
      <c r="AN31" s="5">
        <v>9528</v>
      </c>
      <c r="AO31" s="5">
        <v>7928.8726986699976</v>
      </c>
      <c r="AP31" s="5">
        <v>8787.2431973718521</v>
      </c>
      <c r="AQ31" s="5">
        <v>2986.0880812230598</v>
      </c>
      <c r="AR31" s="5">
        <v>1397.0418490760287</v>
      </c>
      <c r="AS31" s="5">
        <v>6.9919409801392591</v>
      </c>
      <c r="AT31" s="5">
        <v>477.92612445941347</v>
      </c>
      <c r="AU31" s="5">
        <v>3606.8427160920255</v>
      </c>
      <c r="AV31" s="5">
        <v>4868.5154117000093</v>
      </c>
      <c r="AW31" s="5">
        <v>4253.987625020166</v>
      </c>
      <c r="AX31" s="5">
        <v>5165.9191476071292</v>
      </c>
      <c r="AY31" s="5">
        <v>4130.3561749071459</v>
      </c>
      <c r="AZ31" s="5">
        <v>4986.5900971740193</v>
      </c>
      <c r="BA31" s="5">
        <v>3263.4975084972689</v>
      </c>
      <c r="BB31" s="5">
        <v>3948</v>
      </c>
      <c r="BC31" s="5">
        <v>1338</v>
      </c>
      <c r="BD31" s="5">
        <v>446</v>
      </c>
      <c r="BE31" s="5">
        <v>161</v>
      </c>
      <c r="BF31" s="5">
        <v>164</v>
      </c>
      <c r="BG31" s="5">
        <v>213</v>
      </c>
      <c r="BH31" s="5">
        <v>2448</v>
      </c>
      <c r="BI31" s="5">
        <v>2705</v>
      </c>
      <c r="BJ31" s="5">
        <v>3156</v>
      </c>
      <c r="BK31" s="5">
        <v>2927</v>
      </c>
      <c r="BL31" s="5">
        <v>3447</v>
      </c>
      <c r="BM31" s="5">
        <v>3395</v>
      </c>
      <c r="BN31" s="5">
        <v>2292</v>
      </c>
      <c r="BO31" s="5">
        <v>1322</v>
      </c>
      <c r="BP31" s="5">
        <v>142</v>
      </c>
      <c r="BQ31" s="5">
        <v>255</v>
      </c>
      <c r="BR31" s="5">
        <v>1196</v>
      </c>
      <c r="BS31" s="5">
        <v>2378</v>
      </c>
      <c r="BT31" s="5">
        <v>3322</v>
      </c>
      <c r="BU31" s="5">
        <v>3798</v>
      </c>
      <c r="BV31" s="5">
        <v>5679</v>
      </c>
      <c r="BW31" s="5">
        <v>11357</v>
      </c>
      <c r="BX31" s="5">
        <v>4418</v>
      </c>
      <c r="BY31" s="5">
        <v>3691</v>
      </c>
      <c r="BZ31" s="5">
        <v>2115</v>
      </c>
      <c r="CA31" s="5">
        <v>1309</v>
      </c>
      <c r="CB31" s="2">
        <v>13</v>
      </c>
      <c r="CC31" s="5">
        <v>202</v>
      </c>
      <c r="CD31" s="5">
        <v>425</v>
      </c>
      <c r="CE31" s="5">
        <v>3071</v>
      </c>
      <c r="CF31" s="5">
        <v>3618</v>
      </c>
      <c r="CG31" s="5">
        <v>3801</v>
      </c>
      <c r="CH31" s="5">
        <v>4810</v>
      </c>
      <c r="CI31" s="5">
        <v>3537</v>
      </c>
      <c r="CJ31" s="5">
        <v>4496</v>
      </c>
      <c r="CK31" s="5">
        <v>3359</v>
      </c>
      <c r="CL31" s="5">
        <v>6033</v>
      </c>
      <c r="CM31" s="5">
        <v>4532</v>
      </c>
      <c r="CN31" s="5">
        <v>5349</v>
      </c>
      <c r="CO31" s="5">
        <v>3724</v>
      </c>
      <c r="CP31" s="5">
        <v>2263</v>
      </c>
      <c r="CQ31" s="5">
        <v>1761</v>
      </c>
      <c r="CR31" s="5">
        <v>1910</v>
      </c>
      <c r="CS31" s="5">
        <v>2347</v>
      </c>
      <c r="CT31" s="5">
        <v>3519</v>
      </c>
      <c r="CU31" s="5">
        <v>5279</v>
      </c>
      <c r="CV31" s="5">
        <v>2046</v>
      </c>
      <c r="CW31" s="5">
        <v>2364</v>
      </c>
      <c r="CX31" s="5">
        <v>5070</v>
      </c>
      <c r="CY31" s="5">
        <v>4355</v>
      </c>
      <c r="CZ31" s="5">
        <v>5081</v>
      </c>
      <c r="DA31" s="5">
        <v>4276</v>
      </c>
      <c r="DB31" s="5">
        <v>4130</v>
      </c>
      <c r="DC31" s="5">
        <v>4413</v>
      </c>
      <c r="DD31" s="5">
        <v>4219</v>
      </c>
      <c r="DE31" s="5">
        <v>3272</v>
      </c>
      <c r="DF31" s="5">
        <v>2808</v>
      </c>
      <c r="DG31" s="5">
        <v>2983</v>
      </c>
      <c r="DH31" s="5">
        <v>2519</v>
      </c>
      <c r="DI31" s="5">
        <v>1956</v>
      </c>
      <c r="DJ31" s="5">
        <v>4704</v>
      </c>
      <c r="DK31" s="5">
        <v>5941</v>
      </c>
      <c r="DL31" s="5">
        <v>4574</v>
      </c>
      <c r="DM31" s="5">
        <v>8402</v>
      </c>
      <c r="DN31" s="5">
        <v>8351</v>
      </c>
      <c r="DO31" s="5">
        <v>6492</v>
      </c>
      <c r="DP31" s="5">
        <v>5395</v>
      </c>
      <c r="DQ31" s="5">
        <v>5993</v>
      </c>
      <c r="DR31" s="5">
        <v>8638</v>
      </c>
      <c r="DS31" s="5">
        <v>9333</v>
      </c>
      <c r="DT31" s="5">
        <v>8142</v>
      </c>
      <c r="DU31" s="5">
        <v>5054</v>
      </c>
      <c r="DV31" s="5">
        <v>3774</v>
      </c>
      <c r="DW31" s="5">
        <v>1693</v>
      </c>
      <c r="DX31" s="5">
        <v>4881</v>
      </c>
      <c r="DY31" s="5">
        <v>9835</v>
      </c>
      <c r="DZ31" s="5">
        <v>8849</v>
      </c>
      <c r="EA31" s="5">
        <v>22707</v>
      </c>
      <c r="EB31" s="5">
        <v>0</v>
      </c>
      <c r="EC31" s="5">
        <v>0</v>
      </c>
      <c r="ED31" s="5">
        <v>0</v>
      </c>
      <c r="EE31" s="5">
        <v>21167</v>
      </c>
      <c r="EF31" s="5">
        <v>5946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1663</v>
      </c>
      <c r="EV31" s="5">
        <v>2043</v>
      </c>
      <c r="EW31" s="5">
        <v>2294</v>
      </c>
    </row>
    <row r="32" spans="2:153" x14ac:dyDescent="0.15">
      <c r="C32" s="2" t="s">
        <v>8</v>
      </c>
      <c r="D32" s="1">
        <v>26100000</v>
      </c>
      <c r="E32" s="5">
        <v>63572</v>
      </c>
      <c r="F32" s="5">
        <v>127306</v>
      </c>
      <c r="G32" s="5">
        <v>106571</v>
      </c>
      <c r="H32" s="5">
        <v>101493</v>
      </c>
      <c r="I32" s="5">
        <v>132054</v>
      </c>
      <c r="J32" s="5">
        <v>86020</v>
      </c>
      <c r="K32" s="5">
        <v>115669</v>
      </c>
      <c r="L32" s="5">
        <v>151391</v>
      </c>
      <c r="M32" s="5">
        <v>123674</v>
      </c>
      <c r="N32" s="5">
        <v>207389</v>
      </c>
      <c r="O32" s="5">
        <v>138673</v>
      </c>
      <c r="P32" s="5">
        <v>128956</v>
      </c>
      <c r="Q32" s="5">
        <v>157745</v>
      </c>
      <c r="R32" s="5">
        <v>255412</v>
      </c>
      <c r="S32" s="5">
        <v>142602</v>
      </c>
      <c r="T32" s="5">
        <v>169935</v>
      </c>
      <c r="U32" s="5">
        <v>149282</v>
      </c>
      <c r="V32" s="5">
        <v>209829</v>
      </c>
      <c r="W32" s="5">
        <v>145140</v>
      </c>
      <c r="X32" s="5">
        <v>107192</v>
      </c>
      <c r="Y32" s="5">
        <v>94127</v>
      </c>
      <c r="Z32" s="5">
        <v>179013</v>
      </c>
      <c r="AA32" s="5">
        <v>103809</v>
      </c>
      <c r="AB32" s="5">
        <v>101729</v>
      </c>
      <c r="AC32" s="5">
        <v>84235</v>
      </c>
      <c r="AD32" s="5">
        <v>91146</v>
      </c>
      <c r="AE32" s="5">
        <v>73723</v>
      </c>
      <c r="AF32" s="5">
        <v>10138</v>
      </c>
      <c r="AG32" s="5">
        <v>8858</v>
      </c>
      <c r="AH32" s="5">
        <v>51915</v>
      </c>
      <c r="AI32" s="5">
        <v>47778</v>
      </c>
      <c r="AJ32" s="5">
        <v>53463</v>
      </c>
      <c r="AK32" s="5">
        <v>44341</v>
      </c>
      <c r="AL32" s="5">
        <v>74522</v>
      </c>
      <c r="AM32" s="5">
        <v>66833</v>
      </c>
      <c r="AN32" s="5">
        <v>85751</v>
      </c>
      <c r="AO32" s="5">
        <v>71359.85428802995</v>
      </c>
      <c r="AP32" s="5">
        <v>79085.188776346651</v>
      </c>
      <c r="AQ32" s="5">
        <v>26874.792731007532</v>
      </c>
      <c r="AR32" s="5">
        <v>12573.376641684255</v>
      </c>
      <c r="AS32" s="5">
        <v>62.927468821253314</v>
      </c>
      <c r="AT32" s="5">
        <v>4301.3351201347195</v>
      </c>
      <c r="AU32" s="5">
        <v>32461.584444828222</v>
      </c>
      <c r="AV32" s="5">
        <v>43816.638705300073</v>
      </c>
      <c r="AW32" s="5">
        <v>38285.888625181484</v>
      </c>
      <c r="AX32" s="5">
        <v>46493.272328464154</v>
      </c>
      <c r="AY32" s="5">
        <v>37173.205574164313</v>
      </c>
      <c r="AZ32" s="5">
        <v>44879.310874566159</v>
      </c>
      <c r="BA32" s="5">
        <v>29371.477576475409</v>
      </c>
      <c r="BB32" s="5">
        <v>35531</v>
      </c>
      <c r="BC32" s="5">
        <v>12038</v>
      </c>
      <c r="BD32" s="5">
        <v>4015</v>
      </c>
      <c r="BE32" s="5">
        <v>1451</v>
      </c>
      <c r="BF32" s="5">
        <v>1479</v>
      </c>
      <c r="BG32" s="5">
        <v>1918</v>
      </c>
      <c r="BH32" s="5">
        <v>22035</v>
      </c>
      <c r="BI32" s="5">
        <v>24342</v>
      </c>
      <c r="BJ32" s="5">
        <v>28405</v>
      </c>
      <c r="BK32" s="5">
        <v>26340</v>
      </c>
      <c r="BL32" s="5">
        <v>31019</v>
      </c>
      <c r="BM32" s="5">
        <v>30552</v>
      </c>
      <c r="BN32" s="5">
        <v>20632</v>
      </c>
      <c r="BO32" s="5">
        <v>11894</v>
      </c>
      <c r="BP32" s="5">
        <v>1282</v>
      </c>
      <c r="BQ32" s="5">
        <v>2296</v>
      </c>
      <c r="BR32" s="5">
        <v>10764</v>
      </c>
      <c r="BS32" s="5">
        <v>21399</v>
      </c>
      <c r="BT32" s="5">
        <v>29902</v>
      </c>
      <c r="BU32" s="5">
        <v>34185</v>
      </c>
      <c r="BV32" s="5">
        <v>51109</v>
      </c>
      <c r="BW32" s="5">
        <v>102213</v>
      </c>
      <c r="BX32" s="5">
        <v>39765</v>
      </c>
      <c r="BY32" s="5">
        <v>33217</v>
      </c>
      <c r="BZ32" s="5">
        <v>19039</v>
      </c>
      <c r="CA32" s="5">
        <v>11782</v>
      </c>
      <c r="CB32" s="2">
        <v>121</v>
      </c>
      <c r="CC32" s="5">
        <v>1814</v>
      </c>
      <c r="CD32" s="5">
        <v>3821</v>
      </c>
      <c r="CE32" s="5">
        <v>27640</v>
      </c>
      <c r="CF32" s="5">
        <v>32559</v>
      </c>
      <c r="CG32" s="5">
        <v>34213</v>
      </c>
      <c r="CH32" s="5">
        <v>43288</v>
      </c>
      <c r="CI32" s="5">
        <v>31830</v>
      </c>
      <c r="CJ32" s="5">
        <v>40461</v>
      </c>
      <c r="CK32" s="5">
        <v>30233</v>
      </c>
      <c r="CL32" s="5">
        <v>54299</v>
      </c>
      <c r="CM32" s="5">
        <v>40784</v>
      </c>
      <c r="CN32" s="5">
        <v>48141</v>
      </c>
      <c r="CO32" s="5">
        <v>33515</v>
      </c>
      <c r="CP32" s="5">
        <v>20367</v>
      </c>
      <c r="CQ32" s="5">
        <v>15848</v>
      </c>
      <c r="CR32" s="5">
        <v>17186</v>
      </c>
      <c r="CS32" s="5">
        <v>21121</v>
      </c>
      <c r="CT32" s="5">
        <v>31673</v>
      </c>
      <c r="CU32" s="5">
        <v>47513</v>
      </c>
      <c r="CV32" s="5">
        <v>18411</v>
      </c>
      <c r="CW32" s="5">
        <v>21272</v>
      </c>
      <c r="CX32" s="5">
        <v>45629</v>
      </c>
      <c r="CY32" s="5">
        <v>39194</v>
      </c>
      <c r="CZ32" s="5">
        <v>45730</v>
      </c>
      <c r="DA32" s="5">
        <v>38485</v>
      </c>
      <c r="DB32" s="5">
        <v>37170</v>
      </c>
      <c r="DC32" s="5">
        <v>39720</v>
      </c>
      <c r="DD32" s="5">
        <v>37968</v>
      </c>
      <c r="DE32" s="5">
        <v>29450</v>
      </c>
      <c r="DF32" s="5">
        <v>25271</v>
      </c>
      <c r="DG32" s="5">
        <v>26846</v>
      </c>
      <c r="DH32" s="5">
        <v>22668</v>
      </c>
      <c r="DI32" s="5">
        <v>17603</v>
      </c>
      <c r="DJ32" s="5">
        <v>42339</v>
      </c>
      <c r="DK32" s="5">
        <v>53469</v>
      </c>
      <c r="DL32" s="5">
        <v>41169</v>
      </c>
      <c r="DM32" s="5">
        <v>75621</v>
      </c>
      <c r="DN32" s="5">
        <v>75155</v>
      </c>
      <c r="DO32" s="5">
        <v>58427</v>
      </c>
      <c r="DP32" s="5">
        <v>48557</v>
      </c>
      <c r="DQ32" s="5">
        <v>53941</v>
      </c>
      <c r="DR32" s="5">
        <v>77738</v>
      </c>
      <c r="DS32" s="5">
        <v>83998</v>
      </c>
      <c r="DT32" s="5">
        <v>73282</v>
      </c>
      <c r="DU32" s="5">
        <v>45482</v>
      </c>
      <c r="DV32" s="5">
        <v>33968</v>
      </c>
      <c r="DW32" s="5">
        <v>15240</v>
      </c>
      <c r="DX32" s="5">
        <v>43928</v>
      </c>
      <c r="DY32" s="5">
        <v>88519</v>
      </c>
      <c r="DZ32" s="5">
        <v>79641</v>
      </c>
      <c r="EA32" s="5">
        <v>204364</v>
      </c>
      <c r="EB32" s="5">
        <v>0</v>
      </c>
      <c r="EC32" s="5">
        <v>0</v>
      </c>
      <c r="ED32" s="5">
        <v>0</v>
      </c>
      <c r="EE32" s="5">
        <v>190506</v>
      </c>
      <c r="EF32" s="5">
        <v>53515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14970</v>
      </c>
      <c r="EV32" s="5">
        <v>18385</v>
      </c>
      <c r="EW32" s="5">
        <v>20646</v>
      </c>
    </row>
    <row r="33" spans="2:153" x14ac:dyDescent="0.15">
      <c r="B33" s="2" t="s">
        <v>65</v>
      </c>
      <c r="D33" s="27" t="s">
        <v>64</v>
      </c>
      <c r="E33" s="5">
        <v>77700</v>
      </c>
      <c r="F33" s="5">
        <v>155596</v>
      </c>
      <c r="G33" s="5">
        <v>130253</v>
      </c>
      <c r="H33" s="5">
        <v>124047</v>
      </c>
      <c r="I33" s="5">
        <v>161399</v>
      </c>
      <c r="J33" s="5">
        <v>105136</v>
      </c>
      <c r="K33" s="5">
        <v>58906</v>
      </c>
      <c r="L33" s="5">
        <v>77097</v>
      </c>
      <c r="M33" s="5">
        <v>62982</v>
      </c>
      <c r="N33" s="5">
        <v>105615</v>
      </c>
      <c r="O33" s="5">
        <v>70620</v>
      </c>
      <c r="P33" s="5">
        <v>65672</v>
      </c>
      <c r="Q33" s="5">
        <v>80333</v>
      </c>
      <c r="R33" s="5">
        <v>130071</v>
      </c>
      <c r="S33" s="5">
        <v>72622</v>
      </c>
      <c r="T33" s="5">
        <v>86541</v>
      </c>
      <c r="U33" s="5">
        <v>76023</v>
      </c>
      <c r="V33" s="5">
        <v>106857</v>
      </c>
      <c r="W33" s="5">
        <v>73914</v>
      </c>
      <c r="X33" s="5">
        <v>54589</v>
      </c>
      <c r="Y33" s="5">
        <v>47935</v>
      </c>
      <c r="Z33" s="5">
        <v>91164</v>
      </c>
      <c r="AA33" s="5">
        <v>58740</v>
      </c>
      <c r="AB33" s="5">
        <v>57563</v>
      </c>
      <c r="AC33" s="5">
        <v>47664</v>
      </c>
      <c r="AD33" s="5">
        <v>51574</v>
      </c>
      <c r="AE33" s="5">
        <v>41715</v>
      </c>
      <c r="AF33" s="5">
        <v>5737</v>
      </c>
      <c r="AG33" s="5">
        <v>5012</v>
      </c>
      <c r="AH33" s="5">
        <v>29376</v>
      </c>
      <c r="AI33" s="5">
        <v>27035</v>
      </c>
      <c r="AJ33" s="5">
        <v>30252</v>
      </c>
      <c r="AK33" s="5">
        <v>25090</v>
      </c>
      <c r="AL33" s="5">
        <v>42168</v>
      </c>
      <c r="AM33" s="5">
        <v>37817</v>
      </c>
      <c r="AN33" s="5">
        <v>48521</v>
      </c>
      <c r="AO33" s="5">
        <v>40378.518372856459</v>
      </c>
      <c r="AP33" s="5">
        <v>44749.849616245534</v>
      </c>
      <c r="AQ33" s="5">
        <v>15206.93004326558</v>
      </c>
      <c r="AR33" s="5">
        <v>7114.5649721464406</v>
      </c>
      <c r="AS33" s="5">
        <v>35.607106843301771</v>
      </c>
      <c r="AT33" s="5">
        <v>2433.8830412284938</v>
      </c>
      <c r="AU33" s="5">
        <v>18368.180498616792</v>
      </c>
      <c r="AV33" s="5">
        <v>24793.365522546337</v>
      </c>
      <c r="AW33" s="5">
        <v>21663.825868158252</v>
      </c>
      <c r="AX33" s="5">
        <v>26307.921585036303</v>
      </c>
      <c r="AY33" s="5">
        <v>21034.221261101204</v>
      </c>
      <c r="AZ33" s="5">
        <v>25394.671791163983</v>
      </c>
      <c r="BA33" s="5">
        <v>16619.66323771757</v>
      </c>
      <c r="BB33" s="5">
        <v>20105</v>
      </c>
      <c r="BC33" s="5">
        <v>6812</v>
      </c>
      <c r="BD33" s="5">
        <v>2272</v>
      </c>
      <c r="BE33" s="5">
        <v>821</v>
      </c>
      <c r="BF33" s="5">
        <v>837</v>
      </c>
      <c r="BG33" s="5">
        <v>1085</v>
      </c>
      <c r="BH33" s="5">
        <v>12468</v>
      </c>
      <c r="BI33" s="5">
        <v>13774</v>
      </c>
      <c r="BJ33" s="5">
        <v>16073</v>
      </c>
      <c r="BK33" s="5">
        <v>14904</v>
      </c>
      <c r="BL33" s="5">
        <v>17552</v>
      </c>
      <c r="BM33" s="5">
        <v>17288</v>
      </c>
      <c r="BN33" s="5">
        <v>11675</v>
      </c>
      <c r="BO33" s="5">
        <v>6730</v>
      </c>
      <c r="BP33" s="5">
        <v>725</v>
      </c>
      <c r="BQ33" s="5">
        <v>1299</v>
      </c>
      <c r="BR33" s="5">
        <v>6091</v>
      </c>
      <c r="BS33" s="5">
        <v>12108</v>
      </c>
      <c r="BT33" s="5">
        <v>16920</v>
      </c>
      <c r="BU33" s="5">
        <v>19343</v>
      </c>
      <c r="BV33" s="5">
        <v>28920</v>
      </c>
      <c r="BW33" s="5">
        <v>57837</v>
      </c>
      <c r="BX33" s="5">
        <v>22501</v>
      </c>
      <c r="BY33" s="5">
        <v>18796</v>
      </c>
      <c r="BZ33" s="5">
        <v>10773</v>
      </c>
      <c r="CA33" s="5">
        <v>6667</v>
      </c>
      <c r="CB33" s="2">
        <v>68</v>
      </c>
      <c r="CC33" s="5">
        <v>1026</v>
      </c>
      <c r="CD33" s="5">
        <v>2162</v>
      </c>
      <c r="CE33" s="5">
        <v>15640</v>
      </c>
      <c r="CF33" s="5">
        <v>18423</v>
      </c>
      <c r="CG33" s="5">
        <v>19359</v>
      </c>
      <c r="CH33" s="5">
        <v>24494</v>
      </c>
      <c r="CI33" s="5">
        <v>18011</v>
      </c>
      <c r="CJ33" s="5">
        <v>22895</v>
      </c>
      <c r="CK33" s="5">
        <v>17107</v>
      </c>
      <c r="CL33" s="5">
        <v>30725</v>
      </c>
      <c r="CM33" s="5">
        <v>23077</v>
      </c>
      <c r="CN33" s="5">
        <v>27241</v>
      </c>
      <c r="CO33" s="5">
        <v>18964</v>
      </c>
      <c r="CP33" s="5">
        <v>11524</v>
      </c>
      <c r="CQ33" s="5">
        <v>8967</v>
      </c>
      <c r="CR33" s="5">
        <v>9724</v>
      </c>
      <c r="CS33" s="5">
        <v>11951</v>
      </c>
      <c r="CT33" s="5">
        <v>17922</v>
      </c>
      <c r="CU33" s="5">
        <v>26885</v>
      </c>
      <c r="CV33" s="5">
        <v>10418</v>
      </c>
      <c r="CW33" s="5">
        <v>12037</v>
      </c>
      <c r="CX33" s="5">
        <v>25819</v>
      </c>
      <c r="CY33" s="5">
        <v>22178</v>
      </c>
      <c r="CZ33" s="5">
        <v>25876</v>
      </c>
      <c r="DA33" s="5">
        <v>21777</v>
      </c>
      <c r="DB33" s="5">
        <v>21032</v>
      </c>
      <c r="DC33" s="5">
        <v>22475</v>
      </c>
      <c r="DD33" s="5">
        <v>21484</v>
      </c>
      <c r="DE33" s="5">
        <v>16664</v>
      </c>
      <c r="DF33" s="5">
        <v>14299</v>
      </c>
      <c r="DG33" s="5">
        <v>15191</v>
      </c>
      <c r="DH33" s="5">
        <v>12826</v>
      </c>
      <c r="DI33" s="5">
        <v>9961</v>
      </c>
      <c r="DJ33" s="5">
        <v>23957</v>
      </c>
      <c r="DK33" s="5">
        <v>30255</v>
      </c>
      <c r="DL33" s="5">
        <v>23295</v>
      </c>
      <c r="DM33" s="5">
        <v>42789</v>
      </c>
      <c r="DN33" s="5">
        <v>42526</v>
      </c>
      <c r="DO33" s="5">
        <v>33060</v>
      </c>
      <c r="DP33" s="5">
        <v>27476</v>
      </c>
      <c r="DQ33" s="5">
        <v>30522</v>
      </c>
      <c r="DR33" s="5">
        <v>43987</v>
      </c>
      <c r="DS33" s="5">
        <v>47530</v>
      </c>
      <c r="DT33" s="5">
        <v>41466</v>
      </c>
      <c r="DU33" s="5">
        <v>25736</v>
      </c>
      <c r="DV33" s="5">
        <v>19221</v>
      </c>
      <c r="DW33" s="5">
        <v>8623</v>
      </c>
      <c r="DX33" s="5">
        <v>24857</v>
      </c>
      <c r="DY33" s="5">
        <v>50088</v>
      </c>
      <c r="DZ33" s="5">
        <v>45065</v>
      </c>
      <c r="EA33" s="5">
        <v>115638</v>
      </c>
      <c r="EB33" s="5">
        <v>0</v>
      </c>
      <c r="EC33" s="5">
        <v>0</v>
      </c>
      <c r="ED33" s="5">
        <v>0</v>
      </c>
      <c r="EE33" s="5">
        <v>107796</v>
      </c>
      <c r="EF33" s="5">
        <v>30281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8471</v>
      </c>
      <c r="EV33" s="5">
        <v>10403</v>
      </c>
      <c r="EW33" s="5">
        <v>11683</v>
      </c>
    </row>
    <row r="34" spans="2:153" x14ac:dyDescent="0.15">
      <c r="B34" s="2" t="s">
        <v>5</v>
      </c>
      <c r="D34" s="27">
        <v>12000</v>
      </c>
      <c r="E34" s="5">
        <v>21191</v>
      </c>
      <c r="F34" s="5">
        <v>42435</v>
      </c>
      <c r="G34" s="5">
        <v>35524</v>
      </c>
      <c r="H34" s="5">
        <v>33831</v>
      </c>
      <c r="I34" s="5">
        <v>44018</v>
      </c>
      <c r="J34" s="5">
        <v>28673</v>
      </c>
      <c r="K34" s="5">
        <v>21420</v>
      </c>
      <c r="L34" s="5">
        <v>28035</v>
      </c>
      <c r="M34" s="5">
        <v>22903</v>
      </c>
      <c r="N34" s="5">
        <v>38405</v>
      </c>
      <c r="O34" s="5">
        <v>25680</v>
      </c>
      <c r="P34" s="5">
        <v>23881</v>
      </c>
      <c r="Q34" s="5">
        <v>29212</v>
      </c>
      <c r="R34" s="5">
        <v>47299</v>
      </c>
      <c r="S34" s="5">
        <v>26408</v>
      </c>
      <c r="T34" s="5">
        <v>31469</v>
      </c>
      <c r="U34" s="5">
        <v>27645</v>
      </c>
      <c r="V34" s="5">
        <v>38857</v>
      </c>
      <c r="W34" s="5">
        <v>26878</v>
      </c>
      <c r="X34" s="5">
        <v>19850</v>
      </c>
      <c r="Y34" s="5">
        <v>17431</v>
      </c>
      <c r="Z34" s="5">
        <v>33151</v>
      </c>
      <c r="AA34" s="5">
        <v>21360</v>
      </c>
      <c r="AB34" s="5">
        <v>20932</v>
      </c>
      <c r="AC34" s="5">
        <v>17332</v>
      </c>
      <c r="AD34" s="5">
        <v>18754</v>
      </c>
      <c r="AE34" s="5">
        <v>15169</v>
      </c>
      <c r="AF34" s="5">
        <v>2086</v>
      </c>
      <c r="AG34" s="5">
        <v>1823</v>
      </c>
      <c r="AH34" s="5">
        <v>10682</v>
      </c>
      <c r="AI34" s="5">
        <v>9831</v>
      </c>
      <c r="AJ34" s="5">
        <v>11001</v>
      </c>
      <c r="AK34" s="5">
        <v>9124</v>
      </c>
      <c r="AL34" s="5">
        <v>15334</v>
      </c>
      <c r="AM34" s="5">
        <v>13752</v>
      </c>
      <c r="AN34" s="5">
        <v>17644</v>
      </c>
      <c r="AO34" s="5">
        <v>14683.097590129622</v>
      </c>
      <c r="AP34" s="5">
        <v>16272.672587725649</v>
      </c>
      <c r="AQ34" s="5">
        <v>5529.7927430056661</v>
      </c>
      <c r="AR34" s="5">
        <v>2587.1145353259785</v>
      </c>
      <c r="AS34" s="5">
        <v>12.948038852109736</v>
      </c>
      <c r="AT34" s="5">
        <v>885.04837862854322</v>
      </c>
      <c r="AU34" s="5">
        <v>6679.33836313338</v>
      </c>
      <c r="AV34" s="5">
        <v>9015.7692809259406</v>
      </c>
      <c r="AW34" s="5">
        <v>7877.7548611484535</v>
      </c>
      <c r="AX34" s="5">
        <v>9566.5169400131999</v>
      </c>
      <c r="AY34" s="5">
        <v>7648.8077313095291</v>
      </c>
      <c r="AZ34" s="5">
        <v>9234.426105877812</v>
      </c>
      <c r="BA34" s="5">
        <v>6043.5139046245704</v>
      </c>
      <c r="BB34" s="5">
        <v>7311</v>
      </c>
      <c r="BC34" s="5">
        <v>2477</v>
      </c>
      <c r="BD34" s="5">
        <v>826</v>
      </c>
      <c r="BE34" s="5">
        <v>299</v>
      </c>
      <c r="BF34" s="5">
        <v>304</v>
      </c>
      <c r="BG34" s="5">
        <v>395</v>
      </c>
      <c r="BH34" s="5">
        <v>4534</v>
      </c>
      <c r="BI34" s="5">
        <v>5009</v>
      </c>
      <c r="BJ34" s="5">
        <v>5845</v>
      </c>
      <c r="BK34" s="5">
        <v>5420</v>
      </c>
      <c r="BL34" s="5">
        <v>6383</v>
      </c>
      <c r="BM34" s="5">
        <v>6286</v>
      </c>
      <c r="BN34" s="5">
        <v>4245</v>
      </c>
      <c r="BO34" s="5">
        <v>2447</v>
      </c>
      <c r="BP34" s="5">
        <v>264</v>
      </c>
      <c r="BQ34" s="5">
        <v>473</v>
      </c>
      <c r="BR34" s="5">
        <v>2215</v>
      </c>
      <c r="BS34" s="5">
        <v>4403</v>
      </c>
      <c r="BT34" s="5">
        <v>6153</v>
      </c>
      <c r="BU34" s="5">
        <v>7034</v>
      </c>
      <c r="BV34" s="5">
        <v>10516</v>
      </c>
      <c r="BW34" s="5">
        <v>21032</v>
      </c>
      <c r="BX34" s="5">
        <v>8182</v>
      </c>
      <c r="BY34" s="5">
        <v>6835</v>
      </c>
      <c r="BZ34" s="5">
        <v>3918</v>
      </c>
      <c r="CA34" s="5">
        <v>2424</v>
      </c>
      <c r="CB34" s="2">
        <v>25</v>
      </c>
      <c r="CC34" s="5">
        <v>373</v>
      </c>
      <c r="CD34" s="5">
        <v>786</v>
      </c>
      <c r="CE34" s="5">
        <v>5687</v>
      </c>
      <c r="CF34" s="5">
        <v>6699</v>
      </c>
      <c r="CG34" s="5">
        <v>7040</v>
      </c>
      <c r="CH34" s="5">
        <v>8907</v>
      </c>
      <c r="CI34" s="5">
        <v>6549</v>
      </c>
      <c r="CJ34" s="5">
        <v>8325</v>
      </c>
      <c r="CK34" s="5">
        <v>6221</v>
      </c>
      <c r="CL34" s="5">
        <v>11173</v>
      </c>
      <c r="CM34" s="5">
        <v>8392</v>
      </c>
      <c r="CN34" s="5">
        <v>9906</v>
      </c>
      <c r="CO34" s="5">
        <v>6896</v>
      </c>
      <c r="CP34" s="5">
        <v>4191</v>
      </c>
      <c r="CQ34" s="5">
        <v>3261</v>
      </c>
      <c r="CR34" s="5">
        <v>3536</v>
      </c>
      <c r="CS34" s="5">
        <v>4346</v>
      </c>
      <c r="CT34" s="5">
        <v>6517</v>
      </c>
      <c r="CU34" s="5">
        <v>9776</v>
      </c>
      <c r="CV34" s="5">
        <v>3788</v>
      </c>
      <c r="CW34" s="5">
        <v>4377</v>
      </c>
      <c r="CX34" s="5">
        <v>9389</v>
      </c>
      <c r="CY34" s="5">
        <v>8065</v>
      </c>
      <c r="CZ34" s="5">
        <v>9409</v>
      </c>
      <c r="DA34" s="5">
        <v>7919</v>
      </c>
      <c r="DB34" s="5">
        <v>7648</v>
      </c>
      <c r="DC34" s="5">
        <v>8173</v>
      </c>
      <c r="DD34" s="5">
        <v>7812</v>
      </c>
      <c r="DE34" s="5">
        <v>6060</v>
      </c>
      <c r="DF34" s="5">
        <v>5200</v>
      </c>
      <c r="DG34" s="5">
        <v>5524</v>
      </c>
      <c r="DH34" s="5">
        <v>4664</v>
      </c>
      <c r="DI34" s="5">
        <v>3622</v>
      </c>
      <c r="DJ34" s="5">
        <v>8712</v>
      </c>
      <c r="DK34" s="5">
        <v>11002</v>
      </c>
      <c r="DL34" s="5">
        <v>8471</v>
      </c>
      <c r="DM34" s="5">
        <v>15560</v>
      </c>
      <c r="DN34" s="5">
        <v>15464</v>
      </c>
      <c r="DO34" s="5">
        <v>12022</v>
      </c>
      <c r="DP34" s="5">
        <v>9991</v>
      </c>
      <c r="DQ34" s="5">
        <v>11099</v>
      </c>
      <c r="DR34" s="5">
        <v>15995</v>
      </c>
      <c r="DS34" s="5">
        <v>17284</v>
      </c>
      <c r="DT34" s="5">
        <v>15079</v>
      </c>
      <c r="DU34" s="5">
        <v>9358</v>
      </c>
      <c r="DV34" s="5">
        <v>6989</v>
      </c>
      <c r="DW34" s="5">
        <v>3136</v>
      </c>
      <c r="DX34" s="5">
        <v>9039</v>
      </c>
      <c r="DY34" s="5">
        <v>18214</v>
      </c>
      <c r="DZ34" s="5">
        <v>16387</v>
      </c>
      <c r="EA34" s="5">
        <v>42050</v>
      </c>
      <c r="EB34" s="5">
        <v>0</v>
      </c>
      <c r="EC34" s="5">
        <v>0</v>
      </c>
      <c r="ED34" s="5">
        <v>0</v>
      </c>
      <c r="EE34" s="5">
        <v>39199</v>
      </c>
      <c r="EF34" s="5">
        <v>11011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3080</v>
      </c>
      <c r="EV34" s="5">
        <v>3783</v>
      </c>
      <c r="EW34" s="5">
        <v>4248</v>
      </c>
    </row>
    <row r="35" spans="2:153" x14ac:dyDescent="0.15">
      <c r="B35" s="2" t="s">
        <v>11</v>
      </c>
      <c r="D35" s="1">
        <v>10100400</v>
      </c>
      <c r="E35" s="5">
        <v>14127</v>
      </c>
      <c r="F35" s="5">
        <v>28290</v>
      </c>
      <c r="G35" s="5">
        <v>23682</v>
      </c>
      <c r="H35" s="5">
        <v>22554</v>
      </c>
      <c r="I35" s="5">
        <v>29345</v>
      </c>
      <c r="J35" s="5">
        <v>19116</v>
      </c>
      <c r="K35" s="5">
        <v>50338</v>
      </c>
      <c r="L35" s="5">
        <v>65883</v>
      </c>
      <c r="M35" s="5">
        <v>53821</v>
      </c>
      <c r="N35" s="5">
        <v>90253</v>
      </c>
      <c r="O35" s="5">
        <v>60348</v>
      </c>
      <c r="P35" s="5">
        <v>56120</v>
      </c>
      <c r="Q35" s="5">
        <v>68648</v>
      </c>
      <c r="R35" s="5">
        <v>111152</v>
      </c>
      <c r="S35" s="5">
        <v>62058</v>
      </c>
      <c r="T35" s="5">
        <v>73953</v>
      </c>
      <c r="U35" s="5">
        <v>64965</v>
      </c>
      <c r="V35" s="5">
        <v>91314</v>
      </c>
      <c r="W35" s="5">
        <v>63163</v>
      </c>
      <c r="X35" s="5">
        <v>46649</v>
      </c>
      <c r="Y35" s="5">
        <v>40963</v>
      </c>
      <c r="Z35" s="5">
        <v>77904</v>
      </c>
      <c r="AA35" s="5">
        <v>50196</v>
      </c>
      <c r="AB35" s="5">
        <v>49190</v>
      </c>
      <c r="AC35" s="5">
        <v>40731</v>
      </c>
      <c r="AD35" s="5">
        <v>44073</v>
      </c>
      <c r="AE35" s="5">
        <v>35648</v>
      </c>
      <c r="AF35" s="5">
        <v>4902</v>
      </c>
      <c r="AG35" s="5">
        <v>4283</v>
      </c>
      <c r="AH35" s="5">
        <v>25103</v>
      </c>
      <c r="AI35" s="5">
        <v>23102</v>
      </c>
      <c r="AJ35" s="5">
        <v>25852</v>
      </c>
      <c r="AK35" s="5">
        <v>21441</v>
      </c>
      <c r="AL35" s="5">
        <v>36034</v>
      </c>
      <c r="AM35" s="5">
        <v>32316</v>
      </c>
      <c r="AN35" s="5">
        <v>41464</v>
      </c>
      <c r="AO35" s="5">
        <v>34505.27933680464</v>
      </c>
      <c r="AP35" s="5">
        <v>38240.780581155326</v>
      </c>
      <c r="AQ35" s="5">
        <v>12995.012946063303</v>
      </c>
      <c r="AR35" s="5">
        <v>6079.7191580160288</v>
      </c>
      <c r="AS35" s="5">
        <v>30.427891302457965</v>
      </c>
      <c r="AT35" s="5">
        <v>2079.8636897770702</v>
      </c>
      <c r="AU35" s="5">
        <v>15696.445153363456</v>
      </c>
      <c r="AV35" s="5">
        <v>21187.057810175989</v>
      </c>
      <c r="AW35" s="5">
        <v>18512.723923698883</v>
      </c>
      <c r="AX35" s="5">
        <v>22481.31480903097</v>
      </c>
      <c r="AY35" s="5">
        <v>17974.698168577394</v>
      </c>
      <c r="AZ35" s="5">
        <v>21700.901348812913</v>
      </c>
      <c r="BA35" s="5">
        <v>14202.257675867761</v>
      </c>
      <c r="BB35" s="5">
        <v>17180</v>
      </c>
      <c r="BC35" s="5">
        <v>5821</v>
      </c>
      <c r="BD35" s="5">
        <v>1942</v>
      </c>
      <c r="BE35" s="5">
        <v>702</v>
      </c>
      <c r="BF35" s="5">
        <v>715</v>
      </c>
      <c r="BG35" s="5">
        <v>927</v>
      </c>
      <c r="BH35" s="5">
        <v>10655</v>
      </c>
      <c r="BI35" s="5">
        <v>11770</v>
      </c>
      <c r="BJ35" s="5">
        <v>13735</v>
      </c>
      <c r="BK35" s="5">
        <v>12736</v>
      </c>
      <c r="BL35" s="5">
        <v>14999</v>
      </c>
      <c r="BM35" s="5">
        <v>14773</v>
      </c>
      <c r="BN35" s="5">
        <v>9976</v>
      </c>
      <c r="BO35" s="5">
        <v>5751</v>
      </c>
      <c r="BP35" s="5">
        <v>620</v>
      </c>
      <c r="BQ35" s="5">
        <v>1110</v>
      </c>
      <c r="BR35" s="5">
        <v>5205</v>
      </c>
      <c r="BS35" s="5">
        <v>10347</v>
      </c>
      <c r="BT35" s="5">
        <v>14459</v>
      </c>
      <c r="BU35" s="5">
        <v>16530</v>
      </c>
      <c r="BV35" s="5">
        <v>24713</v>
      </c>
      <c r="BW35" s="5">
        <v>49424</v>
      </c>
      <c r="BX35" s="5">
        <v>19228</v>
      </c>
      <c r="BY35" s="5">
        <v>16062</v>
      </c>
      <c r="BZ35" s="5">
        <v>9206</v>
      </c>
      <c r="CA35" s="5">
        <v>5697</v>
      </c>
      <c r="CB35" s="2">
        <v>58</v>
      </c>
      <c r="CC35" s="5">
        <v>877</v>
      </c>
      <c r="CD35" s="5">
        <v>1847</v>
      </c>
      <c r="CE35" s="5">
        <v>13365</v>
      </c>
      <c r="CF35" s="5">
        <v>15743</v>
      </c>
      <c r="CG35" s="5">
        <v>16543</v>
      </c>
      <c r="CH35" s="5">
        <v>20931</v>
      </c>
      <c r="CI35" s="5">
        <v>15391</v>
      </c>
      <c r="CJ35" s="5">
        <v>19565</v>
      </c>
      <c r="CK35" s="5">
        <v>14619</v>
      </c>
      <c r="CL35" s="5">
        <v>26256</v>
      </c>
      <c r="CM35" s="5">
        <v>19721</v>
      </c>
      <c r="CN35" s="5">
        <v>23278</v>
      </c>
      <c r="CO35" s="5">
        <v>16206</v>
      </c>
      <c r="CP35" s="5">
        <v>9848</v>
      </c>
      <c r="CQ35" s="5">
        <v>7663</v>
      </c>
      <c r="CR35" s="5">
        <v>8310</v>
      </c>
      <c r="CS35" s="5">
        <v>10213</v>
      </c>
      <c r="CT35" s="5">
        <v>15315</v>
      </c>
      <c r="CU35" s="5">
        <v>22975</v>
      </c>
      <c r="CV35" s="5">
        <v>8902</v>
      </c>
      <c r="CW35" s="5">
        <v>10286</v>
      </c>
      <c r="CX35" s="5">
        <v>22064</v>
      </c>
      <c r="CY35" s="5">
        <v>18952</v>
      </c>
      <c r="CZ35" s="5">
        <v>22112</v>
      </c>
      <c r="DA35" s="5">
        <v>18609</v>
      </c>
      <c r="DB35" s="5">
        <v>17973</v>
      </c>
      <c r="DC35" s="5">
        <v>19206</v>
      </c>
      <c r="DD35" s="5">
        <v>18359</v>
      </c>
      <c r="DE35" s="5">
        <v>14240</v>
      </c>
      <c r="DF35" s="5">
        <v>12220</v>
      </c>
      <c r="DG35" s="5">
        <v>12981</v>
      </c>
      <c r="DH35" s="5">
        <v>10961</v>
      </c>
      <c r="DI35" s="5">
        <v>8511</v>
      </c>
      <c r="DJ35" s="5">
        <v>20474</v>
      </c>
      <c r="DK35" s="5">
        <v>25855</v>
      </c>
      <c r="DL35" s="5">
        <v>19908</v>
      </c>
      <c r="DM35" s="5">
        <v>36565</v>
      </c>
      <c r="DN35" s="5">
        <v>36341</v>
      </c>
      <c r="DO35" s="5">
        <v>28252</v>
      </c>
      <c r="DP35" s="5">
        <v>23479</v>
      </c>
      <c r="DQ35" s="5">
        <v>26083</v>
      </c>
      <c r="DR35" s="5">
        <v>37589</v>
      </c>
      <c r="DS35" s="5">
        <v>40616</v>
      </c>
      <c r="DT35" s="5">
        <v>35434</v>
      </c>
      <c r="DU35" s="5">
        <v>21993</v>
      </c>
      <c r="DV35" s="5">
        <v>16426</v>
      </c>
      <c r="DW35" s="5">
        <v>7369</v>
      </c>
      <c r="DX35" s="5">
        <v>21240</v>
      </c>
      <c r="DY35" s="5">
        <v>42802</v>
      </c>
      <c r="DZ35" s="5">
        <v>38509</v>
      </c>
      <c r="EA35" s="5">
        <v>98819</v>
      </c>
      <c r="EB35" s="5">
        <v>0</v>
      </c>
      <c r="EC35" s="5">
        <v>0</v>
      </c>
      <c r="ED35" s="5">
        <v>0</v>
      </c>
      <c r="EE35" s="5">
        <v>92117</v>
      </c>
      <c r="EF35" s="5">
        <v>25879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7239</v>
      </c>
      <c r="EV35" s="5">
        <v>8891</v>
      </c>
      <c r="EW35" s="5">
        <v>9982</v>
      </c>
    </row>
    <row r="36" spans="2:153" x14ac:dyDescent="0.15">
      <c r="B36" s="2" t="s">
        <v>12</v>
      </c>
      <c r="D36" s="1">
        <v>13700100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2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2">
        <v>0</v>
      </c>
      <c r="AQ36" s="5">
        <v>0</v>
      </c>
      <c r="AR36" s="5">
        <v>0</v>
      </c>
      <c r="AS36" s="5">
        <v>0</v>
      </c>
      <c r="AT36" s="5">
        <v>0</v>
      </c>
      <c r="AU36" s="2">
        <v>0</v>
      </c>
      <c r="AV36" s="2">
        <v>0</v>
      </c>
      <c r="AW36" s="5">
        <v>0</v>
      </c>
      <c r="AX36" s="2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2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2">
        <v>0</v>
      </c>
      <c r="CR36" s="2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2">
        <v>0</v>
      </c>
      <c r="DG36" s="2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</row>
    <row r="37" spans="2:153" x14ac:dyDescent="0.15">
      <c r="D37" s="6" t="s">
        <v>2</v>
      </c>
      <c r="E37" s="5">
        <f t="shared" ref="E37:BV37" si="4">SUM(E8:E36)</f>
        <v>1390533</v>
      </c>
      <c r="F37" s="5">
        <f t="shared" si="4"/>
        <v>1433006</v>
      </c>
      <c r="G37" s="5">
        <f t="shared" si="4"/>
        <v>1565552</v>
      </c>
      <c r="H37" s="5">
        <f t="shared" si="4"/>
        <v>1665628</v>
      </c>
      <c r="I37" s="5">
        <f t="shared" si="4"/>
        <v>1555251</v>
      </c>
      <c r="J37" s="5">
        <f t="shared" si="4"/>
        <v>1221028</v>
      </c>
      <c r="K37" s="5">
        <f t="shared" si="4"/>
        <v>1539573</v>
      </c>
      <c r="L37" s="5">
        <f t="shared" si="4"/>
        <v>1934589</v>
      </c>
      <c r="M37" s="5">
        <f t="shared" si="4"/>
        <v>1748258</v>
      </c>
      <c r="N37" s="5">
        <f t="shared" si="4"/>
        <v>2520332</v>
      </c>
      <c r="O37" s="5">
        <f t="shared" si="4"/>
        <v>1887094</v>
      </c>
      <c r="P37" s="5">
        <f t="shared" si="4"/>
        <v>1614281</v>
      </c>
      <c r="Q37" s="5">
        <f t="shared" si="4"/>
        <v>1541802</v>
      </c>
      <c r="R37" s="5">
        <f t="shared" si="4"/>
        <v>2585782</v>
      </c>
      <c r="S37" s="5">
        <f t="shared" si="4"/>
        <v>1595775</v>
      </c>
      <c r="T37" s="5">
        <f t="shared" si="4"/>
        <v>1683725</v>
      </c>
      <c r="U37" s="5">
        <f t="shared" si="4"/>
        <v>1498843</v>
      </c>
      <c r="V37" s="5">
        <f t="shared" si="4"/>
        <v>2380670</v>
      </c>
      <c r="W37" s="5">
        <f t="shared" si="4"/>
        <v>1655655</v>
      </c>
      <c r="X37" s="5">
        <f t="shared" si="4"/>
        <v>994995</v>
      </c>
      <c r="Y37" s="5">
        <f t="shared" si="4"/>
        <v>874011</v>
      </c>
      <c r="Z37" s="5">
        <f t="shared" si="4"/>
        <v>1659997</v>
      </c>
      <c r="AA37" s="5">
        <f t="shared" si="4"/>
        <v>1184952</v>
      </c>
      <c r="AB37" s="5">
        <f t="shared" si="4"/>
        <v>1086417</v>
      </c>
      <c r="AC37" s="5">
        <f t="shared" si="4"/>
        <v>908015</v>
      </c>
      <c r="AD37" s="5">
        <f t="shared" si="4"/>
        <v>979095</v>
      </c>
      <c r="AE37" s="5">
        <f t="shared" si="4"/>
        <v>798777</v>
      </c>
      <c r="AF37" s="5">
        <f t="shared" si="4"/>
        <v>144619</v>
      </c>
      <c r="AG37" s="5">
        <f t="shared" si="4"/>
        <v>131835</v>
      </c>
      <c r="AH37" s="5">
        <f t="shared" si="4"/>
        <v>574815</v>
      </c>
      <c r="AI37" s="5">
        <f t="shared" si="4"/>
        <v>530549</v>
      </c>
      <c r="AJ37" s="5">
        <f t="shared" si="4"/>
        <v>589043</v>
      </c>
      <c r="AK37" s="5">
        <f t="shared" si="4"/>
        <v>497841</v>
      </c>
      <c r="AL37" s="5">
        <f t="shared" si="4"/>
        <v>766687</v>
      </c>
      <c r="AM37" s="5">
        <f t="shared" si="4"/>
        <v>697492</v>
      </c>
      <c r="AN37" s="5">
        <f t="shared" si="4"/>
        <v>886699</v>
      </c>
      <c r="AO37" s="5">
        <f t="shared" si="4"/>
        <v>735389.42298559123</v>
      </c>
      <c r="AP37" s="5">
        <f t="shared" si="4"/>
        <v>995258.19222938002</v>
      </c>
      <c r="AQ37" s="5">
        <f t="shared" si="4"/>
        <v>303332.89057586354</v>
      </c>
      <c r="AR37" s="5">
        <f t="shared" si="4"/>
        <v>129355.76945368874</v>
      </c>
      <c r="AS37" s="5">
        <f t="shared" si="4"/>
        <v>647.40215624812788</v>
      </c>
      <c r="AT37" s="5">
        <f t="shared" si="4"/>
        <v>44263.369204897455</v>
      </c>
      <c r="AU37" s="5">
        <f t="shared" si="4"/>
        <v>368691.59870075196</v>
      </c>
      <c r="AV37" s="5">
        <f t="shared" si="4"/>
        <v>568896.33589849016</v>
      </c>
      <c r="AW37" s="5">
        <f t="shared" si="4"/>
        <v>404251.69659937808</v>
      </c>
      <c r="AX37" s="5">
        <f t="shared" si="4"/>
        <v>599129.59542889916</v>
      </c>
      <c r="AY37" s="5">
        <f t="shared" si="4"/>
        <v>382848.58588699438</v>
      </c>
      <c r="AZ37" s="5">
        <f t="shared" si="4"/>
        <v>462138.10605760949</v>
      </c>
      <c r="BA37" s="5">
        <f t="shared" si="4"/>
        <v>302265.48904746742</v>
      </c>
      <c r="BB37" s="5">
        <f t="shared" si="4"/>
        <v>365545</v>
      </c>
      <c r="BC37" s="5">
        <f t="shared" si="4"/>
        <v>123856</v>
      </c>
      <c r="BD37" s="5">
        <f t="shared" si="4"/>
        <v>41312</v>
      </c>
      <c r="BE37" s="5">
        <f t="shared" si="4"/>
        <v>14931</v>
      </c>
      <c r="BF37" s="5">
        <f t="shared" si="4"/>
        <v>15213</v>
      </c>
      <c r="BG37" s="5">
        <f t="shared" si="4"/>
        <v>20125</v>
      </c>
      <c r="BH37" s="5">
        <f t="shared" si="4"/>
        <v>226822</v>
      </c>
      <c r="BI37" s="5">
        <f t="shared" si="4"/>
        <v>250433</v>
      </c>
      <c r="BJ37" s="5">
        <f t="shared" si="4"/>
        <v>292233</v>
      </c>
      <c r="BK37" s="5">
        <f t="shared" si="4"/>
        <v>270989</v>
      </c>
      <c r="BL37" s="5">
        <f t="shared" si="4"/>
        <v>319154</v>
      </c>
      <c r="BM37" s="5">
        <f t="shared" si="4"/>
        <v>314498</v>
      </c>
      <c r="BN37" s="5">
        <f t="shared" si="4"/>
        <v>216744</v>
      </c>
      <c r="BO37" s="5">
        <f t="shared" si="4"/>
        <v>122369</v>
      </c>
      <c r="BP37" s="5">
        <f t="shared" si="4"/>
        <v>13188</v>
      </c>
      <c r="BQ37" s="5">
        <f t="shared" si="4"/>
        <v>23626</v>
      </c>
      <c r="BR37" s="5">
        <f t="shared" si="4"/>
        <v>110739</v>
      </c>
      <c r="BS37" s="5">
        <f t="shared" si="4"/>
        <v>220151</v>
      </c>
      <c r="BT37" s="5">
        <f t="shared" si="4"/>
        <v>315132</v>
      </c>
      <c r="BU37" s="5">
        <f t="shared" si="4"/>
        <v>364696</v>
      </c>
      <c r="BV37" s="5">
        <f t="shared" si="4"/>
        <v>545667</v>
      </c>
      <c r="BW37" s="5">
        <f t="shared" ref="BW37:CF37" si="5">SUM(BW8:BW36)</f>
        <v>1052391</v>
      </c>
      <c r="BX37" s="5">
        <f t="shared" si="5"/>
        <v>409610</v>
      </c>
      <c r="BY37" s="5">
        <f t="shared" si="5"/>
        <v>341951</v>
      </c>
      <c r="BZ37" s="5">
        <f t="shared" si="5"/>
        <v>307263</v>
      </c>
      <c r="CA37" s="5">
        <f t="shared" si="5"/>
        <v>121215</v>
      </c>
      <c r="CB37" s="5">
        <f t="shared" si="5"/>
        <v>1241</v>
      </c>
      <c r="CC37" s="5">
        <f t="shared" si="5"/>
        <v>18661</v>
      </c>
      <c r="CD37" s="5">
        <f t="shared" si="5"/>
        <v>39310</v>
      </c>
      <c r="CE37" s="5">
        <f t="shared" si="5"/>
        <v>284367</v>
      </c>
      <c r="CF37" s="5">
        <f t="shared" si="5"/>
        <v>334969</v>
      </c>
      <c r="CG37" s="5">
        <f t="shared" ref="CG37:CR37" si="6">SUM(CG7:CG36)</f>
        <v>556114.09106999997</v>
      </c>
      <c r="CH37" s="5">
        <f t="shared" si="6"/>
        <v>767718.71921999997</v>
      </c>
      <c r="CI37" s="5">
        <f t="shared" si="6"/>
        <v>575715.36560000002</v>
      </c>
      <c r="CJ37" s="5">
        <f t="shared" si="6"/>
        <v>608740.08137000003</v>
      </c>
      <c r="CK37" s="5">
        <f t="shared" si="6"/>
        <v>487996.69717499998</v>
      </c>
      <c r="CL37" s="5">
        <f t="shared" si="6"/>
        <v>656883.86774999998</v>
      </c>
      <c r="CM37" s="5">
        <f t="shared" si="6"/>
        <v>570905.29783599998</v>
      </c>
      <c r="CN37" s="5">
        <f t="shared" si="6"/>
        <v>647098.05926899996</v>
      </c>
      <c r="CO37" s="5">
        <f t="shared" si="6"/>
        <v>580038.82236800005</v>
      </c>
      <c r="CP37" s="5">
        <f t="shared" si="6"/>
        <v>414781.78342400002</v>
      </c>
      <c r="CQ37" s="5">
        <f t="shared" si="6"/>
        <v>241949.242379</v>
      </c>
      <c r="CR37" s="5">
        <f t="shared" si="6"/>
        <v>318749.97923</v>
      </c>
      <c r="CS37" s="5">
        <f t="shared" ref="CS37:CT37" si="7">SUM(CS7:CS36)</f>
        <v>415430.72431899997</v>
      </c>
      <c r="CT37" s="5">
        <f t="shared" si="7"/>
        <v>546734.45638899994</v>
      </c>
      <c r="CU37" s="5">
        <f t="shared" ref="CU37:CY37" si="8">SUM(CU7:CU36)</f>
        <v>732421.78683</v>
      </c>
      <c r="CV37" s="5">
        <f t="shared" si="8"/>
        <v>584283.80603999994</v>
      </c>
      <c r="CW37" s="5">
        <f t="shared" si="8"/>
        <v>380462.39689999993</v>
      </c>
      <c r="CX37" s="5">
        <f t="shared" si="8"/>
        <v>590596.26427159994</v>
      </c>
      <c r="CY37" s="5">
        <f t="shared" si="8"/>
        <v>579206.90060990001</v>
      </c>
      <c r="CZ37" s="5">
        <f t="shared" ref="CZ37:DB37" si="9">SUM(CZ7:CZ36)</f>
        <v>552922.11866299994</v>
      </c>
      <c r="DA37" s="5">
        <f t="shared" si="9"/>
        <v>483659.96234099998</v>
      </c>
      <c r="DB37" s="5">
        <f t="shared" si="9"/>
        <v>459269.6849315</v>
      </c>
      <c r="DC37" s="5">
        <f t="shared" ref="DC37:DD37" si="10">SUM(DC7:DC36)</f>
        <v>467605.82712000003</v>
      </c>
      <c r="DD37" s="5">
        <f t="shared" si="10"/>
        <v>453291.9486</v>
      </c>
      <c r="DE37" s="5">
        <f t="shared" ref="DE37:DF37" si="11">SUM(DE7:DE36)</f>
        <v>344695.35511280003</v>
      </c>
      <c r="DF37" s="5">
        <f t="shared" si="11"/>
        <v>328586.33358039998</v>
      </c>
      <c r="DG37" s="5">
        <f t="shared" ref="DG37:DI37" si="12">SUM(DG7:DG36)</f>
        <v>358401.40106070001</v>
      </c>
      <c r="DH37" s="5">
        <f t="shared" si="12"/>
        <v>365540.67494289996</v>
      </c>
      <c r="DI37" s="5">
        <f t="shared" si="12"/>
        <v>294110</v>
      </c>
      <c r="DJ37" s="5">
        <f t="shared" ref="DJ37:EB37" si="13">SUM(DJ7:DJ36)</f>
        <v>498636</v>
      </c>
      <c r="DK37" s="5">
        <f t="shared" si="13"/>
        <v>614729</v>
      </c>
      <c r="DL37" s="5">
        <f t="shared" si="13"/>
        <v>462563</v>
      </c>
      <c r="DM37" s="5">
        <f t="shared" si="13"/>
        <v>824969</v>
      </c>
      <c r="DN37" s="5">
        <f t="shared" si="13"/>
        <v>818794</v>
      </c>
      <c r="DO37" s="5">
        <f t="shared" si="13"/>
        <v>642223</v>
      </c>
      <c r="DP37" s="5">
        <f t="shared" si="13"/>
        <v>565663</v>
      </c>
      <c r="DQ37" s="5">
        <f t="shared" si="13"/>
        <v>631680</v>
      </c>
      <c r="DR37" s="5">
        <f t="shared" si="13"/>
        <v>832560</v>
      </c>
      <c r="DS37" s="5">
        <f t="shared" si="13"/>
        <v>902924</v>
      </c>
      <c r="DT37" s="5">
        <f t="shared" si="13"/>
        <v>790239</v>
      </c>
      <c r="DU37" s="5">
        <f t="shared" si="13"/>
        <v>574163</v>
      </c>
      <c r="DV37" s="5">
        <f t="shared" si="13"/>
        <v>548927</v>
      </c>
      <c r="DW37" s="5">
        <f t="shared" si="13"/>
        <v>348248</v>
      </c>
      <c r="DX37" s="5">
        <f t="shared" si="13"/>
        <v>565177</v>
      </c>
      <c r="DY37" s="5">
        <f t="shared" si="13"/>
        <v>1055018</v>
      </c>
      <c r="DZ37" s="5">
        <f t="shared" si="13"/>
        <v>970241</v>
      </c>
      <c r="EA37" s="5">
        <f t="shared" si="13"/>
        <v>2193660</v>
      </c>
      <c r="EB37" s="5">
        <f t="shared" si="13"/>
        <v>1282238</v>
      </c>
      <c r="EC37" s="5">
        <f t="shared" ref="EC37:EG37" si="14">SUM(EC7:EC36)</f>
        <v>869067</v>
      </c>
      <c r="ED37" s="5">
        <f t="shared" si="14"/>
        <v>1210267</v>
      </c>
      <c r="EE37" s="5">
        <f t="shared" si="14"/>
        <v>2620235</v>
      </c>
      <c r="EF37" s="5">
        <f t="shared" si="14"/>
        <v>1504291</v>
      </c>
      <c r="EG37" s="5">
        <f t="shared" si="14"/>
        <v>626936</v>
      </c>
      <c r="EH37" s="5">
        <f t="shared" ref="EH37:EI37" si="15">SUM(EH7:EH36)</f>
        <v>553572</v>
      </c>
      <c r="EI37" s="5">
        <f t="shared" si="15"/>
        <v>417537</v>
      </c>
      <c r="EJ37" s="5">
        <f t="shared" ref="EJ37" si="16">SUM(EJ7:EJ36)</f>
        <v>965153</v>
      </c>
      <c r="EK37" s="5">
        <f t="shared" ref="EK37:EP37" si="17">SUM(EK7:EK36)</f>
        <v>789408</v>
      </c>
      <c r="EL37" s="5">
        <f t="shared" si="17"/>
        <v>769036</v>
      </c>
      <c r="EM37" s="5">
        <f t="shared" si="17"/>
        <v>1033795</v>
      </c>
      <c r="EN37" s="5">
        <f t="shared" si="17"/>
        <v>1028279</v>
      </c>
      <c r="EO37" s="5">
        <f t="shared" si="17"/>
        <v>587682</v>
      </c>
      <c r="EP37" s="5">
        <f t="shared" si="17"/>
        <v>625920</v>
      </c>
      <c r="EQ37" s="5">
        <f t="shared" ref="EQ37:ER37" si="18">SUM(EQ7:EQ36)</f>
        <v>535986</v>
      </c>
      <c r="ER37" s="5">
        <f t="shared" si="18"/>
        <v>574410</v>
      </c>
      <c r="ES37" s="5">
        <f t="shared" ref="ES37:EW37" si="19">SUM(ES7:ES36)</f>
        <v>417013</v>
      </c>
      <c r="ET37" s="5">
        <f t="shared" si="19"/>
        <v>745241</v>
      </c>
      <c r="EU37" s="5">
        <f t="shared" si="19"/>
        <v>950937</v>
      </c>
      <c r="EV37" s="5">
        <f t="shared" si="19"/>
        <v>798587</v>
      </c>
      <c r="EW37" s="5">
        <f t="shared" si="19"/>
        <v>933870</v>
      </c>
    </row>
  </sheetData>
  <phoneticPr fontId="3"/>
  <pageMargins left="0.7" right="0.7" top="0.75" bottom="0.75" header="0.3" footer="0.3"/>
  <pageSetup paperSize="9" orientation="portrait" r:id="rId1"/>
  <ignoredErrors>
    <ignoredError sqref="E4:Y4 AA4:AN4 E37:AN37 AP37:BX37 AP4:BX4 BZ4:CJ4 BZ37:CJ37 CL4:CT4 CL36:CL37 CM37:CU37 CU2:CU4 CV11:CV37 CV4 CX4:DH4 DH11:DH35 CX37:DH37 DJ37:DN37 DJ4:DN4 DO11:DP37 DQ37:DR37 DQ4:DT4 DS11:DS37 DT37 DV37:DY37 DZ36:DZ37 DV4:EF4 EA37:ED37 DS7:DS9 DP1:DP9 DO2:DO9 DH7:DH9 CV7:CV9 EE7:EE37 EF37 EH37:EW37 EH4:ER4 ET4:EW4" formulaRange="1"/>
    <ignoredError sqref="D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39"/>
  <sheetViews>
    <sheetView tabSelected="1" workbookViewId="0">
      <pane xSplit="1" topLeftCell="EF1" activePane="topRight" state="frozen"/>
      <selection pane="topRight" activeCell="ET18" sqref="ET18"/>
    </sheetView>
  </sheetViews>
  <sheetFormatPr defaultRowHeight="15" customHeight="1" x14ac:dyDescent="0.15"/>
  <cols>
    <col min="1" max="1" width="15.25" style="11" bestFit="1" customWidth="1"/>
    <col min="2" max="24" width="7.625" style="11" customWidth="1"/>
    <col min="25" max="16384" width="9" style="11"/>
  </cols>
  <sheetData>
    <row r="2" spans="1:150" ht="15" customHeight="1" x14ac:dyDescent="0.15">
      <c r="A2" s="12" t="s">
        <v>42</v>
      </c>
      <c r="B2" s="9" t="s">
        <v>48</v>
      </c>
      <c r="C2" s="10">
        <v>5</v>
      </c>
      <c r="D2" s="10">
        <v>6</v>
      </c>
      <c r="E2" s="10">
        <v>7</v>
      </c>
      <c r="F2" s="10">
        <v>8</v>
      </c>
      <c r="G2" s="10">
        <v>9</v>
      </c>
      <c r="H2" s="10">
        <v>10</v>
      </c>
      <c r="I2" s="10">
        <v>11</v>
      </c>
      <c r="J2" s="10">
        <v>12</v>
      </c>
      <c r="K2" s="9">
        <v>1</v>
      </c>
      <c r="L2" s="10">
        <v>2</v>
      </c>
      <c r="M2" s="10">
        <v>3</v>
      </c>
      <c r="N2" s="10" t="s">
        <v>49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9">
        <v>1</v>
      </c>
      <c r="X2" s="10">
        <v>2</v>
      </c>
      <c r="Y2" s="10">
        <v>3</v>
      </c>
      <c r="Z2" s="10" t="s">
        <v>50</v>
      </c>
      <c r="AA2" s="10">
        <v>5</v>
      </c>
      <c r="AB2" s="10">
        <v>6</v>
      </c>
      <c r="AC2" s="10">
        <v>7</v>
      </c>
      <c r="AD2" s="10">
        <v>8</v>
      </c>
      <c r="AE2" s="10">
        <v>9</v>
      </c>
      <c r="AF2" s="10">
        <v>10</v>
      </c>
      <c r="AG2" s="10">
        <v>11</v>
      </c>
      <c r="AH2" s="10">
        <v>12</v>
      </c>
      <c r="AI2" s="10">
        <v>1</v>
      </c>
      <c r="AJ2" s="10">
        <v>2</v>
      </c>
      <c r="AK2" s="10">
        <v>3</v>
      </c>
      <c r="AL2" s="10" t="s">
        <v>53</v>
      </c>
      <c r="AM2" s="10">
        <v>5</v>
      </c>
      <c r="AN2" s="10">
        <v>6</v>
      </c>
      <c r="AO2" s="10">
        <v>7</v>
      </c>
      <c r="AP2" s="10">
        <v>8</v>
      </c>
      <c r="AQ2" s="10">
        <v>9</v>
      </c>
      <c r="AR2" s="10">
        <v>10</v>
      </c>
      <c r="AS2" s="10">
        <v>11</v>
      </c>
      <c r="AT2" s="10">
        <v>12</v>
      </c>
      <c r="AU2" s="10">
        <v>1</v>
      </c>
      <c r="AV2" s="10">
        <v>2</v>
      </c>
      <c r="AW2" s="10">
        <v>3</v>
      </c>
      <c r="AX2" s="10" t="s">
        <v>54</v>
      </c>
      <c r="AY2" s="10">
        <v>5</v>
      </c>
      <c r="AZ2" s="10">
        <v>6</v>
      </c>
      <c r="BA2" s="10">
        <v>7</v>
      </c>
      <c r="BB2" s="10">
        <v>8</v>
      </c>
      <c r="BC2" s="10">
        <v>9</v>
      </c>
      <c r="BD2" s="10">
        <v>10</v>
      </c>
      <c r="BE2" s="10">
        <v>11</v>
      </c>
      <c r="BF2" s="10">
        <v>12</v>
      </c>
      <c r="BG2" s="10">
        <v>1</v>
      </c>
      <c r="BH2" s="10">
        <v>2</v>
      </c>
      <c r="BI2" s="10">
        <v>3</v>
      </c>
      <c r="BJ2" s="10" t="s">
        <v>58</v>
      </c>
      <c r="BK2" s="10">
        <v>5</v>
      </c>
      <c r="BL2" s="10">
        <v>6</v>
      </c>
      <c r="BM2" s="10">
        <v>7</v>
      </c>
      <c r="BN2" s="10">
        <v>8</v>
      </c>
      <c r="BO2" s="10">
        <v>9</v>
      </c>
      <c r="BP2" s="10">
        <v>10</v>
      </c>
      <c r="BQ2" s="10">
        <v>11</v>
      </c>
      <c r="BR2" s="10">
        <v>12</v>
      </c>
      <c r="BS2" s="10">
        <v>1</v>
      </c>
      <c r="BT2" s="10">
        <v>2</v>
      </c>
      <c r="BU2" s="10">
        <v>3</v>
      </c>
      <c r="BV2" s="10" t="s">
        <v>61</v>
      </c>
      <c r="BW2" s="10">
        <v>5</v>
      </c>
      <c r="BX2" s="10">
        <v>6</v>
      </c>
      <c r="BY2" s="10">
        <v>7</v>
      </c>
      <c r="BZ2" s="10">
        <v>8</v>
      </c>
      <c r="CA2" s="10">
        <v>9</v>
      </c>
      <c r="CB2" s="10">
        <v>10</v>
      </c>
      <c r="CC2" s="10">
        <v>11</v>
      </c>
      <c r="CD2" s="10">
        <v>12</v>
      </c>
      <c r="CE2" s="10">
        <v>1</v>
      </c>
      <c r="CF2" s="10">
        <v>2</v>
      </c>
      <c r="CG2" s="10">
        <v>3</v>
      </c>
      <c r="CH2" s="10" t="s">
        <v>66</v>
      </c>
      <c r="CI2" s="10">
        <v>5</v>
      </c>
      <c r="CJ2" s="10">
        <v>6</v>
      </c>
      <c r="CK2" s="10">
        <v>7</v>
      </c>
      <c r="CL2" s="10">
        <v>8</v>
      </c>
      <c r="CM2" s="10">
        <v>9</v>
      </c>
      <c r="CN2" s="10">
        <v>10</v>
      </c>
      <c r="CO2" s="10">
        <v>11</v>
      </c>
      <c r="CP2" s="10">
        <v>12</v>
      </c>
      <c r="CQ2" s="10">
        <v>1</v>
      </c>
      <c r="CR2" s="10">
        <v>2</v>
      </c>
      <c r="CS2" s="10">
        <v>3</v>
      </c>
      <c r="CT2" s="10" t="s">
        <v>67</v>
      </c>
      <c r="CU2" s="10">
        <v>5</v>
      </c>
      <c r="CV2" s="10">
        <v>6</v>
      </c>
      <c r="CW2" s="10">
        <v>7</v>
      </c>
      <c r="CX2" s="10">
        <v>8</v>
      </c>
      <c r="CY2" s="10">
        <v>9</v>
      </c>
      <c r="CZ2" s="10">
        <v>10</v>
      </c>
      <c r="DA2" s="10">
        <v>11</v>
      </c>
      <c r="DB2" s="10">
        <v>12</v>
      </c>
      <c r="DC2" s="10">
        <v>1</v>
      </c>
      <c r="DD2" s="10">
        <v>2</v>
      </c>
      <c r="DE2" s="10">
        <v>3</v>
      </c>
      <c r="DF2" s="10" t="s">
        <v>68</v>
      </c>
      <c r="DG2" s="10">
        <v>5</v>
      </c>
      <c r="DH2" s="10">
        <v>6</v>
      </c>
      <c r="DI2" s="10">
        <v>7</v>
      </c>
      <c r="DJ2" s="10">
        <v>8</v>
      </c>
      <c r="DK2" s="10">
        <v>9</v>
      </c>
      <c r="DL2" s="10">
        <v>10</v>
      </c>
      <c r="DM2" s="10">
        <v>11</v>
      </c>
      <c r="DN2" s="10">
        <v>12</v>
      </c>
      <c r="DO2" s="10">
        <v>1</v>
      </c>
      <c r="DP2" s="10">
        <v>2</v>
      </c>
      <c r="DQ2" s="10">
        <v>3</v>
      </c>
      <c r="DR2" s="10" t="s">
        <v>71</v>
      </c>
      <c r="DS2" s="10">
        <v>5</v>
      </c>
      <c r="DT2" s="10">
        <v>6</v>
      </c>
      <c r="DU2" s="10">
        <v>7</v>
      </c>
      <c r="DV2" s="10">
        <v>8</v>
      </c>
      <c r="DW2" s="10">
        <v>9</v>
      </c>
      <c r="DX2" s="10">
        <v>10</v>
      </c>
      <c r="DY2" s="10">
        <v>11</v>
      </c>
      <c r="DZ2" s="10">
        <v>12</v>
      </c>
      <c r="EA2" s="10">
        <v>1</v>
      </c>
      <c r="EB2" s="10">
        <v>2</v>
      </c>
      <c r="EC2" s="10">
        <v>3</v>
      </c>
      <c r="ED2" s="10" t="s">
        <v>82</v>
      </c>
      <c r="EE2" s="10">
        <v>5</v>
      </c>
      <c r="EF2" s="10">
        <v>6</v>
      </c>
      <c r="EG2" s="10">
        <v>7</v>
      </c>
      <c r="EH2" s="10">
        <v>8</v>
      </c>
      <c r="EI2" s="10">
        <v>9</v>
      </c>
      <c r="EJ2" s="10">
        <v>10</v>
      </c>
      <c r="EK2" s="10">
        <v>11</v>
      </c>
      <c r="EL2" s="10">
        <v>12</v>
      </c>
      <c r="EM2" s="10">
        <v>1</v>
      </c>
      <c r="EN2" s="10">
        <v>2</v>
      </c>
      <c r="EO2" s="10">
        <v>3</v>
      </c>
      <c r="EP2" s="10" t="s">
        <v>81</v>
      </c>
      <c r="EQ2" s="10">
        <v>5</v>
      </c>
      <c r="ER2" s="10">
        <v>6</v>
      </c>
      <c r="ES2" s="10">
        <v>7</v>
      </c>
      <c r="ET2" s="10">
        <v>8</v>
      </c>
    </row>
    <row r="3" spans="1:150" ht="15" customHeight="1" x14ac:dyDescent="0.15">
      <c r="A3" s="13" t="s">
        <v>3</v>
      </c>
      <c r="B3" s="14">
        <f>入力!E2</f>
        <v>21269.186000000002</v>
      </c>
      <c r="C3" s="14">
        <f>入力!F2</f>
        <v>20168.800000000003</v>
      </c>
      <c r="D3" s="14">
        <f>入力!G2</f>
        <v>19846.989000000001</v>
      </c>
      <c r="E3" s="14">
        <f>入力!H2</f>
        <v>19897.411</v>
      </c>
      <c r="F3" s="14">
        <f>入力!I2</f>
        <v>18894.903000000002</v>
      </c>
      <c r="G3" s="14">
        <f>入力!J2</f>
        <v>3668.9420000000005</v>
      </c>
      <c r="H3" s="14">
        <f>入力!K2</f>
        <v>17916.123</v>
      </c>
      <c r="I3" s="14">
        <f>入力!L2</f>
        <v>21272.152000000002</v>
      </c>
      <c r="J3" s="14">
        <f>入力!M2</f>
        <v>22064.074000000001</v>
      </c>
      <c r="K3" s="14">
        <f>入力!N2</f>
        <v>27382.112000000001</v>
      </c>
      <c r="L3" s="14">
        <f>入力!O2</f>
        <v>27318.343000000001</v>
      </c>
      <c r="M3" s="14">
        <f>入力!P2</f>
        <v>9147.1440000000002</v>
      </c>
      <c r="N3" s="14">
        <f>入力!Q2</f>
        <v>13502.715</v>
      </c>
      <c r="O3" s="14">
        <f>入力!R2</f>
        <v>3348.614</v>
      </c>
      <c r="P3" s="14">
        <f>入力!S2</f>
        <v>3181.0350000000003</v>
      </c>
      <c r="Q3" s="14">
        <f>入力!T2</f>
        <v>476.04300000000001</v>
      </c>
      <c r="R3" s="14">
        <f>入力!U2</f>
        <v>538.32900000000006</v>
      </c>
      <c r="S3" s="14">
        <f>入力!V2</f>
        <v>766.71100000000001</v>
      </c>
      <c r="T3" s="14">
        <f>入力!W2</f>
        <v>913.52800000000002</v>
      </c>
      <c r="U3" s="14">
        <f>入力!X2</f>
        <v>10667.219000000001</v>
      </c>
      <c r="V3" s="14">
        <f>入力!Y2</f>
        <v>9595.01</v>
      </c>
      <c r="W3" s="14">
        <f>入力!Z2</f>
        <v>16396.048000000003</v>
      </c>
      <c r="X3" s="14">
        <f>入力!AA2</f>
        <v>15411.336000000001</v>
      </c>
      <c r="Y3" s="14">
        <f>入力!AB2</f>
        <v>11384.991</v>
      </c>
      <c r="Z3" s="14">
        <f>入力!AC2</f>
        <v>9554.969000000001</v>
      </c>
      <c r="AA3" s="14">
        <f>入力!AD2</f>
        <v>11660.829000000002</v>
      </c>
      <c r="AB3" s="14">
        <f>入力!AE2</f>
        <v>8636.9920000000002</v>
      </c>
      <c r="AC3" s="14">
        <f>入力!AF2</f>
        <v>1398.4690000000001</v>
      </c>
      <c r="AD3" s="14">
        <f>入力!AG2</f>
        <v>1451.8570000000002</v>
      </c>
      <c r="AE3" s="14">
        <f>入力!AH2</f>
        <v>6182.6270000000004</v>
      </c>
      <c r="AF3" s="14">
        <f>入力!AI2</f>
        <v>5303.2080000000005</v>
      </c>
      <c r="AG3" s="14">
        <f>入力!AJ2</f>
        <v>7635.9670000000006</v>
      </c>
      <c r="AH3" s="14">
        <f>入力!AK2</f>
        <v>5475.2360000000008</v>
      </c>
      <c r="AI3" s="14">
        <f>入力!AL2</f>
        <v>6120.3410000000003</v>
      </c>
      <c r="AJ3" s="14">
        <f>入力!AM2</f>
        <v>6172.2460000000001</v>
      </c>
      <c r="AK3" s="14">
        <f>入力!AN2</f>
        <v>6523.7170000000006</v>
      </c>
      <c r="AL3" s="14">
        <f>入力!AO2</f>
        <v>6293.3585652316415</v>
      </c>
      <c r="AM3" s="14">
        <f>入力!AP2</f>
        <v>10337.35837872207</v>
      </c>
      <c r="AN3" s="14">
        <f>入力!AQ2</f>
        <v>2152.6949841698424</v>
      </c>
      <c r="AO3" s="14">
        <f>入力!AR2</f>
        <v>0</v>
      </c>
      <c r="AP3" s="14">
        <f>入力!AS2</f>
        <v>12</v>
      </c>
      <c r="AQ3" s="14">
        <f>入力!AT2</f>
        <v>797</v>
      </c>
      <c r="AR3" s="14">
        <f>入力!AU2</f>
        <v>3430.4705289861986</v>
      </c>
      <c r="AS3" s="14">
        <f>入力!AV2</f>
        <v>6997.8567689819656</v>
      </c>
      <c r="AT3" s="14">
        <f>入力!AW2</f>
        <v>6690</v>
      </c>
      <c r="AU3" s="14">
        <f>入力!AX2</f>
        <v>9914</v>
      </c>
      <c r="AV3" s="14">
        <f>入力!AY2</f>
        <v>6732</v>
      </c>
      <c r="AW3" s="14">
        <f>入力!AZ2</f>
        <v>7947</v>
      </c>
      <c r="AX3" s="14">
        <f>入力!BA2</f>
        <v>5956</v>
      </c>
      <c r="AY3" s="14">
        <f>入力!BB2</f>
        <v>7210</v>
      </c>
      <c r="AZ3" s="14">
        <f>入力!BC2</f>
        <v>2758</v>
      </c>
      <c r="BA3" s="14">
        <f>入力!BD2</f>
        <v>920</v>
      </c>
      <c r="BB3" s="14">
        <f>入力!BE2</f>
        <v>386</v>
      </c>
      <c r="BC3" s="14">
        <f>入力!BF2</f>
        <v>398</v>
      </c>
      <c r="BD3" s="14">
        <f>入力!BG2</f>
        <v>458.6157854617241</v>
      </c>
      <c r="BE3" s="14">
        <f>入力!BH2</f>
        <v>5741</v>
      </c>
      <c r="BF3" s="14">
        <f>入力!BI2</f>
        <v>5706</v>
      </c>
      <c r="BG3" s="14">
        <f>入力!BJ2</f>
        <v>6658</v>
      </c>
      <c r="BH3" s="14">
        <f>入力!BK2</f>
        <v>5809.6914669549506</v>
      </c>
      <c r="BI3" s="14">
        <f>入力!BL2</f>
        <v>6878.2567330653137</v>
      </c>
      <c r="BJ3" s="14">
        <f>入力!BM2</f>
        <v>6527.5676003275175</v>
      </c>
      <c r="BK3" s="14">
        <f>入力!BN2</f>
        <v>4874.0037939338035</v>
      </c>
      <c r="BL3" s="14">
        <f>入力!BO2</f>
        <v>2673.5836041885091</v>
      </c>
      <c r="BM3" s="14">
        <f>入力!BP2</f>
        <v>288.12633388788316</v>
      </c>
      <c r="BN3" s="14">
        <f>入力!BQ2</f>
        <v>481.33085927847901</v>
      </c>
      <c r="BO3" s="14">
        <f>入力!BR2</f>
        <v>1374.4506770280509</v>
      </c>
      <c r="BP3" s="14">
        <f>入力!BS2</f>
        <v>4462.8473649273737</v>
      </c>
      <c r="BQ3" s="14">
        <f>入力!BT2</f>
        <v>6229.0222617612417</v>
      </c>
      <c r="BR3" s="14">
        <f>入力!BU2</f>
        <v>7769.9695792702114</v>
      </c>
      <c r="BS3" s="14">
        <f>入力!BV2</f>
        <v>11079.516413262621</v>
      </c>
      <c r="BT3" s="14">
        <f>入力!BW2</f>
        <v>11967.613527279504</v>
      </c>
      <c r="BU3" s="14">
        <f>入力!BX2</f>
        <v>8483.1958802497029</v>
      </c>
      <c r="BV3" s="14">
        <f>入力!BY2</f>
        <v>7059.2231659478985</v>
      </c>
      <c r="BW3" s="14">
        <f>入力!BZ2</f>
        <v>6280.9450363926617</v>
      </c>
      <c r="BX3" s="14">
        <f>入力!CA2</f>
        <v>2398.4177245751839</v>
      </c>
      <c r="BY3" s="14">
        <f>入力!CB2</f>
        <v>24.532151635350402</v>
      </c>
      <c r="BZ3" s="14">
        <f>入力!CC2</f>
        <v>333.89858150494751</v>
      </c>
      <c r="CA3" s="14">
        <f>入力!CD2</f>
        <v>703.43743927058597</v>
      </c>
      <c r="CB3" s="14">
        <f>入力!CE2</f>
        <v>4945.5161994368746</v>
      </c>
      <c r="CC3" s="14">
        <f>入力!CF2</f>
        <v>5825.5288867737499</v>
      </c>
      <c r="CD3" s="14">
        <f>入力!CG2</f>
        <v>9253.1367716051827</v>
      </c>
      <c r="CE3" s="14">
        <f>入力!CH2</f>
        <v>12774.022703100305</v>
      </c>
      <c r="CF3" s="14">
        <f>入力!CI2</f>
        <v>8978.1531148082868</v>
      </c>
      <c r="CG3" s="14">
        <f>入力!CJ2</f>
        <v>9526.4388278861952</v>
      </c>
      <c r="CH3" s="14">
        <f>入力!CK2</f>
        <v>7885.7855465193188</v>
      </c>
      <c r="CI3" s="14">
        <f>入力!CL2</f>
        <v>10344.627929942722</v>
      </c>
      <c r="CJ3" s="14">
        <f>入力!CM2</f>
        <v>9616.0356445360521</v>
      </c>
      <c r="CK3" s="14">
        <f>入力!CN2</f>
        <v>10899.375524742922</v>
      </c>
      <c r="CL3" s="14">
        <f>入力!CO2</f>
        <v>10014.467950291673</v>
      </c>
      <c r="CM3" s="14">
        <f>入力!CP2</f>
        <v>7161.2890276331191</v>
      </c>
      <c r="CN3" s="14">
        <f>入力!CQ2</f>
        <v>4108.4691577805497</v>
      </c>
      <c r="CO3" s="14">
        <f>入力!CR2</f>
        <v>5412.6110601145183</v>
      </c>
      <c r="CP3" s="14">
        <f>入力!CS2</f>
        <v>7223.5597489757938</v>
      </c>
      <c r="CQ3" s="14">
        <f>入力!CT2</f>
        <v>9487.4397916706748</v>
      </c>
      <c r="CR3" s="14">
        <f>入力!CU2</f>
        <v>12896.211192050525</v>
      </c>
      <c r="CS3" s="14">
        <f>入力!CV2</f>
        <v>10304.790797238718</v>
      </c>
      <c r="CT3" s="14">
        <f>入力!CW2</f>
        <v>6917.5364644639894</v>
      </c>
      <c r="CU3" s="14">
        <f>入力!CX2</f>
        <v>10773.36214682611</v>
      </c>
      <c r="CV3" s="14">
        <f>入力!CY2</f>
        <v>10550.220325736189</v>
      </c>
      <c r="CW3" s="14">
        <f>入力!CZ2</f>
        <v>10071.446873373841</v>
      </c>
      <c r="CX3" s="14">
        <f>入力!DA2</f>
        <v>8981.5931462245626</v>
      </c>
      <c r="CY3" s="14">
        <f>入力!DB2</f>
        <v>8528.7007101908202</v>
      </c>
      <c r="CZ3" s="14">
        <f>入力!DC2</f>
        <v>10025.910403860316</v>
      </c>
      <c r="DA3" s="14">
        <f>入力!DD2</f>
        <v>9718.9173771777532</v>
      </c>
      <c r="DB3" s="14">
        <f>入力!DE2</f>
        <v>9336.2673785873812</v>
      </c>
      <c r="DC3" s="14">
        <f>入力!DF2</f>
        <v>8900.0003544308784</v>
      </c>
      <c r="DD3" s="14">
        <f>入力!DG2</f>
        <v>8680.1049315404198</v>
      </c>
      <c r="DE3" s="14">
        <f>入力!DH2</f>
        <v>8852.9894967822529</v>
      </c>
      <c r="DF3" s="14">
        <f>入力!DI2</f>
        <v>6944.7381581930586</v>
      </c>
      <c r="DG3" s="14">
        <f>入力!DJ2</f>
        <v>11813.217112433291</v>
      </c>
      <c r="DH3" s="14">
        <f>入力!DK2</f>
        <v>12691.085325532074</v>
      </c>
      <c r="DI3" s="14">
        <f>入力!DL2</f>
        <v>9862.7550380581397</v>
      </c>
      <c r="DJ3" s="14">
        <f>入力!DM2</f>
        <v>15913.753123759485</v>
      </c>
      <c r="DK3" s="14">
        <f>入力!DN2</f>
        <v>16073.695940793275</v>
      </c>
      <c r="DL3" s="14">
        <f>入力!DO2</f>
        <v>11360.750437574527</v>
      </c>
      <c r="DM3" s="14">
        <f>入力!DP2</f>
        <v>10006.42626654477</v>
      </c>
      <c r="DN3" s="14">
        <f>入力!DQ2</f>
        <v>10261.216601253705</v>
      </c>
      <c r="DO3" s="14">
        <f>入力!DR2</f>
        <v>13524.358774928256</v>
      </c>
      <c r="DP3" s="14">
        <f>入力!DS2</f>
        <v>11862.381743220762</v>
      </c>
      <c r="DQ3" s="14">
        <f>入力!DT2</f>
        <v>10434.947459114986</v>
      </c>
      <c r="DR3" s="14">
        <f>入力!DU2</f>
        <v>8119.9619478220047</v>
      </c>
      <c r="DS3" s="14">
        <f>入力!DV2</f>
        <v>7789.5116480517818</v>
      </c>
      <c r="DT3" s="14">
        <f>入力!DW2</f>
        <v>5088.3625748435079</v>
      </c>
      <c r="DU3" s="14">
        <f>入力!DX2</f>
        <v>8257.9983309925574</v>
      </c>
      <c r="DV3" s="14">
        <f>入力!DY2</f>
        <v>11840.831581722625</v>
      </c>
      <c r="DW3" s="14">
        <f>入力!DZ2</f>
        <v>10823.626286619148</v>
      </c>
      <c r="DX3" s="14">
        <f>入力!EA2</f>
        <v>20336.776768820499</v>
      </c>
      <c r="DY3" s="14">
        <f>入力!EB2</f>
        <v>11920.030937365789</v>
      </c>
      <c r="DZ3" s="14">
        <f>入力!EC2</f>
        <v>6578.3564319182187</v>
      </c>
      <c r="EA3" s="14">
        <f>入力!ED2</f>
        <v>9161.0574118562527</v>
      </c>
      <c r="EB3" s="14">
        <f>入力!EE2</f>
        <v>18731.674634325693</v>
      </c>
      <c r="EC3" s="14">
        <f>入力!EF2</f>
        <v>16627.223107980451</v>
      </c>
      <c r="ED3" s="14">
        <f>入力!EG2</f>
        <v>8237.7088396758591</v>
      </c>
      <c r="EE3" s="14">
        <f>入力!EH2</f>
        <v>6909.5348500284217</v>
      </c>
      <c r="EF3" s="14">
        <f>入力!EI2</f>
        <v>6617.3226390597574</v>
      </c>
      <c r="EG3" s="14">
        <f>入力!EJ2</f>
        <v>15872.293815406179</v>
      </c>
      <c r="EH3" s="14">
        <f>入力!EK2</f>
        <v>14723.743663395386</v>
      </c>
      <c r="EI3" s="14">
        <f>入力!EL2</f>
        <v>14284.016751231871</v>
      </c>
      <c r="EJ3" s="14">
        <f>入力!EM2</f>
        <v>10905.569435209727</v>
      </c>
      <c r="EK3" s="14">
        <f>入力!EN2</f>
        <v>14431.039374061054</v>
      </c>
      <c r="EL3" s="14">
        <f>入力!EO2</f>
        <v>8626.5469404003652</v>
      </c>
      <c r="EM3" s="14">
        <f>入力!EP2</f>
        <v>9144.7399576800126</v>
      </c>
      <c r="EN3" s="14">
        <f>入力!EQ2</f>
        <v>6860.023502366199</v>
      </c>
      <c r="EO3" s="14">
        <f>入力!ER2</f>
        <v>7972.3291222516027</v>
      </c>
      <c r="EP3" s="14">
        <f>入力!ES2</f>
        <v>5640.5149451583984</v>
      </c>
      <c r="EQ3" s="14">
        <f>入力!ET2</f>
        <v>9915.7837461130384</v>
      </c>
      <c r="ER3" s="14">
        <f>入力!EU2</f>
        <v>11674.931582165711</v>
      </c>
      <c r="ES3" s="14">
        <f>入力!EV2</f>
        <v>9111.388571216703</v>
      </c>
      <c r="ET3" s="14">
        <f>入力!EW2</f>
        <v>10572.681326904989</v>
      </c>
    </row>
    <row r="4" spans="1:150" ht="15" customHeight="1" x14ac:dyDescent="0.15">
      <c r="A4" s="13" t="s">
        <v>4</v>
      </c>
      <c r="B4" s="14">
        <f>入力!E3</f>
        <v>75.63300000000001</v>
      </c>
      <c r="C4" s="14">
        <f>入力!F3</f>
        <v>97.878</v>
      </c>
      <c r="D4" s="14">
        <f>入力!G3</f>
        <v>66.734999999999999</v>
      </c>
      <c r="E4" s="14">
        <f>入力!H3</f>
        <v>51.905000000000001</v>
      </c>
      <c r="F4" s="14">
        <f>入力!I3</f>
        <v>188.34100000000001</v>
      </c>
      <c r="G4" s="14">
        <f>入力!J3</f>
        <v>12030.096000000001</v>
      </c>
      <c r="H4" s="14">
        <f>入力!K3</f>
        <v>404.85900000000004</v>
      </c>
      <c r="I4" s="14">
        <f>入力!L3</f>
        <v>2814.7340000000004</v>
      </c>
      <c r="J4" s="14">
        <f>入力!M3</f>
        <v>1787.0150000000001</v>
      </c>
      <c r="K4" s="14">
        <f>入力!N3</f>
        <v>1941.2470000000001</v>
      </c>
      <c r="L4" s="14">
        <f>入力!O3</f>
        <v>2613.0460000000003</v>
      </c>
      <c r="M4" s="14">
        <f>入力!P3</f>
        <v>12295.553000000002</v>
      </c>
      <c r="N4" s="14">
        <f>入力!Q3</f>
        <v>5650.2300000000005</v>
      </c>
      <c r="O4" s="14">
        <f>入力!R3</f>
        <v>22188.646000000001</v>
      </c>
      <c r="P4" s="14">
        <f>入力!S3</f>
        <v>16990.731</v>
      </c>
      <c r="Q4" s="14">
        <f>入力!T3</f>
        <v>15694.589000000002</v>
      </c>
      <c r="R4" s="14">
        <f>入力!U3</f>
        <v>15139.947</v>
      </c>
      <c r="S4" s="14">
        <f>入力!V3</f>
        <v>21504.983</v>
      </c>
      <c r="T4" s="14">
        <f>入力!W3</f>
        <v>17345.168000000001</v>
      </c>
      <c r="U4" s="14">
        <f>入力!X3</f>
        <v>243.21200000000002</v>
      </c>
      <c r="V4" s="14">
        <f>入力!Y3</f>
        <v>791.92200000000003</v>
      </c>
      <c r="W4" s="14">
        <f>入力!Z3</f>
        <v>2046.5400000000002</v>
      </c>
      <c r="X4" s="14">
        <f>入力!AA3</f>
        <v>1867.0970000000002</v>
      </c>
      <c r="Y4" s="14">
        <f>入力!AB3</f>
        <v>1365.8430000000001</v>
      </c>
      <c r="Z4" s="14">
        <f>入力!AC3</f>
        <v>158.68100000000001</v>
      </c>
      <c r="AA4" s="14">
        <f>入力!AD3</f>
        <v>94.912000000000006</v>
      </c>
      <c r="AB4" s="14">
        <f>入力!AE3</f>
        <v>115.67400000000001</v>
      </c>
      <c r="AC4" s="14">
        <f>入力!AF3</f>
        <v>48.939</v>
      </c>
      <c r="AD4" s="14">
        <f>入力!AG3</f>
        <v>51.905000000000001</v>
      </c>
      <c r="AE4" s="14">
        <f>入力!AH3</f>
        <v>51.905000000000001</v>
      </c>
      <c r="AF4" s="14">
        <f>入力!AI3</f>
        <v>71.183999999999997</v>
      </c>
      <c r="AG4" s="14">
        <f>入力!AJ3</f>
        <v>209.10300000000001</v>
      </c>
      <c r="AH4" s="14">
        <f>入力!AK3</f>
        <v>90.463000000000008</v>
      </c>
      <c r="AI4" s="14">
        <f>入力!AL3</f>
        <v>2165.1800000000003</v>
      </c>
      <c r="AJ4" s="14">
        <f>入力!AM3</f>
        <v>1887.8590000000002</v>
      </c>
      <c r="AK4" s="14">
        <f>入力!AN3</f>
        <v>1649.096</v>
      </c>
      <c r="AL4" s="14">
        <f>入力!AO3</f>
        <v>2536.9630091497338</v>
      </c>
      <c r="AM4" s="14">
        <f>入力!AP3</f>
        <v>1613.3851819201293</v>
      </c>
      <c r="AN4" s="14">
        <f>入力!AQ3</f>
        <v>2160.9113772391929</v>
      </c>
      <c r="AO4" s="14">
        <f>入力!AR3</f>
        <v>1840</v>
      </c>
      <c r="AP4" s="14">
        <f>入力!AS3</f>
        <v>0</v>
      </c>
      <c r="AQ4" s="14">
        <f>入力!AT3</f>
        <v>0</v>
      </c>
      <c r="AR4" s="14">
        <f>入力!AU3</f>
        <v>2838.7266907327094</v>
      </c>
      <c r="AS4" s="14">
        <f>入力!AV3</f>
        <v>2675.6033081868327</v>
      </c>
      <c r="AT4" s="14">
        <f>入力!AW3</f>
        <v>0</v>
      </c>
      <c r="AU4" s="14">
        <f>入力!AX3</f>
        <v>0</v>
      </c>
      <c r="AV4" s="14">
        <f>入力!AY3</f>
        <v>0</v>
      </c>
      <c r="AW4" s="14">
        <f>入力!AZ3</f>
        <v>0</v>
      </c>
      <c r="AX4" s="14">
        <f>入力!BA3</f>
        <v>5.8021115831695145</v>
      </c>
      <c r="AY4" s="14">
        <f>入力!BB3</f>
        <v>0</v>
      </c>
      <c r="AZ4" s="14">
        <f>入力!BC3</f>
        <v>0</v>
      </c>
      <c r="BA4" s="14">
        <f>入力!BD3</f>
        <v>0</v>
      </c>
      <c r="BB4" s="14">
        <f>入力!BE3</f>
        <v>0</v>
      </c>
      <c r="BC4" s="14">
        <f>入力!BF3</f>
        <v>0</v>
      </c>
      <c r="BD4" s="14">
        <f>入力!BG3</f>
        <v>50.755897205250101</v>
      </c>
      <c r="BE4" s="14">
        <f>入力!BH3</f>
        <v>0</v>
      </c>
      <c r="BF4" s="14">
        <f>入力!BI3</f>
        <v>0</v>
      </c>
      <c r="BG4" s="14">
        <f>入力!BJ3</f>
        <v>0</v>
      </c>
      <c r="BH4" s="14">
        <f>入力!BK3</f>
        <v>30.577323510289215</v>
      </c>
      <c r="BI4" s="14">
        <f>入力!BL3</f>
        <v>0</v>
      </c>
      <c r="BJ4" s="14">
        <f>入力!BM3</f>
        <v>0</v>
      </c>
      <c r="BK4" s="14">
        <f>入力!BN3</f>
        <v>0</v>
      </c>
      <c r="BL4" s="14">
        <f>入力!BO3</f>
        <v>0</v>
      </c>
      <c r="BM4" s="14">
        <f>入力!BP3</f>
        <v>0</v>
      </c>
      <c r="BN4" s="14">
        <f>入力!BQ3</f>
        <v>0</v>
      </c>
      <c r="BO4" s="14">
        <f>入力!BR3</f>
        <v>881.38230011785663</v>
      </c>
      <c r="BP4" s="14">
        <f>入力!BS3</f>
        <v>0</v>
      </c>
      <c r="BQ4" s="14">
        <f>入力!BT3</f>
        <v>159.20823672233209</v>
      </c>
      <c r="BR4" s="14">
        <f>入力!BU3</f>
        <v>6.0384453695513596</v>
      </c>
      <c r="BS4" s="14">
        <f>入力!BV3</f>
        <v>555.19499887010943</v>
      </c>
      <c r="BT4" s="14">
        <f>入力!BW3</f>
        <v>10090.485382845447</v>
      </c>
      <c r="BU4" s="14">
        <f>入力!BX3</f>
        <v>102.17043393433941</v>
      </c>
      <c r="BV4" s="14">
        <f>入力!BY3</f>
        <v>0</v>
      </c>
      <c r="BW4" s="14">
        <f>入力!BZ3</f>
        <v>0</v>
      </c>
      <c r="BX4" s="14">
        <f>入力!CA3</f>
        <v>0</v>
      </c>
      <c r="BY4" s="14">
        <f>入力!CB3</f>
        <v>0</v>
      </c>
      <c r="BZ4" s="14">
        <f>入力!CC3</f>
        <v>0</v>
      </c>
      <c r="CA4" s="14">
        <f>入力!CD3</f>
        <v>0</v>
      </c>
      <c r="CB4" s="14">
        <f>入力!CE3</f>
        <v>0</v>
      </c>
      <c r="CC4" s="14">
        <f>入力!CF3</f>
        <v>0</v>
      </c>
      <c r="CD4" s="14">
        <f>入力!CG3</f>
        <v>0</v>
      </c>
      <c r="CE4" s="14">
        <f>入力!CH3</f>
        <v>0</v>
      </c>
      <c r="CF4" s="14">
        <f>入力!CI3</f>
        <v>31.449324347794196</v>
      </c>
      <c r="CG4" s="14">
        <f>入力!CJ3</f>
        <v>0</v>
      </c>
      <c r="CH4" s="14">
        <f>入力!CK3</f>
        <v>42.687639990608766</v>
      </c>
      <c r="CI4" s="14">
        <f>入力!CL3</f>
        <v>0</v>
      </c>
      <c r="CJ4" s="14">
        <f>入力!CM3</f>
        <v>0</v>
      </c>
      <c r="CK4" s="14">
        <f>入力!CN3</f>
        <v>0</v>
      </c>
      <c r="CL4" s="14">
        <f>入力!CO3</f>
        <v>0</v>
      </c>
      <c r="CM4" s="14">
        <f>入力!CP3</f>
        <v>0</v>
      </c>
      <c r="CN4" s="14">
        <f>入力!CQ3</f>
        <v>0</v>
      </c>
      <c r="CO4" s="14">
        <f>入力!CR3</f>
        <v>0</v>
      </c>
      <c r="CP4" s="14">
        <f>入力!CS3</f>
        <v>0</v>
      </c>
      <c r="CQ4" s="14">
        <f>入力!CT3</f>
        <v>19.370496144480196</v>
      </c>
      <c r="CR4" s="14">
        <f>入力!CU3</f>
        <v>21.263127175657406</v>
      </c>
      <c r="CS4" s="14">
        <f>入力!CV3</f>
        <v>0</v>
      </c>
      <c r="CT4" s="14">
        <f>入力!CW3</f>
        <v>0</v>
      </c>
      <c r="CU4" s="14">
        <f>入力!CX3</f>
        <v>0</v>
      </c>
      <c r="CV4" s="14">
        <f>入力!CY3</f>
        <v>0</v>
      </c>
      <c r="CW4" s="14">
        <f>入力!CZ3</f>
        <v>0</v>
      </c>
      <c r="CX4" s="14">
        <f>入力!DA3</f>
        <v>0</v>
      </c>
      <c r="CY4" s="14">
        <f>入力!DB3</f>
        <v>0</v>
      </c>
      <c r="CZ4" s="14">
        <f>入力!DC3</f>
        <v>0</v>
      </c>
      <c r="DA4" s="14">
        <f>入力!DD3</f>
        <v>0</v>
      </c>
      <c r="DB4" s="14">
        <f>入力!DE3</f>
        <v>0</v>
      </c>
      <c r="DC4" s="14">
        <f>入力!DF3</f>
        <v>0</v>
      </c>
      <c r="DD4" s="14">
        <f>入力!DG3</f>
        <v>0</v>
      </c>
      <c r="DE4" s="14">
        <f>入力!DH3</f>
        <v>0</v>
      </c>
      <c r="DF4" s="14">
        <f>入力!DI3</f>
        <v>0</v>
      </c>
      <c r="DG4" s="14">
        <f>入力!DJ3</f>
        <v>0</v>
      </c>
      <c r="DH4" s="14">
        <f>入力!DK3</f>
        <v>416.13646009926026</v>
      </c>
      <c r="DI4" s="14">
        <f>入力!DL3</f>
        <v>0</v>
      </c>
      <c r="DJ4" s="14">
        <f>入力!DM3</f>
        <v>0</v>
      </c>
      <c r="DK4" s="14">
        <f>入力!DN3</f>
        <v>0</v>
      </c>
      <c r="DL4" s="14">
        <f>入力!DO3</f>
        <v>0</v>
      </c>
      <c r="DM4" s="14">
        <f>入力!DP3</f>
        <v>0</v>
      </c>
      <c r="DN4" s="14">
        <f>入力!DQ3</f>
        <v>0</v>
      </c>
      <c r="DO4" s="14">
        <f>入力!DR3</f>
        <v>0</v>
      </c>
      <c r="DP4" s="14">
        <f>入力!DS3</f>
        <v>60.561264640600271</v>
      </c>
      <c r="DQ4" s="14">
        <f>入力!DT3</f>
        <v>0</v>
      </c>
      <c r="DR4" s="14">
        <f>入力!DU3</f>
        <v>0</v>
      </c>
      <c r="DS4" s="14">
        <f>入力!DV3</f>
        <v>0</v>
      </c>
      <c r="DT4" s="14">
        <f>入力!DW3</f>
        <v>0</v>
      </c>
      <c r="DU4" s="14">
        <f>入力!DX3</f>
        <v>0</v>
      </c>
      <c r="DV4" s="14">
        <f>入力!DY3</f>
        <v>0</v>
      </c>
      <c r="DW4" s="14">
        <f>入力!DZ3</f>
        <v>65.72447648512869</v>
      </c>
      <c r="DX4" s="14">
        <f>入力!EA3</f>
        <v>56.081562157951261</v>
      </c>
      <c r="DY4" s="14">
        <f>入力!EB3</f>
        <v>0</v>
      </c>
      <c r="DZ4" s="14">
        <f>入力!EC3</f>
        <v>0</v>
      </c>
      <c r="EA4" s="14">
        <f>入力!ED3</f>
        <v>0</v>
      </c>
      <c r="EB4" s="14">
        <f>入力!EE3</f>
        <v>10385.283131247885</v>
      </c>
      <c r="EC4" s="14">
        <f>入力!EF3</f>
        <v>88.978034001825364</v>
      </c>
      <c r="ED4" s="14">
        <f>入力!EG3</f>
        <v>58.385822961620143</v>
      </c>
      <c r="EE4" s="14">
        <f>入力!EH3</f>
        <v>381.97893513461179</v>
      </c>
      <c r="EF4" s="14">
        <f>入力!EI3</f>
        <v>280.68335101410281</v>
      </c>
      <c r="EG4" s="14">
        <f>入力!EJ3</f>
        <v>72.752228397574981</v>
      </c>
      <c r="EH4" s="14">
        <f>入力!EK3</f>
        <v>81.364757049514679</v>
      </c>
      <c r="EI4" s="14">
        <f>入力!EL3</f>
        <v>139.01814626687482</v>
      </c>
      <c r="EJ4" s="14">
        <f>入力!EM3</f>
        <v>3776.9400321079083</v>
      </c>
      <c r="EK4" s="14">
        <f>入力!EN3</f>
        <v>173.10792377139416</v>
      </c>
      <c r="EL4" s="14">
        <f>入力!EO3</f>
        <v>261.57145563473483</v>
      </c>
      <c r="EM4" s="14">
        <f>入力!EP3</f>
        <v>321.68761028219575</v>
      </c>
      <c r="EN4" s="14">
        <f>入力!EQ3</f>
        <v>752.33872375058343</v>
      </c>
      <c r="EO4" s="14">
        <f>入力!ER3</f>
        <v>185.73655146740791</v>
      </c>
      <c r="EP4" s="14">
        <f>入力!ES3</f>
        <v>64.962800493077452</v>
      </c>
      <c r="EQ4" s="14">
        <f>入力!ET3</f>
        <v>263.70977242015846</v>
      </c>
      <c r="ER4" s="14">
        <f>入力!EU3</f>
        <v>210.29639376202104</v>
      </c>
      <c r="ES4" s="14">
        <f>入力!EV3</f>
        <v>78.330369422426955</v>
      </c>
      <c r="ET4" s="14">
        <f>入力!EW3</f>
        <v>35.867655858498132</v>
      </c>
    </row>
    <row r="5" spans="1:150" ht="15" customHeight="1" x14ac:dyDescent="0.15">
      <c r="A5" s="8" t="s">
        <v>2</v>
      </c>
      <c r="B5" s="15">
        <f t="shared" ref="B5:X5" si="0">SUM(B3:B4)</f>
        <v>21344.819000000003</v>
      </c>
      <c r="C5" s="15">
        <f t="shared" si="0"/>
        <v>20266.678000000004</v>
      </c>
      <c r="D5" s="15">
        <f t="shared" si="0"/>
        <v>19913.724000000002</v>
      </c>
      <c r="E5" s="15">
        <f t="shared" si="0"/>
        <v>19949.315999999999</v>
      </c>
      <c r="F5" s="15">
        <f t="shared" si="0"/>
        <v>19083.244000000002</v>
      </c>
      <c r="G5" s="15">
        <f t="shared" si="0"/>
        <v>15699.038000000002</v>
      </c>
      <c r="H5" s="15">
        <f t="shared" si="0"/>
        <v>18320.982</v>
      </c>
      <c r="I5" s="15">
        <f t="shared" si="0"/>
        <v>24086.886000000002</v>
      </c>
      <c r="J5" s="15">
        <f t="shared" si="0"/>
        <v>23851.089</v>
      </c>
      <c r="K5" s="15">
        <f t="shared" si="0"/>
        <v>29323.359</v>
      </c>
      <c r="L5" s="15">
        <f t="shared" si="0"/>
        <v>29931.389000000003</v>
      </c>
      <c r="M5" s="15">
        <f t="shared" si="0"/>
        <v>21442.697</v>
      </c>
      <c r="N5" s="15">
        <f t="shared" si="0"/>
        <v>19152.945</v>
      </c>
      <c r="O5" s="15">
        <f t="shared" si="0"/>
        <v>25537.260000000002</v>
      </c>
      <c r="P5" s="15">
        <f t="shared" si="0"/>
        <v>20171.766</v>
      </c>
      <c r="Q5" s="15">
        <f t="shared" si="0"/>
        <v>16170.632000000001</v>
      </c>
      <c r="R5" s="15">
        <f t="shared" si="0"/>
        <v>15678.276</v>
      </c>
      <c r="S5" s="15">
        <f t="shared" si="0"/>
        <v>22271.694</v>
      </c>
      <c r="T5" s="15">
        <f t="shared" si="0"/>
        <v>18258.696</v>
      </c>
      <c r="U5" s="15">
        <f t="shared" si="0"/>
        <v>10910.431</v>
      </c>
      <c r="V5" s="15">
        <f t="shared" si="0"/>
        <v>10386.932000000001</v>
      </c>
      <c r="W5" s="15">
        <f t="shared" si="0"/>
        <v>18442.588000000003</v>
      </c>
      <c r="X5" s="15">
        <f t="shared" si="0"/>
        <v>17278.433000000001</v>
      </c>
      <c r="Y5" s="15">
        <f t="shared" ref="Y5:Z5" si="1">SUM(Y3:Y4)</f>
        <v>12750.834000000001</v>
      </c>
      <c r="Z5" s="15">
        <f t="shared" si="1"/>
        <v>9713.6500000000015</v>
      </c>
      <c r="AA5" s="15">
        <f t="shared" ref="AA5:AB5" si="2">SUM(AA3:AA4)</f>
        <v>11755.741000000002</v>
      </c>
      <c r="AB5" s="15">
        <f t="shared" si="2"/>
        <v>8752.6660000000011</v>
      </c>
      <c r="AC5" s="15">
        <f t="shared" ref="AC5:AD5" si="3">SUM(AC3:AC4)</f>
        <v>1447.4080000000001</v>
      </c>
      <c r="AD5" s="15">
        <f t="shared" si="3"/>
        <v>1503.7620000000002</v>
      </c>
      <c r="AE5" s="15">
        <f t="shared" ref="AE5:AF5" si="4">SUM(AE3:AE4)</f>
        <v>6234.5320000000002</v>
      </c>
      <c r="AF5" s="15">
        <f t="shared" si="4"/>
        <v>5374.3920000000007</v>
      </c>
      <c r="AG5" s="15">
        <f t="shared" ref="AG5:AH5" si="5">SUM(AG3:AG4)</f>
        <v>7845.0700000000006</v>
      </c>
      <c r="AH5" s="15">
        <f t="shared" si="5"/>
        <v>5565.6990000000005</v>
      </c>
      <c r="AI5" s="15">
        <f t="shared" ref="AI5:AJ5" si="6">SUM(AI3:AI4)</f>
        <v>8285.5210000000006</v>
      </c>
      <c r="AJ5" s="15">
        <f t="shared" si="6"/>
        <v>8060.1050000000005</v>
      </c>
      <c r="AK5" s="15">
        <f t="shared" ref="AK5:AL5" si="7">SUM(AK3:AK4)</f>
        <v>8172.8130000000001</v>
      </c>
      <c r="AL5" s="15">
        <f t="shared" si="7"/>
        <v>8830.3215743813744</v>
      </c>
      <c r="AM5" s="15">
        <f t="shared" ref="AM5:AN5" si="8">SUM(AM3:AM4)</f>
        <v>11950.7435606422</v>
      </c>
      <c r="AN5" s="15">
        <f t="shared" si="8"/>
        <v>4313.6063614090353</v>
      </c>
      <c r="AO5" s="15">
        <f t="shared" ref="AO5:AP5" si="9">SUM(AO3:AO4)</f>
        <v>1840</v>
      </c>
      <c r="AP5" s="15">
        <f t="shared" si="9"/>
        <v>12</v>
      </c>
      <c r="AQ5" s="15">
        <f t="shared" ref="AQ5:AR5" si="10">SUM(AQ3:AQ4)</f>
        <v>797</v>
      </c>
      <c r="AR5" s="15">
        <f t="shared" si="10"/>
        <v>6269.1972197189079</v>
      </c>
      <c r="AS5" s="15">
        <f t="shared" ref="AS5:AT5" si="11">SUM(AS3:AS4)</f>
        <v>9673.4600771687983</v>
      </c>
      <c r="AT5" s="15">
        <f t="shared" si="11"/>
        <v>6690</v>
      </c>
      <c r="AU5" s="15">
        <f t="shared" ref="AU5:AV5" si="12">SUM(AU3:AU4)</f>
        <v>9914</v>
      </c>
      <c r="AV5" s="15">
        <f t="shared" si="12"/>
        <v>6732</v>
      </c>
      <c r="AW5" s="15">
        <f t="shared" ref="AW5:AX5" si="13">SUM(AW3:AW4)</f>
        <v>7947</v>
      </c>
      <c r="AX5" s="15">
        <f t="shared" si="13"/>
        <v>5961.8021115831698</v>
      </c>
      <c r="AY5" s="15">
        <f t="shared" ref="AY5:AZ5" si="14">SUM(AY3:AY4)</f>
        <v>7210</v>
      </c>
      <c r="AZ5" s="15">
        <f t="shared" si="14"/>
        <v>2758</v>
      </c>
      <c r="BA5" s="15">
        <f t="shared" ref="BA5:BB5" si="15">SUM(BA3:BA4)</f>
        <v>920</v>
      </c>
      <c r="BB5" s="15">
        <f t="shared" si="15"/>
        <v>386</v>
      </c>
      <c r="BC5" s="15">
        <f t="shared" ref="BC5:BD5" si="16">SUM(BC3:BC4)</f>
        <v>398</v>
      </c>
      <c r="BD5" s="15">
        <f t="shared" si="16"/>
        <v>509.37168266697421</v>
      </c>
      <c r="BE5" s="15">
        <f t="shared" ref="BE5:BF5" si="17">SUM(BE3:BE4)</f>
        <v>5741</v>
      </c>
      <c r="BF5" s="15">
        <f t="shared" si="17"/>
        <v>5706</v>
      </c>
      <c r="BG5" s="15">
        <f t="shared" ref="BG5:BH5" si="18">SUM(BG3:BG4)</f>
        <v>6658</v>
      </c>
      <c r="BH5" s="15">
        <f t="shared" si="18"/>
        <v>5840.2687904652394</v>
      </c>
      <c r="BI5" s="15">
        <f t="shared" ref="BI5:BJ5" si="19">SUM(BI3:BI4)</f>
        <v>6878.2567330653137</v>
      </c>
      <c r="BJ5" s="15">
        <f t="shared" si="19"/>
        <v>6527.5676003275175</v>
      </c>
      <c r="BK5" s="15">
        <f t="shared" ref="BK5:BL5" si="20">SUM(BK3:BK4)</f>
        <v>4874.0037939338035</v>
      </c>
      <c r="BL5" s="15">
        <f t="shared" si="20"/>
        <v>2673.5836041885091</v>
      </c>
      <c r="BM5" s="15">
        <f t="shared" ref="BM5:BN5" si="21">SUM(BM3:BM4)</f>
        <v>288.12633388788316</v>
      </c>
      <c r="BN5" s="15">
        <f t="shared" si="21"/>
        <v>481.33085927847901</v>
      </c>
      <c r="BO5" s="15">
        <f t="shared" ref="BO5:BP5" si="22">SUM(BO3:BO4)</f>
        <v>2255.8329771459075</v>
      </c>
      <c r="BP5" s="15">
        <f t="shared" si="22"/>
        <v>4462.8473649273737</v>
      </c>
      <c r="BQ5" s="15">
        <f t="shared" ref="BQ5:BR5" si="23">SUM(BQ3:BQ4)</f>
        <v>6388.2304984835737</v>
      </c>
      <c r="BR5" s="15">
        <f t="shared" si="23"/>
        <v>7776.0080246397629</v>
      </c>
      <c r="BS5" s="15">
        <f t="shared" ref="BS5:BU5" si="24">SUM(BS3:BS4)</f>
        <v>11634.71141213273</v>
      </c>
      <c r="BT5" s="15">
        <f t="shared" si="24"/>
        <v>22058.098910124951</v>
      </c>
      <c r="BU5" s="15">
        <f t="shared" si="24"/>
        <v>8585.3663141840425</v>
      </c>
      <c r="BV5" s="15">
        <f t="shared" ref="BV5:CA5" si="25">SUM(BV3:BV4)</f>
        <v>7059.2231659478985</v>
      </c>
      <c r="BW5" s="15">
        <f t="shared" si="25"/>
        <v>6280.9450363926617</v>
      </c>
      <c r="BX5" s="15">
        <f t="shared" si="25"/>
        <v>2398.4177245751839</v>
      </c>
      <c r="BY5" s="15">
        <f t="shared" si="25"/>
        <v>24.532151635350402</v>
      </c>
      <c r="BZ5" s="15">
        <f t="shared" si="25"/>
        <v>333.89858150494751</v>
      </c>
      <c r="CA5" s="15">
        <f t="shared" si="25"/>
        <v>703.43743927058597</v>
      </c>
      <c r="CB5" s="15">
        <f t="shared" ref="CB5:CC5" si="26">SUM(CB3:CB4)</f>
        <v>4945.5161994368746</v>
      </c>
      <c r="CC5" s="15">
        <f t="shared" si="26"/>
        <v>5825.5288867737499</v>
      </c>
      <c r="CD5" s="15">
        <f t="shared" ref="CD5:CE5" si="27">SUM(CD3:CD4)</f>
        <v>9253.1367716051827</v>
      </c>
      <c r="CE5" s="15">
        <f t="shared" si="27"/>
        <v>12774.022703100305</v>
      </c>
      <c r="CF5" s="15">
        <f t="shared" ref="CF5:CG5" si="28">SUM(CF3:CF4)</f>
        <v>9009.6024391560804</v>
      </c>
      <c r="CG5" s="15">
        <f t="shared" si="28"/>
        <v>9526.4388278861952</v>
      </c>
      <c r="CH5" s="15">
        <f t="shared" ref="CH5:CI5" si="29">SUM(CH3:CH4)</f>
        <v>7928.4731865099275</v>
      </c>
      <c r="CI5" s="15">
        <f t="shared" si="29"/>
        <v>10344.627929942722</v>
      </c>
      <c r="CJ5" s="15">
        <f t="shared" ref="CJ5:CK5" si="30">SUM(CJ3:CJ4)</f>
        <v>9616.0356445360521</v>
      </c>
      <c r="CK5" s="15">
        <f t="shared" si="30"/>
        <v>10899.375524742922</v>
      </c>
      <c r="CL5" s="15">
        <f t="shared" ref="CL5:CM5" si="31">SUM(CL3:CL4)</f>
        <v>10014.467950291673</v>
      </c>
      <c r="CM5" s="15">
        <f t="shared" si="31"/>
        <v>7161.2890276331191</v>
      </c>
      <c r="CN5" s="15">
        <f t="shared" ref="CN5:CO5" si="32">SUM(CN3:CN4)</f>
        <v>4108.4691577805497</v>
      </c>
      <c r="CO5" s="15">
        <f t="shared" si="32"/>
        <v>5412.6110601145183</v>
      </c>
      <c r="CP5" s="15">
        <f t="shared" ref="CP5:CQ5" si="33">SUM(CP3:CP4)</f>
        <v>7223.5597489757938</v>
      </c>
      <c r="CQ5" s="15">
        <f t="shared" si="33"/>
        <v>9506.8102878151549</v>
      </c>
      <c r="CR5" s="15">
        <f t="shared" ref="CR5:CS5" si="34">SUM(CR3:CR4)</f>
        <v>12917.474319226183</v>
      </c>
      <c r="CS5" s="15">
        <f t="shared" si="34"/>
        <v>10304.790797238718</v>
      </c>
      <c r="CT5" s="15">
        <f t="shared" ref="CT5:CV5" si="35">SUM(CT3:CT4)</f>
        <v>6917.5364644639894</v>
      </c>
      <c r="CU5" s="15">
        <f t="shared" si="35"/>
        <v>10773.36214682611</v>
      </c>
      <c r="CV5" s="15">
        <f t="shared" si="35"/>
        <v>10550.220325736189</v>
      </c>
      <c r="CW5" s="15">
        <f t="shared" ref="CW5:CX5" si="36">SUM(CW3:CW4)</f>
        <v>10071.446873373841</v>
      </c>
      <c r="CX5" s="15">
        <f t="shared" si="36"/>
        <v>8981.5931462245626</v>
      </c>
      <c r="CY5" s="15">
        <f t="shared" ref="CY5:CZ5" si="37">SUM(CY3:CY4)</f>
        <v>8528.7007101908202</v>
      </c>
      <c r="CZ5" s="15">
        <f t="shared" si="37"/>
        <v>10025.910403860316</v>
      </c>
      <c r="DA5" s="15">
        <f t="shared" ref="DA5:DB5" si="38">SUM(DA3:DA4)</f>
        <v>9718.9173771777532</v>
      </c>
      <c r="DB5" s="15">
        <f t="shared" si="38"/>
        <v>9336.2673785873812</v>
      </c>
      <c r="DC5" s="15">
        <f t="shared" ref="DC5:DD5" si="39">SUM(DC3:DC4)</f>
        <v>8900.0003544308784</v>
      </c>
      <c r="DD5" s="15">
        <f t="shared" si="39"/>
        <v>8680.1049315404198</v>
      </c>
      <c r="DE5" s="15">
        <f t="shared" ref="DE5:DF5" si="40">SUM(DE3:DE4)</f>
        <v>8852.9894967822529</v>
      </c>
      <c r="DF5" s="15">
        <f t="shared" si="40"/>
        <v>6944.7381581930586</v>
      </c>
      <c r="DG5" s="15">
        <f t="shared" ref="DG5:DH5" si="41">SUM(DG3:DG4)</f>
        <v>11813.217112433291</v>
      </c>
      <c r="DH5" s="15">
        <f t="shared" si="41"/>
        <v>13107.221785631335</v>
      </c>
      <c r="DI5" s="15">
        <f t="shared" ref="DI5:DJ5" si="42">SUM(DI3:DI4)</f>
        <v>9862.7550380581397</v>
      </c>
      <c r="DJ5" s="15">
        <f t="shared" si="42"/>
        <v>15913.753123759485</v>
      </c>
      <c r="DK5" s="15">
        <f t="shared" ref="DK5:DL5" si="43">SUM(DK3:DK4)</f>
        <v>16073.695940793275</v>
      </c>
      <c r="DL5" s="15">
        <f t="shared" si="43"/>
        <v>11360.750437574527</v>
      </c>
      <c r="DM5" s="15">
        <f t="shared" ref="DM5:DN5" si="44">SUM(DM3:DM4)</f>
        <v>10006.42626654477</v>
      </c>
      <c r="DN5" s="15">
        <f t="shared" si="44"/>
        <v>10261.216601253705</v>
      </c>
      <c r="DO5" s="15">
        <f t="shared" ref="DO5" si="45">SUM(DO3:DO4)</f>
        <v>13524.358774928256</v>
      </c>
      <c r="DP5" s="15">
        <f t="shared" ref="DP5:DV5" si="46">SUM(DP3:DP4)</f>
        <v>11922.943007861362</v>
      </c>
      <c r="DQ5" s="15">
        <f t="shared" si="46"/>
        <v>10434.947459114986</v>
      </c>
      <c r="DR5" s="15">
        <f t="shared" si="46"/>
        <v>8119.9619478220047</v>
      </c>
      <c r="DS5" s="15">
        <f t="shared" si="46"/>
        <v>7789.5116480517818</v>
      </c>
      <c r="DT5" s="15">
        <f t="shared" si="46"/>
        <v>5088.3625748435079</v>
      </c>
      <c r="DU5" s="15">
        <f t="shared" si="46"/>
        <v>8257.9983309925574</v>
      </c>
      <c r="DV5" s="15">
        <f t="shared" si="46"/>
        <v>11840.831581722625</v>
      </c>
      <c r="DW5" s="15">
        <f t="shared" ref="DW5" si="47">SUM(DW3:DW4)</f>
        <v>10889.350763104278</v>
      </c>
      <c r="DX5" s="15">
        <f t="shared" ref="DX5:DZ5" si="48">SUM(DX3:DX4)</f>
        <v>20392.858330978448</v>
      </c>
      <c r="DY5" s="15">
        <f t="shared" si="48"/>
        <v>11920.030937365789</v>
      </c>
      <c r="DZ5" s="15">
        <f t="shared" si="48"/>
        <v>6578.3564319182187</v>
      </c>
      <c r="EA5" s="15">
        <f t="shared" ref="EA5:EB5" si="49">SUM(EA3:EA4)</f>
        <v>9161.0574118562527</v>
      </c>
      <c r="EB5" s="15">
        <f t="shared" si="49"/>
        <v>29116.957765573577</v>
      </c>
      <c r="EC5" s="15">
        <f t="shared" ref="EC5:ED5" si="50">SUM(EC3:EC4)</f>
        <v>16716.201141982277</v>
      </c>
      <c r="ED5" s="15">
        <f t="shared" si="50"/>
        <v>8296.0946626374789</v>
      </c>
      <c r="EE5" s="15">
        <f t="shared" ref="EE5:EF5" si="51">SUM(EE3:EE4)</f>
        <v>7291.5137851630334</v>
      </c>
      <c r="EF5" s="15">
        <f t="shared" si="51"/>
        <v>6898.0059900738606</v>
      </c>
      <c r="EG5" s="15">
        <f t="shared" ref="EG5:EH5" si="52">SUM(EG3:EG4)</f>
        <v>15945.046043803755</v>
      </c>
      <c r="EH5" s="15">
        <f t="shared" si="52"/>
        <v>14805.1084204449</v>
      </c>
      <c r="EI5" s="15">
        <f t="shared" ref="EI5:EJ5" si="53">SUM(EI3:EI4)</f>
        <v>14423.034897498746</v>
      </c>
      <c r="EJ5" s="15">
        <f t="shared" si="53"/>
        <v>14682.509467317635</v>
      </c>
      <c r="EK5" s="15">
        <f t="shared" ref="EK5:EL5" si="54">SUM(EK3:EK4)</f>
        <v>14604.147297832449</v>
      </c>
      <c r="EL5" s="15">
        <f t="shared" si="54"/>
        <v>8888.1183960351009</v>
      </c>
      <c r="EM5" s="15">
        <f t="shared" ref="EM5:EN5" si="55">SUM(EM3:EM4)</f>
        <v>9466.4275679622078</v>
      </c>
      <c r="EN5" s="15">
        <f t="shared" si="55"/>
        <v>7612.362226116782</v>
      </c>
      <c r="EO5" s="15">
        <f t="shared" ref="EO5:EP5" si="56">SUM(EO3:EO4)</f>
        <v>8158.0656737190102</v>
      </c>
      <c r="EP5" s="15">
        <f t="shared" si="56"/>
        <v>5705.4777456514757</v>
      </c>
      <c r="EQ5" s="15">
        <f t="shared" ref="EQ5:ER5" si="57">SUM(EQ3:EQ4)</f>
        <v>10179.493518533196</v>
      </c>
      <c r="ER5" s="15">
        <f t="shared" si="57"/>
        <v>11885.227975927732</v>
      </c>
      <c r="ES5" s="15">
        <f t="shared" ref="ES5:ET5" si="58">SUM(ES3:ES4)</f>
        <v>9189.7189406391299</v>
      </c>
      <c r="ET5" s="15">
        <f t="shared" si="58"/>
        <v>10608.548982763486</v>
      </c>
    </row>
    <row r="7" spans="1:150" ht="15" customHeight="1" x14ac:dyDescent="0.15">
      <c r="A7" s="12" t="s">
        <v>43</v>
      </c>
      <c r="B7" s="9" t="s">
        <v>48</v>
      </c>
      <c r="C7" s="10">
        <v>5</v>
      </c>
      <c r="D7" s="10">
        <v>6</v>
      </c>
      <c r="E7" s="10">
        <v>7</v>
      </c>
      <c r="F7" s="10">
        <v>8</v>
      </c>
      <c r="G7" s="10">
        <v>9</v>
      </c>
      <c r="H7" s="10">
        <v>10</v>
      </c>
      <c r="I7" s="10">
        <v>11</v>
      </c>
      <c r="J7" s="10">
        <v>12</v>
      </c>
      <c r="K7" s="9">
        <v>1</v>
      </c>
      <c r="L7" s="10">
        <v>2</v>
      </c>
      <c r="M7" s="10">
        <v>3</v>
      </c>
      <c r="N7" s="10" t="s">
        <v>49</v>
      </c>
      <c r="O7" s="10">
        <v>5</v>
      </c>
      <c r="P7" s="10">
        <v>6</v>
      </c>
      <c r="Q7" s="10">
        <v>7</v>
      </c>
      <c r="R7" s="10">
        <v>8</v>
      </c>
      <c r="S7" s="10">
        <v>9</v>
      </c>
      <c r="T7" s="10">
        <v>10</v>
      </c>
      <c r="U7" s="10">
        <v>11</v>
      </c>
      <c r="V7" s="10">
        <v>12</v>
      </c>
      <c r="W7" s="9">
        <v>1</v>
      </c>
      <c r="X7" s="10">
        <v>2</v>
      </c>
      <c r="Y7" s="10">
        <v>3</v>
      </c>
      <c r="Z7" s="10" t="s">
        <v>50</v>
      </c>
      <c r="AA7" s="10">
        <v>5</v>
      </c>
      <c r="AB7" s="10">
        <v>6</v>
      </c>
      <c r="AC7" s="10">
        <v>7</v>
      </c>
      <c r="AD7" s="10">
        <v>8</v>
      </c>
      <c r="AE7" s="10">
        <v>9</v>
      </c>
      <c r="AF7" s="10">
        <v>10</v>
      </c>
      <c r="AG7" s="10">
        <v>11</v>
      </c>
      <c r="AH7" s="10">
        <v>12</v>
      </c>
      <c r="AI7" s="10">
        <v>1</v>
      </c>
      <c r="AJ7" s="10">
        <v>2</v>
      </c>
      <c r="AK7" s="10">
        <v>3</v>
      </c>
      <c r="AL7" s="10" t="s">
        <v>53</v>
      </c>
      <c r="AM7" s="10">
        <v>5</v>
      </c>
      <c r="AN7" s="10">
        <v>6</v>
      </c>
      <c r="AO7" s="10">
        <v>7</v>
      </c>
      <c r="AP7" s="10">
        <v>8</v>
      </c>
      <c r="AQ7" s="10">
        <v>9</v>
      </c>
      <c r="AR7" s="10">
        <v>10</v>
      </c>
      <c r="AS7" s="10">
        <v>11</v>
      </c>
      <c r="AT7" s="10">
        <v>12</v>
      </c>
      <c r="AU7" s="10">
        <v>1</v>
      </c>
      <c r="AV7" s="10">
        <v>2</v>
      </c>
      <c r="AW7" s="10">
        <v>3</v>
      </c>
      <c r="AX7" s="10" t="s">
        <v>54</v>
      </c>
      <c r="AY7" s="10">
        <v>5</v>
      </c>
      <c r="AZ7" s="10">
        <v>6</v>
      </c>
      <c r="BA7" s="10">
        <v>7</v>
      </c>
      <c r="BB7" s="10">
        <v>8</v>
      </c>
      <c r="BC7" s="10">
        <v>9</v>
      </c>
      <c r="BD7" s="10">
        <v>10</v>
      </c>
      <c r="BE7" s="10">
        <v>11</v>
      </c>
      <c r="BF7" s="10">
        <v>12</v>
      </c>
      <c r="BG7" s="10">
        <v>1</v>
      </c>
      <c r="BH7" s="10">
        <v>2</v>
      </c>
      <c r="BI7" s="10">
        <v>3</v>
      </c>
      <c r="BJ7" s="10" t="s">
        <v>58</v>
      </c>
      <c r="BK7" s="10">
        <v>5</v>
      </c>
      <c r="BL7" s="10">
        <v>6</v>
      </c>
      <c r="BM7" s="10">
        <v>7</v>
      </c>
      <c r="BN7" s="10">
        <v>8</v>
      </c>
      <c r="BO7" s="10">
        <v>9</v>
      </c>
      <c r="BP7" s="10">
        <v>10</v>
      </c>
      <c r="BQ7" s="10">
        <v>11</v>
      </c>
      <c r="BR7" s="10">
        <v>12</v>
      </c>
      <c r="BS7" s="10">
        <v>1</v>
      </c>
      <c r="BT7" s="10">
        <v>2</v>
      </c>
      <c r="BU7" s="10">
        <v>3</v>
      </c>
      <c r="BV7" s="10" t="s">
        <v>61</v>
      </c>
      <c r="BW7" s="10">
        <v>5</v>
      </c>
      <c r="BX7" s="10">
        <v>6</v>
      </c>
      <c r="BY7" s="10">
        <v>7</v>
      </c>
      <c r="BZ7" s="10">
        <v>8</v>
      </c>
      <c r="CA7" s="10">
        <v>9</v>
      </c>
      <c r="CB7" s="10">
        <v>10</v>
      </c>
      <c r="CC7" s="10">
        <v>11</v>
      </c>
      <c r="CD7" s="10">
        <v>12</v>
      </c>
      <c r="CE7" s="10">
        <v>1</v>
      </c>
      <c r="CF7" s="10">
        <v>2</v>
      </c>
      <c r="CG7" s="10">
        <v>3</v>
      </c>
      <c r="CH7" s="10" t="s">
        <v>66</v>
      </c>
      <c r="CI7" s="10">
        <v>5</v>
      </c>
      <c r="CJ7" s="10">
        <v>6</v>
      </c>
      <c r="CK7" s="10">
        <v>7</v>
      </c>
      <c r="CL7" s="10">
        <v>8</v>
      </c>
      <c r="CM7" s="10">
        <v>9</v>
      </c>
      <c r="CN7" s="10">
        <v>10</v>
      </c>
      <c r="CO7" s="10">
        <v>11</v>
      </c>
      <c r="CP7" s="10">
        <v>12</v>
      </c>
      <c r="CQ7" s="10">
        <v>1</v>
      </c>
      <c r="CR7" s="10">
        <v>2</v>
      </c>
      <c r="CS7" s="10">
        <v>3</v>
      </c>
      <c r="CT7" s="10" t="s">
        <v>67</v>
      </c>
      <c r="CU7" s="10">
        <v>5</v>
      </c>
      <c r="CV7" s="10">
        <v>6</v>
      </c>
      <c r="CW7" s="10">
        <v>7</v>
      </c>
      <c r="CX7" s="10">
        <v>8</v>
      </c>
      <c r="CY7" s="10">
        <v>9</v>
      </c>
      <c r="CZ7" s="10">
        <v>10</v>
      </c>
      <c r="DA7" s="10">
        <v>11</v>
      </c>
      <c r="DB7" s="10">
        <v>12</v>
      </c>
      <c r="DC7" s="10">
        <v>1</v>
      </c>
      <c r="DD7" s="10">
        <v>2</v>
      </c>
      <c r="DE7" s="10">
        <v>3</v>
      </c>
      <c r="DF7" s="10" t="s">
        <v>68</v>
      </c>
      <c r="DG7" s="10">
        <v>5</v>
      </c>
      <c r="DH7" s="10">
        <v>6</v>
      </c>
      <c r="DI7" s="10">
        <v>7</v>
      </c>
      <c r="DJ7" s="10">
        <v>8</v>
      </c>
      <c r="DK7" s="10">
        <v>9</v>
      </c>
      <c r="DL7" s="10">
        <v>10</v>
      </c>
      <c r="DM7" s="10">
        <v>11</v>
      </c>
      <c r="DN7" s="10">
        <v>12</v>
      </c>
      <c r="DO7" s="10">
        <v>1</v>
      </c>
      <c r="DP7" s="10">
        <v>2</v>
      </c>
      <c r="DQ7" s="10">
        <v>3</v>
      </c>
      <c r="DR7" s="10" t="s">
        <v>71</v>
      </c>
      <c r="DS7" s="10">
        <v>5</v>
      </c>
      <c r="DT7" s="10">
        <v>6</v>
      </c>
      <c r="DU7" s="10">
        <v>7</v>
      </c>
      <c r="DV7" s="10">
        <v>8</v>
      </c>
      <c r="DW7" s="10">
        <v>9</v>
      </c>
      <c r="DX7" s="10">
        <v>10</v>
      </c>
      <c r="DY7" s="10">
        <v>11</v>
      </c>
      <c r="DZ7" s="10">
        <v>12</v>
      </c>
      <c r="EA7" s="10">
        <v>1</v>
      </c>
      <c r="EB7" s="10">
        <v>2</v>
      </c>
      <c r="EC7" s="10">
        <v>3</v>
      </c>
      <c r="ED7" s="10" t="s">
        <v>82</v>
      </c>
      <c r="EE7" s="10">
        <v>5</v>
      </c>
      <c r="EF7" s="10">
        <v>6</v>
      </c>
      <c r="EG7" s="10">
        <v>7</v>
      </c>
      <c r="EH7" s="10">
        <v>8</v>
      </c>
      <c r="EI7" s="10">
        <v>9</v>
      </c>
      <c r="EJ7" s="10">
        <v>10</v>
      </c>
      <c r="EK7" s="10">
        <v>11</v>
      </c>
      <c r="EL7" s="10">
        <v>12</v>
      </c>
      <c r="EM7" s="10">
        <v>1</v>
      </c>
      <c r="EN7" s="10">
        <v>2</v>
      </c>
      <c r="EO7" s="10">
        <v>3</v>
      </c>
      <c r="EP7" s="10" t="s">
        <v>81</v>
      </c>
      <c r="EQ7" s="10">
        <v>5</v>
      </c>
      <c r="ER7" s="10">
        <v>6</v>
      </c>
      <c r="ES7" s="10">
        <v>7</v>
      </c>
      <c r="ET7" s="10">
        <v>8</v>
      </c>
    </row>
    <row r="8" spans="1:150" ht="15" customHeight="1" x14ac:dyDescent="0.15">
      <c r="A8" s="13" t="s">
        <v>44</v>
      </c>
      <c r="B8" s="20" t="s">
        <v>46</v>
      </c>
      <c r="C8" s="21" t="s">
        <v>46</v>
      </c>
      <c r="D8" s="21" t="s">
        <v>46</v>
      </c>
      <c r="E8" s="21" t="s">
        <v>46</v>
      </c>
      <c r="F8" s="21" t="s">
        <v>46</v>
      </c>
      <c r="G8" s="21" t="s">
        <v>46</v>
      </c>
      <c r="H8" s="21" t="s">
        <v>46</v>
      </c>
      <c r="I8" s="21" t="s">
        <v>46</v>
      </c>
      <c r="J8" s="21" t="s">
        <v>46</v>
      </c>
      <c r="K8" s="21" t="s">
        <v>46</v>
      </c>
      <c r="L8" s="21" t="s">
        <v>46</v>
      </c>
      <c r="M8" s="21" t="s">
        <v>46</v>
      </c>
      <c r="N8" s="21" t="s">
        <v>46</v>
      </c>
      <c r="O8" s="21" t="s">
        <v>46</v>
      </c>
      <c r="P8" s="21" t="s">
        <v>46</v>
      </c>
      <c r="Q8" s="21" t="s">
        <v>46</v>
      </c>
      <c r="R8" s="21" t="s">
        <v>46</v>
      </c>
      <c r="S8" s="21" t="s">
        <v>46</v>
      </c>
      <c r="T8" s="21" t="s">
        <v>46</v>
      </c>
      <c r="U8" s="19">
        <f>U5</f>
        <v>10910.431</v>
      </c>
      <c r="V8" s="19">
        <f>V5</f>
        <v>10386.932000000001</v>
      </c>
      <c r="W8" s="19">
        <f>W5</f>
        <v>18442.588000000003</v>
      </c>
      <c r="X8" s="19">
        <f>X5</f>
        <v>17278.433000000001</v>
      </c>
      <c r="Y8" s="19">
        <f>Y5</f>
        <v>12750.834000000001</v>
      </c>
      <c r="Z8" s="19">
        <f t="shared" ref="Z8:AA8" si="59">Z5</f>
        <v>9713.6500000000015</v>
      </c>
      <c r="AA8" s="19">
        <f t="shared" si="59"/>
        <v>11755.741000000002</v>
      </c>
      <c r="AB8" s="19">
        <f t="shared" ref="AB8:AC8" si="60">AB5</f>
        <v>8752.6660000000011</v>
      </c>
      <c r="AC8" s="19">
        <f t="shared" si="60"/>
        <v>1447.4080000000001</v>
      </c>
      <c r="AD8" s="19">
        <f t="shared" ref="AD8:AE8" si="61">AD5</f>
        <v>1503.7620000000002</v>
      </c>
      <c r="AE8" s="19">
        <f t="shared" si="61"/>
        <v>6234.5320000000002</v>
      </c>
      <c r="AF8" s="19">
        <f t="shared" ref="AF8:AG8" si="62">AF5</f>
        <v>5374.3920000000007</v>
      </c>
      <c r="AG8" s="19">
        <f t="shared" si="62"/>
        <v>7845.0700000000006</v>
      </c>
      <c r="AH8" s="19">
        <f t="shared" ref="AH8:AI8" si="63">AH5</f>
        <v>5565.6990000000005</v>
      </c>
      <c r="AI8" s="19">
        <f t="shared" si="63"/>
        <v>8285.5210000000006</v>
      </c>
      <c r="AJ8" s="19">
        <f t="shared" ref="AJ8:AK8" si="64">AJ5</f>
        <v>8060.1050000000005</v>
      </c>
      <c r="AK8" s="19">
        <f t="shared" si="64"/>
        <v>8172.8130000000001</v>
      </c>
      <c r="AL8" s="19">
        <f t="shared" ref="AL8:AM8" si="65">AL5</f>
        <v>8830.3215743813744</v>
      </c>
      <c r="AM8" s="19">
        <f t="shared" si="65"/>
        <v>11950.7435606422</v>
      </c>
      <c r="AN8" s="19">
        <f t="shared" ref="AN8:AO8" si="66">AN5</f>
        <v>4313.6063614090353</v>
      </c>
      <c r="AO8" s="19">
        <f t="shared" si="66"/>
        <v>1840</v>
      </c>
      <c r="AP8" s="19">
        <f t="shared" ref="AP8:AQ8" si="67">AP5</f>
        <v>12</v>
      </c>
      <c r="AQ8" s="19">
        <f t="shared" si="67"/>
        <v>797</v>
      </c>
      <c r="AR8" s="19">
        <f t="shared" ref="AR8:AS8" si="68">AR5</f>
        <v>6269.1972197189079</v>
      </c>
      <c r="AS8" s="19">
        <f t="shared" si="68"/>
        <v>9673.4600771687983</v>
      </c>
      <c r="AT8" s="19">
        <f t="shared" ref="AT8:AU8" si="69">AT5</f>
        <v>6690</v>
      </c>
      <c r="AU8" s="19">
        <f t="shared" si="69"/>
        <v>9914</v>
      </c>
      <c r="AV8" s="19">
        <f t="shared" ref="AV8:AW8" si="70">AV5</f>
        <v>6732</v>
      </c>
      <c r="AW8" s="19">
        <f t="shared" si="70"/>
        <v>7947</v>
      </c>
      <c r="AX8" s="19">
        <f t="shared" ref="AX8:AY8" si="71">AX5</f>
        <v>5961.8021115831698</v>
      </c>
      <c r="AY8" s="19">
        <f t="shared" si="71"/>
        <v>7210</v>
      </c>
      <c r="AZ8" s="19">
        <f t="shared" ref="AZ8:BA8" si="72">AZ5</f>
        <v>2758</v>
      </c>
      <c r="BA8" s="19">
        <f t="shared" si="72"/>
        <v>920</v>
      </c>
      <c r="BB8" s="19">
        <f t="shared" ref="BB8:BC8" si="73">BB5</f>
        <v>386</v>
      </c>
      <c r="BC8" s="19">
        <f t="shared" si="73"/>
        <v>398</v>
      </c>
      <c r="BD8" s="19">
        <f t="shared" ref="BD8:BE8" si="74">BD5</f>
        <v>509.37168266697421</v>
      </c>
      <c r="BE8" s="19">
        <f t="shared" si="74"/>
        <v>5741</v>
      </c>
      <c r="BF8" s="19">
        <f t="shared" ref="BF8" si="75">BF5</f>
        <v>5706</v>
      </c>
      <c r="BG8" s="19">
        <f t="shared" ref="BG8:BL8" si="76">BG5</f>
        <v>6658</v>
      </c>
      <c r="BH8" s="19">
        <f t="shared" si="76"/>
        <v>5840.2687904652394</v>
      </c>
      <c r="BI8" s="19">
        <f t="shared" si="76"/>
        <v>6878.2567330653137</v>
      </c>
      <c r="BJ8" s="19">
        <f t="shared" si="76"/>
        <v>6527.5676003275175</v>
      </c>
      <c r="BK8" s="19">
        <f t="shared" si="76"/>
        <v>4874.0037939338035</v>
      </c>
      <c r="BL8" s="19">
        <f t="shared" si="76"/>
        <v>2673.5836041885091</v>
      </c>
      <c r="BM8" s="19">
        <f t="shared" ref="BM8:BN8" si="77">BM5</f>
        <v>288.12633388788316</v>
      </c>
      <c r="BN8" s="19">
        <f t="shared" si="77"/>
        <v>481.33085927847901</v>
      </c>
      <c r="BO8" s="19">
        <f t="shared" ref="BO8:BP8" si="78">BO5</f>
        <v>2255.8329771459075</v>
      </c>
      <c r="BP8" s="19">
        <f t="shared" si="78"/>
        <v>4462.8473649273737</v>
      </c>
      <c r="BQ8" s="19">
        <f t="shared" ref="BQ8:BR8" si="79">BQ5</f>
        <v>6388.2304984835737</v>
      </c>
      <c r="BR8" s="19">
        <f t="shared" si="79"/>
        <v>7776.0080246397629</v>
      </c>
      <c r="BS8" s="19">
        <f t="shared" ref="BS8:BU8" si="80">BS5</f>
        <v>11634.71141213273</v>
      </c>
      <c r="BT8" s="19">
        <f t="shared" si="80"/>
        <v>22058.098910124951</v>
      </c>
      <c r="BU8" s="19">
        <f t="shared" si="80"/>
        <v>8585.3663141840425</v>
      </c>
      <c r="BV8" s="19">
        <f t="shared" ref="BV8:CA8" si="81">BV5</f>
        <v>7059.2231659478985</v>
      </c>
      <c r="BW8" s="19">
        <f t="shared" si="81"/>
        <v>6280.9450363926617</v>
      </c>
      <c r="BX8" s="19">
        <f t="shared" si="81"/>
        <v>2398.4177245751839</v>
      </c>
      <c r="BY8" s="19">
        <f t="shared" si="81"/>
        <v>24.532151635350402</v>
      </c>
      <c r="BZ8" s="19">
        <f t="shared" si="81"/>
        <v>333.89858150494751</v>
      </c>
      <c r="CA8" s="19">
        <f t="shared" si="81"/>
        <v>703.43743927058597</v>
      </c>
      <c r="CB8" s="19">
        <f t="shared" ref="CB8:CC8" si="82">CB5</f>
        <v>4945.5161994368746</v>
      </c>
      <c r="CC8" s="19">
        <f t="shared" si="82"/>
        <v>5825.5288867737499</v>
      </c>
      <c r="CD8" s="19">
        <f t="shared" ref="CD8:CE8" si="83">CD5</f>
        <v>9253.1367716051827</v>
      </c>
      <c r="CE8" s="19">
        <f t="shared" si="83"/>
        <v>12774.022703100305</v>
      </c>
      <c r="CF8" s="19">
        <f t="shared" ref="CF8:CG8" si="84">CF5</f>
        <v>9009.6024391560804</v>
      </c>
      <c r="CG8" s="19">
        <f t="shared" si="84"/>
        <v>9526.4388278861952</v>
      </c>
      <c r="CH8" s="19">
        <f t="shared" ref="CH8:CI8" si="85">CH5</f>
        <v>7928.4731865099275</v>
      </c>
      <c r="CI8" s="19">
        <f t="shared" si="85"/>
        <v>10344.627929942722</v>
      </c>
      <c r="CJ8" s="19">
        <f t="shared" ref="CJ8:CK8" si="86">CJ5</f>
        <v>9616.0356445360521</v>
      </c>
      <c r="CK8" s="19">
        <f t="shared" si="86"/>
        <v>10899.375524742922</v>
      </c>
      <c r="CL8" s="19">
        <f t="shared" ref="CL8:CM8" si="87">CL5</f>
        <v>10014.467950291673</v>
      </c>
      <c r="CM8" s="19">
        <f t="shared" si="87"/>
        <v>7161.2890276331191</v>
      </c>
      <c r="CN8" s="19">
        <f t="shared" ref="CN8:CO8" si="88">CN5</f>
        <v>4108.4691577805497</v>
      </c>
      <c r="CO8" s="19">
        <f t="shared" si="88"/>
        <v>5412.6110601145183</v>
      </c>
      <c r="CP8" s="19">
        <f t="shared" ref="CP8:CQ8" si="89">CP5</f>
        <v>7223.5597489757938</v>
      </c>
      <c r="CQ8" s="19">
        <f t="shared" si="89"/>
        <v>9506.8102878151549</v>
      </c>
      <c r="CR8" s="19">
        <f t="shared" ref="CR8:CS8" si="90">CR5</f>
        <v>12917.474319226183</v>
      </c>
      <c r="CS8" s="19">
        <f t="shared" si="90"/>
        <v>10304.790797238718</v>
      </c>
      <c r="CT8" s="19">
        <f t="shared" ref="CT8:CV8" si="91">CT5</f>
        <v>6917.5364644639894</v>
      </c>
      <c r="CU8" s="19">
        <f t="shared" si="91"/>
        <v>10773.36214682611</v>
      </c>
      <c r="CV8" s="19">
        <f t="shared" si="91"/>
        <v>10550.220325736189</v>
      </c>
      <c r="CW8" s="19">
        <f t="shared" ref="CW8:CX8" si="92">CW5</f>
        <v>10071.446873373841</v>
      </c>
      <c r="CX8" s="19">
        <f t="shared" si="92"/>
        <v>8981.5931462245626</v>
      </c>
      <c r="CY8" s="19">
        <f t="shared" ref="CY8:CZ8" si="93">CY5</f>
        <v>8528.7007101908202</v>
      </c>
      <c r="CZ8" s="19">
        <f t="shared" si="93"/>
        <v>10025.910403860316</v>
      </c>
      <c r="DA8" s="19">
        <f t="shared" ref="DA8:DB8" si="94">DA5</f>
        <v>9718.9173771777532</v>
      </c>
      <c r="DB8" s="19">
        <f t="shared" si="94"/>
        <v>9336.2673785873812</v>
      </c>
      <c r="DC8" s="19">
        <f t="shared" ref="DC8:DD8" si="95">DC5</f>
        <v>8900.0003544308784</v>
      </c>
      <c r="DD8" s="19">
        <f t="shared" si="95"/>
        <v>8680.1049315404198</v>
      </c>
      <c r="DE8" s="19">
        <f t="shared" ref="DE8:DF8" si="96">DE5</f>
        <v>8852.9894967822529</v>
      </c>
      <c r="DF8" s="19">
        <f t="shared" si="96"/>
        <v>6944.7381581930586</v>
      </c>
      <c r="DG8" s="19">
        <f t="shared" ref="DG8:DH8" si="97">DG5</f>
        <v>11813.217112433291</v>
      </c>
      <c r="DH8" s="19">
        <f t="shared" si="97"/>
        <v>13107.221785631335</v>
      </c>
      <c r="DI8" s="19">
        <f t="shared" ref="DI8:DJ8" si="98">DI5</f>
        <v>9862.7550380581397</v>
      </c>
      <c r="DJ8" s="19">
        <f t="shared" si="98"/>
        <v>15913.753123759485</v>
      </c>
      <c r="DK8" s="19">
        <f t="shared" ref="DK8:DL8" si="99">DK5</f>
        <v>16073.695940793275</v>
      </c>
      <c r="DL8" s="19">
        <f t="shared" si="99"/>
        <v>11360.750437574527</v>
      </c>
      <c r="DM8" s="19">
        <f t="shared" ref="DM8:DN8" si="100">DM5</f>
        <v>10006.42626654477</v>
      </c>
      <c r="DN8" s="19">
        <f t="shared" si="100"/>
        <v>10261.216601253705</v>
      </c>
      <c r="DO8" s="19">
        <f t="shared" ref="DO8" si="101">DO5</f>
        <v>13524.358774928256</v>
      </c>
      <c r="DP8" s="19">
        <f t="shared" ref="DP8:DU8" si="102">DP5</f>
        <v>11922.943007861362</v>
      </c>
      <c r="DQ8" s="19">
        <f t="shared" si="102"/>
        <v>10434.947459114986</v>
      </c>
      <c r="DR8" s="19">
        <f t="shared" si="102"/>
        <v>8119.9619478220047</v>
      </c>
      <c r="DS8" s="19">
        <f t="shared" si="102"/>
        <v>7789.5116480517818</v>
      </c>
      <c r="DT8" s="19">
        <f t="shared" si="102"/>
        <v>5088.3625748435079</v>
      </c>
      <c r="DU8" s="19">
        <f t="shared" si="102"/>
        <v>8257.9983309925574</v>
      </c>
      <c r="DV8" s="19">
        <f t="shared" ref="DV8:DW8" si="103">DV5</f>
        <v>11840.831581722625</v>
      </c>
      <c r="DW8" s="19">
        <f t="shared" si="103"/>
        <v>10889.350763104278</v>
      </c>
      <c r="DX8" s="19">
        <f t="shared" ref="DX8:DY8" si="104">DX5</f>
        <v>20392.858330978448</v>
      </c>
      <c r="DY8" s="19">
        <f t="shared" si="104"/>
        <v>11920.030937365789</v>
      </c>
      <c r="DZ8" s="19">
        <f t="shared" ref="DZ8:EA8" si="105">DZ5</f>
        <v>6578.3564319182187</v>
      </c>
      <c r="EA8" s="19">
        <f t="shared" si="105"/>
        <v>9161.0574118562527</v>
      </c>
      <c r="EB8" s="19">
        <f t="shared" ref="EB8:EC8" si="106">EB5</f>
        <v>29116.957765573577</v>
      </c>
      <c r="EC8" s="19">
        <f t="shared" si="106"/>
        <v>16716.201141982277</v>
      </c>
      <c r="ED8" s="19">
        <f t="shared" ref="ED8:EE8" si="107">ED5</f>
        <v>8296.0946626374789</v>
      </c>
      <c r="EE8" s="19">
        <f t="shared" si="107"/>
        <v>7291.5137851630334</v>
      </c>
      <c r="EF8" s="19">
        <f t="shared" ref="EF8:EG8" si="108">EF5</f>
        <v>6898.0059900738606</v>
      </c>
      <c r="EG8" s="19">
        <f t="shared" si="108"/>
        <v>15945.046043803755</v>
      </c>
      <c r="EH8" s="19">
        <f t="shared" ref="EH8:EI8" si="109">EH5</f>
        <v>14805.1084204449</v>
      </c>
      <c r="EI8" s="19">
        <f t="shared" si="109"/>
        <v>14423.034897498746</v>
      </c>
      <c r="EJ8" s="19">
        <f t="shared" ref="EJ8:EK8" si="110">EJ5</f>
        <v>14682.509467317635</v>
      </c>
      <c r="EK8" s="19">
        <f t="shared" si="110"/>
        <v>14604.147297832449</v>
      </c>
      <c r="EL8" s="19">
        <f t="shared" ref="EL8:EM8" si="111">EL5</f>
        <v>8888.1183960351009</v>
      </c>
      <c r="EM8" s="19">
        <f t="shared" si="111"/>
        <v>9466.4275679622078</v>
      </c>
      <c r="EN8" s="19">
        <f t="shared" ref="EN8:EO8" si="112">EN5</f>
        <v>7612.362226116782</v>
      </c>
      <c r="EO8" s="19">
        <f t="shared" si="112"/>
        <v>8158.0656737190102</v>
      </c>
      <c r="EP8" s="19">
        <f t="shared" ref="EP8:EQ8" si="113">EP5</f>
        <v>5705.4777456514757</v>
      </c>
      <c r="EQ8" s="19">
        <f t="shared" si="113"/>
        <v>10179.493518533196</v>
      </c>
      <c r="ER8" s="19">
        <f t="shared" ref="ER8:ES8" si="114">ER5</f>
        <v>11885.227975927732</v>
      </c>
      <c r="ES8" s="19">
        <f t="shared" si="114"/>
        <v>9189.7189406391299</v>
      </c>
      <c r="ET8" s="19">
        <f t="shared" ref="ET8" si="115">ET5</f>
        <v>10608.548982763486</v>
      </c>
    </row>
    <row r="9" spans="1:150" ht="15" customHeight="1" x14ac:dyDescent="0.15">
      <c r="A9" s="13" t="s">
        <v>45</v>
      </c>
      <c r="B9" s="21" t="s">
        <v>46</v>
      </c>
      <c r="C9" s="21" t="s">
        <v>46</v>
      </c>
      <c r="D9" s="21" t="s">
        <v>46</v>
      </c>
      <c r="E9" s="21" t="s">
        <v>46</v>
      </c>
      <c r="F9" s="21" t="s">
        <v>46</v>
      </c>
      <c r="G9" s="21" t="s">
        <v>46</v>
      </c>
      <c r="H9" s="21" t="s">
        <v>46</v>
      </c>
      <c r="I9" s="21" t="s">
        <v>46</v>
      </c>
      <c r="J9" s="21" t="s">
        <v>46</v>
      </c>
      <c r="K9" s="21" t="s">
        <v>46</v>
      </c>
      <c r="L9" s="21" t="s">
        <v>46</v>
      </c>
      <c r="M9" s="21" t="s">
        <v>46</v>
      </c>
      <c r="N9" s="21" t="s">
        <v>46</v>
      </c>
      <c r="O9" s="21" t="s">
        <v>46</v>
      </c>
      <c r="P9" s="21" t="s">
        <v>46</v>
      </c>
      <c r="Q9" s="21" t="s">
        <v>46</v>
      </c>
      <c r="R9" s="21" t="s">
        <v>46</v>
      </c>
      <c r="S9" s="21" t="s">
        <v>46</v>
      </c>
      <c r="T9" s="21" t="s">
        <v>46</v>
      </c>
      <c r="U9" s="19">
        <f>U5-I5</f>
        <v>-13176.455000000002</v>
      </c>
      <c r="V9" s="19">
        <f>V5-J5</f>
        <v>-13464.156999999999</v>
      </c>
      <c r="W9" s="19">
        <f>W5-K5</f>
        <v>-10880.770999999997</v>
      </c>
      <c r="X9" s="19">
        <f>X5-L5</f>
        <v>-12652.956000000002</v>
      </c>
      <c r="Y9" s="19">
        <f>Y5-M5</f>
        <v>-8691.8629999999994</v>
      </c>
      <c r="Z9" s="19">
        <f t="shared" ref="Z9:BF9" si="116">Z5-N5</f>
        <v>-9439.2949999999983</v>
      </c>
      <c r="AA9" s="19">
        <f t="shared" si="116"/>
        <v>-13781.519</v>
      </c>
      <c r="AB9" s="19">
        <f t="shared" si="116"/>
        <v>-11419.099999999999</v>
      </c>
      <c r="AC9" s="19">
        <f t="shared" si="116"/>
        <v>-14723.224000000002</v>
      </c>
      <c r="AD9" s="19">
        <f t="shared" si="116"/>
        <v>-14174.513999999999</v>
      </c>
      <c r="AE9" s="19">
        <f t="shared" si="116"/>
        <v>-16037.162</v>
      </c>
      <c r="AF9" s="19">
        <f t="shared" si="116"/>
        <v>-12884.304</v>
      </c>
      <c r="AG9" s="19">
        <f t="shared" si="116"/>
        <v>-3065.3609999999999</v>
      </c>
      <c r="AH9" s="19">
        <f t="shared" si="116"/>
        <v>-4821.2330000000002</v>
      </c>
      <c r="AI9" s="19">
        <f t="shared" si="116"/>
        <v>-10157.067000000003</v>
      </c>
      <c r="AJ9" s="19">
        <f t="shared" si="116"/>
        <v>-9218.3280000000013</v>
      </c>
      <c r="AK9" s="19">
        <f t="shared" si="116"/>
        <v>-4578.0210000000006</v>
      </c>
      <c r="AL9" s="19">
        <f t="shared" si="116"/>
        <v>-883.32842561862708</v>
      </c>
      <c r="AM9" s="19">
        <f t="shared" si="116"/>
        <v>195.00256064219866</v>
      </c>
      <c r="AN9" s="19">
        <f t="shared" si="116"/>
        <v>-4439.0596385909657</v>
      </c>
      <c r="AO9" s="19">
        <f t="shared" si="116"/>
        <v>392.59199999999987</v>
      </c>
      <c r="AP9" s="19">
        <f t="shared" si="116"/>
        <v>-1491.7620000000002</v>
      </c>
      <c r="AQ9" s="19">
        <f t="shared" si="116"/>
        <v>-5437.5320000000002</v>
      </c>
      <c r="AR9" s="19">
        <f t="shared" si="116"/>
        <v>894.80521971890721</v>
      </c>
      <c r="AS9" s="19">
        <f t="shared" si="116"/>
        <v>1828.3900771687977</v>
      </c>
      <c r="AT9" s="19">
        <f t="shared" si="116"/>
        <v>1124.3009999999995</v>
      </c>
      <c r="AU9" s="19">
        <f t="shared" si="116"/>
        <v>1628.4789999999994</v>
      </c>
      <c r="AV9" s="19">
        <f t="shared" si="116"/>
        <v>-1328.1050000000005</v>
      </c>
      <c r="AW9" s="19">
        <f t="shared" si="116"/>
        <v>-225.8130000000001</v>
      </c>
      <c r="AX9" s="19">
        <f t="shared" si="116"/>
        <v>-2868.5194627982046</v>
      </c>
      <c r="AY9" s="19">
        <f t="shared" si="116"/>
        <v>-4740.7435606422005</v>
      </c>
      <c r="AZ9" s="19">
        <f t="shared" si="116"/>
        <v>-1555.6063614090353</v>
      </c>
      <c r="BA9" s="19">
        <f t="shared" si="116"/>
        <v>-920</v>
      </c>
      <c r="BB9" s="19">
        <f t="shared" si="116"/>
        <v>374</v>
      </c>
      <c r="BC9" s="19">
        <f t="shared" si="116"/>
        <v>-399</v>
      </c>
      <c r="BD9" s="19">
        <f t="shared" si="116"/>
        <v>-5759.8255370519337</v>
      </c>
      <c r="BE9" s="19">
        <f t="shared" si="116"/>
        <v>-3932.4600771687983</v>
      </c>
      <c r="BF9" s="19">
        <f t="shared" si="116"/>
        <v>-984</v>
      </c>
      <c r="BG9" s="19">
        <f t="shared" ref="BG9:BR9" si="117">BG5-AU5</f>
        <v>-3256</v>
      </c>
      <c r="BH9" s="19">
        <f t="shared" si="117"/>
        <v>-891.73120953476064</v>
      </c>
      <c r="BI9" s="19">
        <f t="shared" si="117"/>
        <v>-1068.7432669346863</v>
      </c>
      <c r="BJ9" s="19">
        <f t="shared" si="117"/>
        <v>565.76548874434775</v>
      </c>
      <c r="BK9" s="19">
        <f t="shared" si="117"/>
        <v>-2335.9962060661965</v>
      </c>
      <c r="BL9" s="19">
        <f t="shared" si="117"/>
        <v>-84.416395811490929</v>
      </c>
      <c r="BM9" s="19">
        <f t="shared" si="117"/>
        <v>-631.87366611211678</v>
      </c>
      <c r="BN9" s="19">
        <f t="shared" si="117"/>
        <v>95.330859278479011</v>
      </c>
      <c r="BO9" s="19">
        <f t="shared" si="117"/>
        <v>1857.8329771459075</v>
      </c>
      <c r="BP9" s="19">
        <f t="shared" si="117"/>
        <v>3953.4756822603995</v>
      </c>
      <c r="BQ9" s="19">
        <f t="shared" si="117"/>
        <v>647.23049848357368</v>
      </c>
      <c r="BR9" s="19">
        <f t="shared" si="117"/>
        <v>2070.0080246397629</v>
      </c>
      <c r="BS9" s="19">
        <f t="shared" ref="BS9" si="118">BS5-BG5</f>
        <v>4976.7114121327304</v>
      </c>
      <c r="BT9" s="19">
        <f t="shared" ref="BT9" si="119">BT5-BH5</f>
        <v>16217.830119659711</v>
      </c>
      <c r="BU9" s="19">
        <f t="shared" ref="BU9" si="120">BU5-BI5</f>
        <v>1707.1095811187288</v>
      </c>
      <c r="BV9" s="19">
        <f t="shared" ref="BV9:CT9" si="121">BV5-BJ5</f>
        <v>531.65556562038091</v>
      </c>
      <c r="BW9" s="19">
        <f t="shared" si="121"/>
        <v>1406.9412424588581</v>
      </c>
      <c r="BX9" s="19">
        <f t="shared" si="121"/>
        <v>-275.16587961332516</v>
      </c>
      <c r="BY9" s="19">
        <f t="shared" si="121"/>
        <v>-263.59418225253273</v>
      </c>
      <c r="BZ9" s="19">
        <f t="shared" si="121"/>
        <v>-147.4322777735315</v>
      </c>
      <c r="CA9" s="19">
        <f t="shared" si="121"/>
        <v>-1552.3955378753217</v>
      </c>
      <c r="CB9" s="19">
        <f t="shared" si="121"/>
        <v>482.66883450950081</v>
      </c>
      <c r="CC9" s="19">
        <f t="shared" si="121"/>
        <v>-562.70161170982374</v>
      </c>
      <c r="CD9" s="19">
        <f t="shared" si="121"/>
        <v>1477.1287469654199</v>
      </c>
      <c r="CE9" s="19">
        <f t="shared" si="121"/>
        <v>1139.3112909675747</v>
      </c>
      <c r="CF9" s="19">
        <f t="shared" si="121"/>
        <v>-13048.49647096887</v>
      </c>
      <c r="CG9" s="19">
        <f t="shared" si="121"/>
        <v>941.07251370215272</v>
      </c>
      <c r="CH9" s="19">
        <f t="shared" si="121"/>
        <v>869.25002056202902</v>
      </c>
      <c r="CI9" s="19">
        <f t="shared" si="121"/>
        <v>4063.6828935500607</v>
      </c>
      <c r="CJ9" s="19">
        <f t="shared" si="121"/>
        <v>7217.6179199608687</v>
      </c>
      <c r="CK9" s="19">
        <f t="shared" si="121"/>
        <v>10874.843373107571</v>
      </c>
      <c r="CL9" s="19">
        <f t="shared" si="121"/>
        <v>9680.569368786726</v>
      </c>
      <c r="CM9" s="19">
        <f t="shared" si="121"/>
        <v>6457.8515883625332</v>
      </c>
      <c r="CN9" s="19">
        <f t="shared" si="121"/>
        <v>-837.04704165632484</v>
      </c>
      <c r="CO9" s="19">
        <f t="shared" si="121"/>
        <v>-412.91782665923165</v>
      </c>
      <c r="CP9" s="19">
        <f t="shared" si="121"/>
        <v>-2029.5770226293889</v>
      </c>
      <c r="CQ9" s="19">
        <f t="shared" si="121"/>
        <v>-3267.2124152851502</v>
      </c>
      <c r="CR9" s="19">
        <f t="shared" si="121"/>
        <v>3907.8718800701026</v>
      </c>
      <c r="CS9" s="19">
        <f t="shared" si="121"/>
        <v>778.35196935252316</v>
      </c>
      <c r="CT9" s="19">
        <f t="shared" si="121"/>
        <v>-1010.936722045938</v>
      </c>
      <c r="CU9" s="19">
        <f t="shared" ref="CU9" si="122">CU5-CI5</f>
        <v>428.73421688338749</v>
      </c>
      <c r="CV9" s="19">
        <f t="shared" ref="CV9:DO9" si="123">CV5-CJ5</f>
        <v>934.18468120013677</v>
      </c>
      <c r="CW9" s="19">
        <f t="shared" si="123"/>
        <v>-827.9286513690804</v>
      </c>
      <c r="CX9" s="19">
        <f t="shared" si="123"/>
        <v>-1032.8748040671107</v>
      </c>
      <c r="CY9" s="19">
        <f t="shared" si="123"/>
        <v>1367.4116825577012</v>
      </c>
      <c r="CZ9" s="19">
        <f t="shared" si="123"/>
        <v>5917.4412460797666</v>
      </c>
      <c r="DA9" s="19">
        <f t="shared" si="123"/>
        <v>4306.3063170632349</v>
      </c>
      <c r="DB9" s="19">
        <f t="shared" si="123"/>
        <v>2112.7076296115874</v>
      </c>
      <c r="DC9" s="19">
        <f t="shared" si="123"/>
        <v>-606.80993338427652</v>
      </c>
      <c r="DD9" s="19">
        <f t="shared" si="123"/>
        <v>-4237.3693876857633</v>
      </c>
      <c r="DE9" s="19">
        <f t="shared" si="123"/>
        <v>-1451.8013004564655</v>
      </c>
      <c r="DF9" s="19">
        <f t="shared" si="123"/>
        <v>27.20169372906912</v>
      </c>
      <c r="DG9" s="19">
        <f t="shared" si="123"/>
        <v>1039.8549656071809</v>
      </c>
      <c r="DH9" s="19">
        <f t="shared" si="123"/>
        <v>2557.0014598951457</v>
      </c>
      <c r="DI9" s="19">
        <f t="shared" si="123"/>
        <v>-208.69183531570161</v>
      </c>
      <c r="DJ9" s="19">
        <f t="shared" si="123"/>
        <v>6932.1599775349223</v>
      </c>
      <c r="DK9" s="19">
        <f t="shared" si="123"/>
        <v>7544.9952306024552</v>
      </c>
      <c r="DL9" s="19">
        <f t="shared" si="123"/>
        <v>1334.8400337142102</v>
      </c>
      <c r="DM9" s="19">
        <f t="shared" si="123"/>
        <v>287.50888936701631</v>
      </c>
      <c r="DN9" s="19">
        <f t="shared" si="123"/>
        <v>924.9492226663242</v>
      </c>
      <c r="DO9" s="19">
        <f t="shared" si="123"/>
        <v>4624.3584204973777</v>
      </c>
      <c r="DP9" s="19">
        <f t="shared" ref="DP9:ET9" si="124">DP5-DD5</f>
        <v>3242.8380763209425</v>
      </c>
      <c r="DQ9" s="19">
        <f t="shared" si="124"/>
        <v>1581.9579623327336</v>
      </c>
      <c r="DR9" s="19">
        <f t="shared" si="124"/>
        <v>1175.2237896289462</v>
      </c>
      <c r="DS9" s="19">
        <f t="shared" si="124"/>
        <v>-4023.705464381509</v>
      </c>
      <c r="DT9" s="19">
        <f t="shared" si="124"/>
        <v>-8018.8592107878267</v>
      </c>
      <c r="DU9" s="19">
        <f t="shared" si="124"/>
        <v>-1604.7567070655823</v>
      </c>
      <c r="DV9" s="19">
        <f t="shared" si="124"/>
        <v>-4072.92154203686</v>
      </c>
      <c r="DW9" s="19">
        <f t="shared" si="124"/>
        <v>-5184.3451776889979</v>
      </c>
      <c r="DX9" s="19">
        <f t="shared" si="124"/>
        <v>9032.1078934039215</v>
      </c>
      <c r="DY9" s="19">
        <f t="shared" si="124"/>
        <v>1913.6046708210197</v>
      </c>
      <c r="DZ9" s="19">
        <f t="shared" si="124"/>
        <v>-3682.8601693354867</v>
      </c>
      <c r="EA9" s="19">
        <f t="shared" si="124"/>
        <v>-4363.3013630720034</v>
      </c>
      <c r="EB9" s="19">
        <f t="shared" si="124"/>
        <v>17194.014757712215</v>
      </c>
      <c r="EC9" s="19">
        <f t="shared" si="124"/>
        <v>6281.253682867291</v>
      </c>
      <c r="ED9" s="19">
        <f t="shared" si="124"/>
        <v>176.13271481547417</v>
      </c>
      <c r="EE9" s="19">
        <f t="shared" si="124"/>
        <v>-497.99786288874839</v>
      </c>
      <c r="EF9" s="19">
        <f t="shared" si="124"/>
        <v>1809.6434152303527</v>
      </c>
      <c r="EG9" s="19">
        <f t="shared" si="124"/>
        <v>7687.0477128111979</v>
      </c>
      <c r="EH9" s="19">
        <f t="shared" si="124"/>
        <v>2964.276838722275</v>
      </c>
      <c r="EI9" s="19">
        <f t="shared" si="124"/>
        <v>3533.6841343944689</v>
      </c>
      <c r="EJ9" s="19">
        <f t="shared" si="124"/>
        <v>-5710.3488636608126</v>
      </c>
      <c r="EK9" s="19">
        <f t="shared" si="124"/>
        <v>2684.1163604666599</v>
      </c>
      <c r="EL9" s="19">
        <f t="shared" si="124"/>
        <v>2309.7619641168822</v>
      </c>
      <c r="EM9" s="19">
        <f t="shared" si="124"/>
        <v>305.37015610595518</v>
      </c>
      <c r="EN9" s="19">
        <f t="shared" si="124"/>
        <v>-21504.595539456794</v>
      </c>
      <c r="EO9" s="19">
        <f t="shared" si="124"/>
        <v>-8558.1354682632664</v>
      </c>
      <c r="EP9" s="19">
        <f t="shared" si="124"/>
        <v>-2590.6169169860032</v>
      </c>
      <c r="EQ9" s="19">
        <f t="shared" si="124"/>
        <v>2887.9797333701626</v>
      </c>
      <c r="ER9" s="19">
        <f t="shared" si="124"/>
        <v>4987.221985853871</v>
      </c>
      <c r="ES9" s="19">
        <f t="shared" si="124"/>
        <v>-6755.3271031646254</v>
      </c>
      <c r="ET9" s="19">
        <f t="shared" si="124"/>
        <v>-4196.5594376814133</v>
      </c>
    </row>
    <row r="10" spans="1:150" ht="15" customHeight="1" x14ac:dyDescent="0.15">
      <c r="A10" s="13" t="s">
        <v>47</v>
      </c>
      <c r="B10" s="21"/>
      <c r="C10" s="21"/>
      <c r="D10" s="21"/>
      <c r="E10" s="21"/>
      <c r="F10" s="21"/>
      <c r="G10" s="21"/>
      <c r="H10" s="21"/>
      <c r="I10" s="22" t="s">
        <v>46</v>
      </c>
      <c r="J10" s="22" t="s">
        <v>46</v>
      </c>
      <c r="K10" s="22" t="s">
        <v>46</v>
      </c>
      <c r="L10" s="22" t="s">
        <v>46</v>
      </c>
      <c r="M10" s="22" t="s">
        <v>46</v>
      </c>
      <c r="N10" s="22" t="s">
        <v>46</v>
      </c>
      <c r="O10" s="22" t="s">
        <v>46</v>
      </c>
      <c r="P10" s="22" t="s">
        <v>46</v>
      </c>
      <c r="Q10" s="22" t="s">
        <v>46</v>
      </c>
      <c r="R10" s="22" t="s">
        <v>46</v>
      </c>
      <c r="S10" s="22" t="s">
        <v>46</v>
      </c>
      <c r="T10" s="22" t="s">
        <v>46</v>
      </c>
      <c r="U10" s="23">
        <f>U8/I5</f>
        <v>0.45296145794852849</v>
      </c>
      <c r="V10" s="23">
        <f t="shared" ref="V10:Y10" si="125">V8/J5</f>
        <v>0.43549089100292238</v>
      </c>
      <c r="W10" s="23">
        <f t="shared" si="125"/>
        <v>0.62893845142365867</v>
      </c>
      <c r="X10" s="23">
        <f t="shared" si="125"/>
        <v>0.57726799781994742</v>
      </c>
      <c r="Y10" s="23">
        <f t="shared" si="125"/>
        <v>0.59464693270627289</v>
      </c>
      <c r="Z10" s="23">
        <f t="shared" ref="Z10:AB10" si="126">Z8/N5</f>
        <v>0.50716221447928778</v>
      </c>
      <c r="AA10" s="23">
        <f t="shared" ref="AA10:BR10" si="127">AA8/O5</f>
        <v>0.46033681765389084</v>
      </c>
      <c r="AB10" s="23">
        <f t="shared" si="126"/>
        <v>0.43390677841493902</v>
      </c>
      <c r="AC10" s="23">
        <f t="shared" si="127"/>
        <v>8.950843727072634E-2</v>
      </c>
      <c r="AD10" s="23">
        <f t="shared" si="127"/>
        <v>9.5913734392735539E-2</v>
      </c>
      <c r="AE10" s="23">
        <f t="shared" si="127"/>
        <v>0.27993074976694632</v>
      </c>
      <c r="AF10" s="23">
        <f t="shared" si="127"/>
        <v>0.29434697855750491</v>
      </c>
      <c r="AG10" s="23">
        <f t="shared" si="127"/>
        <v>0.71904308821530516</v>
      </c>
      <c r="AH10" s="23">
        <f t="shared" si="127"/>
        <v>0.53583666476299263</v>
      </c>
      <c r="AI10" s="23">
        <f t="shared" si="127"/>
        <v>0.44926021228690893</v>
      </c>
      <c r="AJ10" s="23">
        <f t="shared" si="127"/>
        <v>0.46648356364260579</v>
      </c>
      <c r="AK10" s="23">
        <f t="shared" si="127"/>
        <v>0.64096301465457084</v>
      </c>
      <c r="AL10" s="23">
        <f t="shared" si="127"/>
        <v>0.90906318164452837</v>
      </c>
      <c r="AM10" s="23">
        <f t="shared" si="127"/>
        <v>1.0165878578510872</v>
      </c>
      <c r="AN10" s="23">
        <f t="shared" si="127"/>
        <v>0.49283342485695614</v>
      </c>
      <c r="AO10" s="23">
        <f t="shared" si="127"/>
        <v>1.2712379646927472</v>
      </c>
      <c r="AP10" s="23">
        <f t="shared" si="127"/>
        <v>7.9799861946238827E-3</v>
      </c>
      <c r="AQ10" s="23">
        <f t="shared" si="127"/>
        <v>0.12783637969939043</v>
      </c>
      <c r="AR10" s="23">
        <f t="shared" si="127"/>
        <v>1.1664942229221291</v>
      </c>
      <c r="AS10" s="23">
        <f t="shared" si="127"/>
        <v>1.2330623024611378</v>
      </c>
      <c r="AT10" s="23">
        <f t="shared" si="127"/>
        <v>1.2020053545834943</v>
      </c>
      <c r="AU10" s="23">
        <f t="shared" si="127"/>
        <v>1.196545153889538</v>
      </c>
      <c r="AV10" s="23">
        <f t="shared" si="127"/>
        <v>0.83522485128915813</v>
      </c>
      <c r="AW10" s="23">
        <f t="shared" si="127"/>
        <v>0.97237022307986243</v>
      </c>
      <c r="AX10" s="23">
        <f t="shared" si="127"/>
        <v>0.67515118915709882</v>
      </c>
      <c r="AY10" s="23">
        <f t="shared" si="127"/>
        <v>0.60330974080516164</v>
      </c>
      <c r="AZ10" s="23">
        <f t="shared" si="127"/>
        <v>0.63937220249719351</v>
      </c>
      <c r="BA10" s="23">
        <f t="shared" si="127"/>
        <v>0.5</v>
      </c>
      <c r="BB10" s="23">
        <f t="shared" si="127"/>
        <v>32.166666666666664</v>
      </c>
      <c r="BC10" s="23">
        <f t="shared" si="127"/>
        <v>0.49937264742785448</v>
      </c>
      <c r="BD10" s="23">
        <f t="shared" si="127"/>
        <v>8.1249905660140148E-2</v>
      </c>
      <c r="BE10" s="23">
        <f t="shared" si="127"/>
        <v>0.59347947416972857</v>
      </c>
      <c r="BF10" s="23">
        <f t="shared" si="127"/>
        <v>0.85291479820627802</v>
      </c>
      <c r="BG10" s="23">
        <f t="shared" si="127"/>
        <v>0.67157554972765787</v>
      </c>
      <c r="BH10" s="23">
        <f t="shared" si="127"/>
        <v>0.86753844183975626</v>
      </c>
      <c r="BI10" s="23">
        <f t="shared" si="127"/>
        <v>0.86551613603439204</v>
      </c>
      <c r="BJ10" s="23">
        <f t="shared" si="127"/>
        <v>1.0948984012141436</v>
      </c>
      <c r="BK10" s="23">
        <f t="shared" si="127"/>
        <v>0.6760060740546191</v>
      </c>
      <c r="BL10" s="23">
        <f t="shared" si="127"/>
        <v>0.96939216975652975</v>
      </c>
      <c r="BM10" s="23">
        <f t="shared" si="127"/>
        <v>0.3131807977042208</v>
      </c>
      <c r="BN10" s="23">
        <f t="shared" si="127"/>
        <v>1.2469711380271478</v>
      </c>
      <c r="BO10" s="23">
        <f t="shared" si="127"/>
        <v>5.6679220531304209</v>
      </c>
      <c r="BP10" s="23">
        <f t="shared" si="127"/>
        <v>8.7614751993293876</v>
      </c>
      <c r="BQ10" s="23">
        <f t="shared" si="127"/>
        <v>1.11273828574875</v>
      </c>
      <c r="BR10" s="23">
        <f t="shared" si="127"/>
        <v>1.3627774315877608</v>
      </c>
      <c r="BS10" s="23">
        <f t="shared" ref="BS10" si="128">BS8/BG5</f>
        <v>1.7474784337838285</v>
      </c>
      <c r="BT10" s="23">
        <f t="shared" ref="BT10" si="129">BT8/BH5</f>
        <v>3.7768978965722892</v>
      </c>
      <c r="BU10" s="23">
        <f t="shared" ref="BU10:CT10" si="130">BU8/BI5</f>
        <v>1.2481892792562208</v>
      </c>
      <c r="BV10" s="23">
        <f t="shared" si="130"/>
        <v>1.0814477303297028</v>
      </c>
      <c r="BW10" s="23">
        <f t="shared" si="130"/>
        <v>1.2886623199206246</v>
      </c>
      <c r="BX10" s="23">
        <f t="shared" si="130"/>
        <v>0.89707975498419323</v>
      </c>
      <c r="BY10" s="23">
        <f t="shared" si="130"/>
        <v>8.5143732974079511E-2</v>
      </c>
      <c r="BZ10" s="23">
        <f t="shared" si="130"/>
        <v>0.69369867954335129</v>
      </c>
      <c r="CA10" s="23">
        <f t="shared" si="130"/>
        <v>0.31183046191681218</v>
      </c>
      <c r="CB10" s="23">
        <f t="shared" si="130"/>
        <v>1.1081526646648727</v>
      </c>
      <c r="CC10" s="23">
        <f t="shared" si="130"/>
        <v>0.91191588784352773</v>
      </c>
      <c r="CD10" s="23">
        <f t="shared" si="130"/>
        <v>1.1899597765697845</v>
      </c>
      <c r="CE10" s="23">
        <f t="shared" si="130"/>
        <v>1.0979234680268473</v>
      </c>
      <c r="CF10" s="23">
        <f t="shared" si="130"/>
        <v>0.40844872787384939</v>
      </c>
      <c r="CG10" s="23">
        <f t="shared" si="130"/>
        <v>1.1096135539548719</v>
      </c>
      <c r="CH10" s="23">
        <f t="shared" si="130"/>
        <v>1.1231367815024031</v>
      </c>
      <c r="CI10" s="23">
        <f t="shared" si="130"/>
        <v>1.6469859025997715</v>
      </c>
      <c r="CJ10" s="23">
        <f t="shared" si="130"/>
        <v>4.0093247919268435</v>
      </c>
      <c r="CK10" s="23">
        <f t="shared" si="130"/>
        <v>444.28942421165829</v>
      </c>
      <c r="CL10" s="23">
        <f t="shared" si="130"/>
        <v>29.992544158631848</v>
      </c>
      <c r="CM10" s="23">
        <f t="shared" si="130"/>
        <v>10.180420642749498</v>
      </c>
      <c r="CN10" s="23">
        <f t="shared" si="130"/>
        <v>0.8307462744229539</v>
      </c>
      <c r="CO10" s="23">
        <f t="shared" si="130"/>
        <v>0.92911925514664973</v>
      </c>
      <c r="CP10" s="23">
        <f t="shared" si="130"/>
        <v>0.78066064808882007</v>
      </c>
      <c r="CQ10" s="23">
        <f t="shared" si="130"/>
        <v>0.74422995079755216</v>
      </c>
      <c r="CR10" s="23">
        <f t="shared" si="130"/>
        <v>1.4337452075672441</v>
      </c>
      <c r="CS10" s="23">
        <f t="shared" si="130"/>
        <v>1.081704400082232</v>
      </c>
      <c r="CT10" s="23">
        <f t="shared" si="130"/>
        <v>0.87249288756301546</v>
      </c>
      <c r="CU10" s="23">
        <f t="shared" ref="CU10" si="131">CU8/CI5</f>
        <v>1.0414451075270101</v>
      </c>
      <c r="CV10" s="23">
        <f t="shared" ref="CV10:ET10" si="132">CV8/CJ5</f>
        <v>1.0971486291994925</v>
      </c>
      <c r="CW10" s="23">
        <f t="shared" si="132"/>
        <v>0.92403889108237613</v>
      </c>
      <c r="CX10" s="23">
        <f t="shared" si="132"/>
        <v>0.89686173951587433</v>
      </c>
      <c r="CY10" s="23">
        <f t="shared" si="132"/>
        <v>1.1909449091191959</v>
      </c>
      <c r="CZ10" s="23">
        <f t="shared" si="132"/>
        <v>2.4403031929480146</v>
      </c>
      <c r="DA10" s="23">
        <f t="shared" si="132"/>
        <v>1.7956060890457042</v>
      </c>
      <c r="DB10" s="23">
        <f t="shared" si="132"/>
        <v>1.2924745835889488</v>
      </c>
      <c r="DC10" s="23">
        <f t="shared" si="132"/>
        <v>0.93617102739895597</v>
      </c>
      <c r="DD10" s="23">
        <f t="shared" si="132"/>
        <v>0.67196610707567472</v>
      </c>
      <c r="DE10" s="23">
        <f t="shared" si="132"/>
        <v>0.85911394718993306</v>
      </c>
      <c r="DF10" s="23">
        <f t="shared" si="132"/>
        <v>1.0039322804973716</v>
      </c>
      <c r="DG10" s="23">
        <f t="shared" si="132"/>
        <v>1.0965209329673864</v>
      </c>
      <c r="DH10" s="23">
        <f t="shared" si="132"/>
        <v>1.2423647450904509</v>
      </c>
      <c r="DI10" s="23">
        <f t="shared" si="132"/>
        <v>0.97927886251702068</v>
      </c>
      <c r="DJ10" s="23">
        <f t="shared" si="132"/>
        <v>1.7718185253636072</v>
      </c>
      <c r="DK10" s="23">
        <f t="shared" si="132"/>
        <v>1.8846593973671806</v>
      </c>
      <c r="DL10" s="23">
        <f t="shared" si="132"/>
        <v>1.1331390347554124</v>
      </c>
      <c r="DM10" s="23">
        <f t="shared" si="132"/>
        <v>1.0295823987599846</v>
      </c>
      <c r="DN10" s="23">
        <f t="shared" si="132"/>
        <v>1.0990705584104934</v>
      </c>
      <c r="DO10" s="23">
        <f t="shared" si="132"/>
        <v>1.5195908130717246</v>
      </c>
      <c r="DP10" s="23">
        <f t="shared" si="132"/>
        <v>1.3735943403791837</v>
      </c>
      <c r="DQ10" s="23">
        <f t="shared" si="132"/>
        <v>1.1786919506577658</v>
      </c>
      <c r="DR10" s="23">
        <f t="shared" si="132"/>
        <v>1.1692250683695649</v>
      </c>
      <c r="DS10" s="23">
        <f t="shared" si="132"/>
        <v>0.65938952733319356</v>
      </c>
      <c r="DT10" s="23">
        <f t="shared" si="132"/>
        <v>0.38821061076585855</v>
      </c>
      <c r="DU10" s="23">
        <f t="shared" si="132"/>
        <v>0.83729123344611223</v>
      </c>
      <c r="DV10" s="23">
        <f t="shared" si="132"/>
        <v>0.74406279207914039</v>
      </c>
      <c r="DW10" s="23">
        <f t="shared" si="132"/>
        <v>0.67746402589763444</v>
      </c>
      <c r="DX10" s="23">
        <f t="shared" si="132"/>
        <v>1.7950274009656213</v>
      </c>
      <c r="DY10" s="23">
        <f t="shared" si="132"/>
        <v>1.1912375727205342</v>
      </c>
      <c r="DZ10" s="23">
        <f t="shared" si="132"/>
        <v>0.64108932571547916</v>
      </c>
      <c r="EA10" s="23">
        <f t="shared" si="132"/>
        <v>0.67737462191843179</v>
      </c>
      <c r="EB10" s="23">
        <f t="shared" si="132"/>
        <v>2.4420948541291678</v>
      </c>
      <c r="EC10" s="23">
        <f t="shared" si="132"/>
        <v>1.6019439683312042</v>
      </c>
      <c r="ED10" s="23">
        <f t="shared" si="132"/>
        <v>1.02169132268689</v>
      </c>
      <c r="EE10" s="23">
        <f t="shared" si="132"/>
        <v>0.93606815351341033</v>
      </c>
      <c r="EF10" s="23">
        <f t="shared" si="132"/>
        <v>1.3556435667884787</v>
      </c>
      <c r="EG10" s="23">
        <f t="shared" si="132"/>
        <v>1.9308608944568852</v>
      </c>
      <c r="EH10" s="23">
        <f t="shared" si="132"/>
        <v>1.2503436366156833</v>
      </c>
      <c r="EI10" s="23">
        <f t="shared" si="132"/>
        <v>1.3245082476695889</v>
      </c>
      <c r="EJ10" s="23">
        <f t="shared" si="132"/>
        <v>0.71998290916451291</v>
      </c>
      <c r="EK10" s="23">
        <f t="shared" si="132"/>
        <v>1.2251769625909901</v>
      </c>
      <c r="EL10" s="23">
        <f t="shared" si="132"/>
        <v>1.3511153565516616</v>
      </c>
      <c r="EM10" s="23">
        <f t="shared" si="132"/>
        <v>1.0333335053343018</v>
      </c>
      <c r="EN10" s="23">
        <f t="shared" si="132"/>
        <v>0.26144085132126182</v>
      </c>
      <c r="EO10" s="23">
        <f t="shared" si="132"/>
        <v>0.4880334715062894</v>
      </c>
      <c r="EP10" s="23">
        <f t="shared" si="132"/>
        <v>0.68773055005589834</v>
      </c>
      <c r="EQ10" s="23">
        <f t="shared" si="132"/>
        <v>1.3960740963346596</v>
      </c>
      <c r="ER10" s="23">
        <f t="shared" si="132"/>
        <v>1.7229947310904654</v>
      </c>
      <c r="ES10" s="23">
        <f t="shared" si="132"/>
        <v>0.57633693345214609</v>
      </c>
      <c r="ET10" s="23">
        <f t="shared" si="132"/>
        <v>0.7165465244492073</v>
      </c>
    </row>
    <row r="12" spans="1:150" ht="15" customHeight="1" x14ac:dyDescent="0.15">
      <c r="A12" s="12" t="s">
        <v>40</v>
      </c>
      <c r="B12" s="9" t="s">
        <v>48</v>
      </c>
      <c r="C12" s="10">
        <v>5</v>
      </c>
      <c r="D12" s="10">
        <v>6</v>
      </c>
      <c r="E12" s="10">
        <v>7</v>
      </c>
      <c r="F12" s="10">
        <v>8</v>
      </c>
      <c r="G12" s="10">
        <v>9</v>
      </c>
      <c r="H12" s="10">
        <v>10</v>
      </c>
      <c r="I12" s="10">
        <v>11</v>
      </c>
      <c r="J12" s="10">
        <v>12</v>
      </c>
      <c r="K12" s="9">
        <v>1</v>
      </c>
      <c r="L12" s="10">
        <v>2</v>
      </c>
      <c r="M12" s="10">
        <v>3</v>
      </c>
      <c r="N12" s="10" t="s">
        <v>49</v>
      </c>
      <c r="O12" s="10">
        <v>5</v>
      </c>
      <c r="P12" s="10">
        <v>6</v>
      </c>
      <c r="Q12" s="10">
        <v>7</v>
      </c>
      <c r="R12" s="10">
        <v>8</v>
      </c>
      <c r="S12" s="10">
        <v>9</v>
      </c>
      <c r="T12" s="10">
        <v>10</v>
      </c>
      <c r="U12" s="10">
        <v>11</v>
      </c>
      <c r="V12" s="10">
        <v>12</v>
      </c>
      <c r="W12" s="9">
        <v>1</v>
      </c>
      <c r="X12" s="10">
        <v>2</v>
      </c>
      <c r="Y12" s="10">
        <v>3</v>
      </c>
      <c r="Z12" s="10" t="s">
        <v>50</v>
      </c>
      <c r="AA12" s="10">
        <v>5</v>
      </c>
      <c r="AB12" s="10">
        <v>6</v>
      </c>
      <c r="AC12" s="10">
        <v>7</v>
      </c>
      <c r="AD12" s="10">
        <v>8</v>
      </c>
      <c r="AE12" s="10">
        <v>9</v>
      </c>
      <c r="AF12" s="10">
        <v>10</v>
      </c>
      <c r="AG12" s="10">
        <v>11</v>
      </c>
      <c r="AH12" s="10">
        <v>12</v>
      </c>
      <c r="AI12" s="10">
        <v>1</v>
      </c>
      <c r="AJ12" s="10">
        <v>2</v>
      </c>
      <c r="AK12" s="10">
        <v>3</v>
      </c>
      <c r="AL12" s="10" t="s">
        <v>53</v>
      </c>
      <c r="AM12" s="10">
        <v>5</v>
      </c>
      <c r="AN12" s="10">
        <v>6</v>
      </c>
      <c r="AO12" s="10">
        <v>7</v>
      </c>
      <c r="AP12" s="10">
        <v>8</v>
      </c>
      <c r="AQ12" s="10">
        <v>9</v>
      </c>
      <c r="AR12" s="10">
        <v>10</v>
      </c>
      <c r="AS12" s="10">
        <v>11</v>
      </c>
      <c r="AT12" s="10">
        <v>12</v>
      </c>
      <c r="AU12" s="10">
        <v>1</v>
      </c>
      <c r="AV12" s="10">
        <v>2</v>
      </c>
      <c r="AW12" s="10">
        <v>3</v>
      </c>
      <c r="AX12" s="10" t="s">
        <v>54</v>
      </c>
      <c r="AY12" s="10">
        <v>5</v>
      </c>
      <c r="AZ12" s="10">
        <v>6</v>
      </c>
      <c r="BA12" s="10">
        <v>7</v>
      </c>
      <c r="BB12" s="10">
        <v>8</v>
      </c>
      <c r="BC12" s="10">
        <v>9</v>
      </c>
      <c r="BD12" s="10">
        <v>10</v>
      </c>
      <c r="BE12" s="10">
        <v>11</v>
      </c>
      <c r="BF12" s="10">
        <v>12</v>
      </c>
      <c r="BG12" s="10">
        <v>1</v>
      </c>
      <c r="BH12" s="10">
        <v>2</v>
      </c>
      <c r="BI12" s="10">
        <v>3</v>
      </c>
      <c r="BJ12" s="10" t="s">
        <v>58</v>
      </c>
      <c r="BK12" s="10">
        <v>5</v>
      </c>
      <c r="BL12" s="10">
        <v>6</v>
      </c>
      <c r="BM12" s="10">
        <v>7</v>
      </c>
      <c r="BN12" s="10">
        <v>8</v>
      </c>
      <c r="BO12" s="10">
        <v>9</v>
      </c>
      <c r="BP12" s="10">
        <v>10</v>
      </c>
      <c r="BQ12" s="10">
        <v>11</v>
      </c>
      <c r="BR12" s="10">
        <v>12</v>
      </c>
      <c r="BS12" s="10">
        <v>1</v>
      </c>
      <c r="BT12" s="10">
        <v>2</v>
      </c>
      <c r="BU12" s="10">
        <v>3</v>
      </c>
      <c r="BV12" s="10" t="s">
        <v>61</v>
      </c>
      <c r="BW12" s="10">
        <v>5</v>
      </c>
      <c r="BX12" s="10">
        <v>6</v>
      </c>
      <c r="BY12" s="10">
        <v>7</v>
      </c>
      <c r="BZ12" s="10">
        <v>8</v>
      </c>
      <c r="CA12" s="10">
        <v>9</v>
      </c>
      <c r="CB12" s="10">
        <v>10</v>
      </c>
      <c r="CC12" s="10">
        <v>11</v>
      </c>
      <c r="CD12" s="10">
        <v>12</v>
      </c>
      <c r="CE12" s="10">
        <v>1</v>
      </c>
      <c r="CF12" s="10">
        <v>2</v>
      </c>
      <c r="CG12" s="10">
        <v>3</v>
      </c>
      <c r="CH12" s="10" t="s">
        <v>66</v>
      </c>
      <c r="CI12" s="10">
        <v>5</v>
      </c>
      <c r="CJ12" s="10">
        <v>6</v>
      </c>
      <c r="CK12" s="10">
        <v>7</v>
      </c>
      <c r="CL12" s="10">
        <v>8</v>
      </c>
      <c r="CM12" s="10">
        <v>9</v>
      </c>
      <c r="CN12" s="10">
        <v>10</v>
      </c>
      <c r="CO12" s="10">
        <v>11</v>
      </c>
      <c r="CP12" s="10">
        <v>12</v>
      </c>
      <c r="CQ12" s="10">
        <v>1</v>
      </c>
      <c r="CR12" s="10">
        <v>2</v>
      </c>
      <c r="CS12" s="10">
        <v>3</v>
      </c>
      <c r="CT12" s="10" t="s">
        <v>67</v>
      </c>
      <c r="CU12" s="10">
        <v>5</v>
      </c>
      <c r="CV12" s="10">
        <v>6</v>
      </c>
      <c r="CW12" s="10">
        <v>7</v>
      </c>
      <c r="CX12" s="10">
        <v>8</v>
      </c>
      <c r="CY12" s="10">
        <v>9</v>
      </c>
      <c r="CZ12" s="10">
        <v>10</v>
      </c>
      <c r="DA12" s="10">
        <v>11</v>
      </c>
      <c r="DB12" s="10">
        <v>12</v>
      </c>
      <c r="DC12" s="10">
        <v>1</v>
      </c>
      <c r="DD12" s="10">
        <v>2</v>
      </c>
      <c r="DE12" s="10">
        <v>3</v>
      </c>
      <c r="DF12" s="10" t="s">
        <v>68</v>
      </c>
      <c r="DG12" s="10">
        <v>5</v>
      </c>
      <c r="DH12" s="10">
        <v>6</v>
      </c>
      <c r="DI12" s="10">
        <v>7</v>
      </c>
      <c r="DJ12" s="10">
        <v>8</v>
      </c>
      <c r="DK12" s="10">
        <v>9</v>
      </c>
      <c r="DL12" s="10">
        <v>10</v>
      </c>
      <c r="DM12" s="10">
        <v>11</v>
      </c>
      <c r="DN12" s="10">
        <v>12</v>
      </c>
      <c r="DO12" s="10">
        <v>1</v>
      </c>
      <c r="DP12" s="10">
        <v>2</v>
      </c>
      <c r="DQ12" s="10">
        <v>3</v>
      </c>
      <c r="DR12" s="10" t="s">
        <v>71</v>
      </c>
      <c r="DS12" s="10">
        <v>5</v>
      </c>
      <c r="DT12" s="10">
        <v>6</v>
      </c>
      <c r="DU12" s="10">
        <v>7</v>
      </c>
      <c r="DV12" s="10">
        <v>8</v>
      </c>
      <c r="DW12" s="10">
        <v>9</v>
      </c>
      <c r="DX12" s="10">
        <v>10</v>
      </c>
      <c r="DY12" s="10">
        <v>11</v>
      </c>
      <c r="DZ12" s="10">
        <v>12</v>
      </c>
      <c r="EA12" s="10">
        <v>1</v>
      </c>
      <c r="EB12" s="10">
        <v>2</v>
      </c>
      <c r="EC12" s="10">
        <v>3</v>
      </c>
      <c r="ED12" s="10" t="s">
        <v>82</v>
      </c>
      <c r="EE12" s="10">
        <v>5</v>
      </c>
      <c r="EF12" s="10">
        <v>6</v>
      </c>
      <c r="EG12" s="10">
        <v>7</v>
      </c>
      <c r="EH12" s="10">
        <v>8</v>
      </c>
      <c r="EI12" s="10">
        <v>9</v>
      </c>
      <c r="EJ12" s="10">
        <v>10</v>
      </c>
      <c r="EK12" s="10">
        <v>11</v>
      </c>
      <c r="EL12" s="10">
        <v>12</v>
      </c>
      <c r="EM12" s="10">
        <v>1</v>
      </c>
      <c r="EN12" s="10">
        <v>2</v>
      </c>
      <c r="EO12" s="10">
        <v>3</v>
      </c>
      <c r="EP12" s="10" t="s">
        <v>81</v>
      </c>
      <c r="EQ12" s="10">
        <v>5</v>
      </c>
      <c r="ER12" s="10">
        <v>6</v>
      </c>
      <c r="ES12" s="10">
        <v>7</v>
      </c>
      <c r="ET12" s="10">
        <v>8</v>
      </c>
    </row>
    <row r="13" spans="1:150" s="29" customFormat="1" ht="15" customHeight="1" x14ac:dyDescent="0.15">
      <c r="A13" s="30" t="s">
        <v>72</v>
      </c>
      <c r="B13" s="31">
        <f>SUM(入力!E8:E9)</f>
        <v>748387</v>
      </c>
      <c r="C13" s="31">
        <f>SUM(入力!F8:F9)</f>
        <v>147090</v>
      </c>
      <c r="D13" s="31">
        <f>SUM(入力!G8:G9)</f>
        <v>489079</v>
      </c>
      <c r="E13" s="31">
        <f>SUM(入力!H8:H9)</f>
        <v>640442</v>
      </c>
      <c r="F13" s="31">
        <f>SUM(入力!I8:I9)</f>
        <v>221369</v>
      </c>
      <c r="G13" s="31">
        <f>SUM(入力!J8:J9)</f>
        <v>352139</v>
      </c>
      <c r="H13" s="31">
        <f>SUM(入力!K8:K9)</f>
        <v>468560</v>
      </c>
      <c r="I13" s="31">
        <f>SUM(入力!L8:L9)</f>
        <v>532818</v>
      </c>
      <c r="J13" s="31">
        <f>SUM(入力!M8:M9)</f>
        <v>603121</v>
      </c>
      <c r="K13" s="31">
        <f>SUM(入力!N8:N9)</f>
        <v>600060</v>
      </c>
      <c r="L13" s="31">
        <f>SUM(入力!O8:O9)</f>
        <v>603086</v>
      </c>
      <c r="M13" s="31">
        <f>SUM(入力!P8:P9)</f>
        <v>420246</v>
      </c>
      <c r="N13" s="31">
        <f>SUM(入力!Q8:Q9)</f>
        <v>81198</v>
      </c>
      <c r="O13" s="31">
        <f>SUM(入力!R8:R9)</f>
        <v>220852</v>
      </c>
      <c r="P13" s="31">
        <f>SUM(入力!S8:S9)</f>
        <v>275382</v>
      </c>
      <c r="Q13" s="31">
        <f>SUM(入力!T8:T9)</f>
        <v>110252</v>
      </c>
      <c r="R13" s="31">
        <f>SUM(入力!U8:U9)</f>
        <v>116602</v>
      </c>
      <c r="S13" s="31">
        <f>SUM(入力!V8:V9)</f>
        <v>437812</v>
      </c>
      <c r="T13" s="31">
        <f>SUM(入力!W8:W9)</f>
        <v>311764</v>
      </c>
      <c r="U13" s="31">
        <f>SUM(入力!X8:X9)</f>
        <v>2469</v>
      </c>
      <c r="V13" s="31">
        <f>SUM(入力!Y8:Y9)</f>
        <v>2467</v>
      </c>
      <c r="W13" s="31">
        <f>SUM(入力!Z8:Z9)</f>
        <v>2467</v>
      </c>
      <c r="X13" s="31">
        <f>SUM(入力!AA8:AA9)</f>
        <v>116954</v>
      </c>
      <c r="Y13" s="31">
        <f>SUM(入力!AB8:AB9)</f>
        <v>39822</v>
      </c>
      <c r="Z13" s="31">
        <f>SUM(入力!AC8:AC9)</f>
        <v>41402</v>
      </c>
      <c r="AA13" s="31">
        <f>SUM(入力!AD8:AD9)</f>
        <v>41378</v>
      </c>
      <c r="AB13" s="31">
        <f>SUM(入力!AE8:AE9)</f>
        <v>40316</v>
      </c>
      <c r="AC13" s="31">
        <f>SUM(入力!AF8:AF9)</f>
        <v>40316</v>
      </c>
      <c r="AD13" s="31">
        <f>SUM(入力!AG8:AG9)</f>
        <v>40710</v>
      </c>
      <c r="AE13" s="31">
        <f>SUM(入力!AH8:AH9)</f>
        <v>40710</v>
      </c>
      <c r="AF13" s="31">
        <f>SUM(入力!AI8:AI9)</f>
        <v>39008</v>
      </c>
      <c r="AG13" s="31">
        <f>SUM(入力!AJ8:AJ9)</f>
        <v>39008</v>
      </c>
      <c r="AH13" s="31">
        <f>SUM(入力!AK8:AK9)</f>
        <v>41656</v>
      </c>
      <c r="AI13" s="31">
        <f>SUM(入力!AL8:AL9)</f>
        <v>0</v>
      </c>
      <c r="AJ13" s="31">
        <f>SUM(入力!AM8:AM9)</f>
        <v>9913</v>
      </c>
      <c r="AK13" s="31">
        <f>SUM(入力!AN8:AN9)</f>
        <v>4488</v>
      </c>
      <c r="AL13" s="31">
        <f>SUM(入力!AO8:AO9)</f>
        <v>1234.3012079999999</v>
      </c>
      <c r="AM13" s="31">
        <f>SUM(入力!AP8:AP9)</f>
        <v>181624.29434399999</v>
      </c>
      <c r="AN13" s="31">
        <f>SUM(入力!AQ8:AQ9)</f>
        <v>26843.162183999997</v>
      </c>
      <c r="AO13" s="31">
        <f>SUM(入力!AR8:AR9)</f>
        <v>0</v>
      </c>
      <c r="AP13" s="31">
        <f>SUM(入力!AS8:AS9)</f>
        <v>0</v>
      </c>
      <c r="AQ13" s="31">
        <f>SUM(入力!AT8:AT9)</f>
        <v>11</v>
      </c>
      <c r="AR13" s="31">
        <f>SUM(入力!AU8:AU9)</f>
        <v>34724.570335000004</v>
      </c>
      <c r="AS13" s="31">
        <f>SUM(入力!AV8:AV9)</f>
        <v>118107.723092</v>
      </c>
      <c r="AT13" s="31">
        <f>SUM(入力!AW8:AW9)</f>
        <v>10363.823558999999</v>
      </c>
      <c r="AU13" s="31">
        <f>SUM(入力!AX8:AX9)</f>
        <v>120803.963261</v>
      </c>
      <c r="AV13" s="31">
        <f>SUM(入力!AY8:AY9)</f>
        <v>407.84320499999995</v>
      </c>
      <c r="AW13" s="31">
        <f>SUM(入力!AZ8:AZ9)</f>
        <v>417.02272499999998</v>
      </c>
      <c r="AX13" s="31">
        <f>SUM(入力!BA8:BA9)</f>
        <v>90</v>
      </c>
      <c r="AY13" s="31">
        <f>SUM(入力!BB8:BB9)</f>
        <v>3</v>
      </c>
      <c r="AZ13" s="31">
        <f>SUM(入力!BC8:BC9)</f>
        <v>7</v>
      </c>
      <c r="BA13" s="31">
        <f>SUM(入力!BD8:BD9)</f>
        <v>0</v>
      </c>
      <c r="BB13" s="31">
        <f>SUM(入力!BE8:BE9)</f>
        <v>2</v>
      </c>
      <c r="BC13" s="31">
        <f>SUM(入力!BF8:BF9)</f>
        <v>0</v>
      </c>
      <c r="BD13" s="31">
        <f>SUM(入力!BG8:BG9)</f>
        <v>391</v>
      </c>
      <c r="BE13" s="31">
        <f>SUM(入力!BH8:BH9)</f>
        <v>124</v>
      </c>
      <c r="BF13" s="31">
        <f>SUM(入力!BI8:BI9)</f>
        <v>6</v>
      </c>
      <c r="BG13" s="31">
        <f>SUM(入力!BJ8:BJ9)</f>
        <v>0</v>
      </c>
      <c r="BH13" s="31">
        <f>SUM(入力!BK8:BK9)</f>
        <v>0</v>
      </c>
      <c r="BI13" s="31">
        <f>SUM(入力!BL8:BL9)</f>
        <v>26</v>
      </c>
      <c r="BJ13" s="31">
        <f>SUM(入力!BM8:BM9)</f>
        <v>178</v>
      </c>
      <c r="BK13" s="31">
        <f>SUM(入力!BN8:BN9)</f>
        <v>4483</v>
      </c>
      <c r="BL13" s="31">
        <f>SUM(入力!BO8:BO9)</f>
        <v>0</v>
      </c>
      <c r="BM13" s="31">
        <f>SUM(入力!BP8:BP9)</f>
        <v>0</v>
      </c>
      <c r="BN13" s="31">
        <f>SUM(入力!BQ8:BQ9)</f>
        <v>3</v>
      </c>
      <c r="BO13" s="31">
        <f>SUM(入力!BR8:BR9)</f>
        <v>0</v>
      </c>
      <c r="BP13" s="31">
        <f>SUM(入力!BS8:BS9)</f>
        <v>0</v>
      </c>
      <c r="BQ13" s="31">
        <f>SUM(入力!BT8:BT9)</f>
        <v>7497</v>
      </c>
      <c r="BR13" s="31">
        <f>SUM(入力!BU8:BU9)</f>
        <v>12999</v>
      </c>
      <c r="BS13" s="31">
        <f>SUM(入力!BV8:BV9)</f>
        <v>19857</v>
      </c>
      <c r="BT13" s="31">
        <f>SUM(入力!BW8:BW9)</f>
        <v>814</v>
      </c>
      <c r="BU13" s="31">
        <f>SUM(入力!BX8:BX9)</f>
        <v>502</v>
      </c>
      <c r="BV13" s="31">
        <f>SUM(入力!BY8:BY9)</f>
        <v>209</v>
      </c>
      <c r="BW13" s="31">
        <f>SUM(入力!BZ8:BZ9)</f>
        <v>111387</v>
      </c>
      <c r="BX13" s="31">
        <f>SUM(入力!CA8:CA9)</f>
        <v>0</v>
      </c>
      <c r="BY13" s="31">
        <f>SUM(入力!CB8:CB9)</f>
        <v>0</v>
      </c>
      <c r="BZ13" s="31">
        <f>SUM(入力!CC8:CC9)</f>
        <v>0</v>
      </c>
      <c r="CA13" s="31">
        <f>SUM(入力!CD8:CD9)</f>
        <v>0</v>
      </c>
      <c r="CB13" s="31">
        <f>SUM(入力!CE8:CE9)</f>
        <v>0</v>
      </c>
      <c r="CC13" s="31">
        <f>SUM(入力!CF8:CF9)</f>
        <v>0</v>
      </c>
      <c r="CD13" s="31">
        <f>SUM(入力!CG8:CG9)</f>
        <v>0</v>
      </c>
      <c r="CE13" s="31">
        <f>SUM(入力!CH8:CH9)</f>
        <v>131</v>
      </c>
      <c r="CF13" s="31">
        <f>SUM(入力!CI8:CI9)</f>
        <v>19692</v>
      </c>
      <c r="CG13" s="31">
        <f>SUM(入力!CJ8:CJ9)</f>
        <v>6913</v>
      </c>
      <c r="CH13" s="31">
        <f>SUM(入力!CK8:CK9)</f>
        <v>476</v>
      </c>
      <c r="CI13" s="31">
        <f>SUM(入力!CL8:CL9)</f>
        <v>0</v>
      </c>
      <c r="CJ13" s="31">
        <f>SUM(入力!CM8:CM9)</f>
        <v>0</v>
      </c>
      <c r="CK13" s="31">
        <f>SUM(入力!CN8:CN9)</f>
        <v>0</v>
      </c>
      <c r="CL13" s="31">
        <f>SUM(入力!CO8:CO9)</f>
        <v>4521</v>
      </c>
      <c r="CM13" s="31">
        <f>SUM(入力!CP8:CP9)</f>
        <v>57856</v>
      </c>
      <c r="CN13" s="31">
        <f>SUM(入力!CQ8:CQ9)</f>
        <v>3250</v>
      </c>
      <c r="CO13" s="31">
        <f>SUM(入力!CR8:CR9)</f>
        <v>3310</v>
      </c>
      <c r="CP13" s="31">
        <f>SUM(入力!CS8:CS9)</f>
        <v>52312</v>
      </c>
      <c r="CQ13" s="31">
        <f>SUM(入力!CT8:CT9)</f>
        <v>26196</v>
      </c>
      <c r="CR13" s="31">
        <f>SUM(入力!CU8:CU9)</f>
        <v>130770</v>
      </c>
      <c r="CS13" s="31">
        <f>SUM(入力!CV8:CV9)</f>
        <v>276299</v>
      </c>
      <c r="CT13" s="31">
        <f>SUM(入力!CW8:CW9)</f>
        <v>47653</v>
      </c>
      <c r="CU13" s="31">
        <f>SUM(入力!CX8:CX9)</f>
        <v>27381</v>
      </c>
      <c r="CV13" s="31">
        <f>SUM(入力!CY8:CY9)</f>
        <v>107482</v>
      </c>
      <c r="CW13" s="31">
        <f>SUM(入力!CZ8:CZ9)</f>
        <v>1111</v>
      </c>
      <c r="CX13" s="31">
        <f>SUM(入力!DA8:DA9)</f>
        <v>48</v>
      </c>
      <c r="CY13" s="31">
        <f>SUM(入力!DB8:DB9)</f>
        <v>37</v>
      </c>
      <c r="CZ13" s="31">
        <f>SUM(入力!DC8:DC9)</f>
        <v>36</v>
      </c>
      <c r="DA13" s="31">
        <f>SUM(入力!DD8:DD9)</f>
        <v>331</v>
      </c>
      <c r="DB13" s="31">
        <f>SUM(入力!DE8:DE9)</f>
        <v>230</v>
      </c>
      <c r="DC13" s="31">
        <f>SUM(入力!DF8:DF9)</f>
        <v>12</v>
      </c>
      <c r="DD13" s="31">
        <f>SUM(入力!DG8:DG9)</f>
        <v>20561</v>
      </c>
      <c r="DE13" s="31">
        <f>SUM(入力!DH8:DH9)</f>
        <v>59634</v>
      </c>
      <c r="DF13" s="31">
        <f>SUM(入力!DI8:DI9)</f>
        <v>48264</v>
      </c>
      <c r="DG13" s="31">
        <f>SUM(入力!DJ8:DJ9)</f>
        <v>23790</v>
      </c>
      <c r="DH13" s="31">
        <f>SUM(入力!DK8:DK9)</f>
        <v>104</v>
      </c>
      <c r="DI13" s="31">
        <f>SUM(入力!DL8:DL9)</f>
        <v>299</v>
      </c>
      <c r="DJ13" s="31">
        <f>SUM(入力!DM8:DM9)</f>
        <v>698</v>
      </c>
      <c r="DK13" s="31">
        <f>SUM(入力!DN8:DN9)</f>
        <v>10316</v>
      </c>
      <c r="DL13" s="31">
        <f>SUM(入力!DO8:DO9)</f>
        <v>9474</v>
      </c>
      <c r="DM13" s="31">
        <f>SUM(入力!DP8:DP9)</f>
        <v>53958</v>
      </c>
      <c r="DN13" s="31">
        <f>SUM(入力!DQ8:DQ9)</f>
        <v>57573</v>
      </c>
      <c r="DO13" s="31">
        <f>SUM(入力!DR8:DR9)</f>
        <v>1291</v>
      </c>
      <c r="DP13" s="31">
        <f>SUM(入力!DS8:DS9)</f>
        <v>103</v>
      </c>
      <c r="DQ13" s="31">
        <f>SUM(入力!DT8:DT9)</f>
        <v>2256</v>
      </c>
      <c r="DR13" s="31">
        <f>SUM(入力!DU8:DU9)</f>
        <v>90331</v>
      </c>
      <c r="DS13" s="31">
        <f>SUM(入力!DV8:DV9)</f>
        <v>74093</v>
      </c>
      <c r="DT13" s="31">
        <f>SUM(入力!DW8:DW9)</f>
        <v>5231</v>
      </c>
      <c r="DU13" s="31">
        <f>SUM(入力!DX8:DX9)</f>
        <v>9</v>
      </c>
      <c r="DV13" s="31">
        <f>SUM(入力!DY8:DY9)</f>
        <v>700</v>
      </c>
      <c r="DW13" s="31">
        <f>SUM(入力!DZ8:DZ9)</f>
        <v>116</v>
      </c>
      <c r="DX13" s="31">
        <f>SUM(入力!EA8:EA9)</f>
        <v>5870</v>
      </c>
      <c r="DY13" s="31">
        <f>入力!EB8+入力!EB9</f>
        <v>561154</v>
      </c>
      <c r="DZ13" s="31">
        <f>入力!EC8+入力!EC9</f>
        <v>612692</v>
      </c>
      <c r="EA13" s="31">
        <f>入力!ED8+入力!ED9</f>
        <v>838715</v>
      </c>
      <c r="EB13" s="31">
        <f>入力!EE8+入力!EE9</f>
        <v>411269</v>
      </c>
      <c r="EC13" s="31">
        <f>入力!EF8+入力!EF9</f>
        <v>500703</v>
      </c>
      <c r="ED13" s="31">
        <f>入力!EG8+入力!EG9</f>
        <v>368638</v>
      </c>
      <c r="EE13" s="31">
        <f>入力!EH8+入力!EH9</f>
        <v>325500</v>
      </c>
      <c r="EF13" s="31">
        <f>入力!EI8+入力!EI9</f>
        <v>111900</v>
      </c>
      <c r="EG13" s="31">
        <f>入力!EJ8+入力!EJ9</f>
        <v>258661</v>
      </c>
      <c r="EH13" s="31">
        <f>入力!EK8+入力!EK9</f>
        <v>283224</v>
      </c>
      <c r="EI13" s="31">
        <f>入力!EL8+入力!EL9</f>
        <v>499661</v>
      </c>
      <c r="EJ13" s="31">
        <f>入力!EM8+入力!EM9</f>
        <v>377335</v>
      </c>
      <c r="EK13" s="31">
        <f>入力!EN8+入力!EN9</f>
        <v>17790</v>
      </c>
      <c r="EL13" s="31">
        <f>入力!EO8+入力!EO9</f>
        <v>0</v>
      </c>
      <c r="EM13" s="31">
        <f>入力!EP8+入力!EP9</f>
        <v>0</v>
      </c>
      <c r="EN13" s="31">
        <f>入力!EQ8+入力!EQ9</f>
        <v>0</v>
      </c>
      <c r="EO13" s="31">
        <f>入力!ER8+入力!ER9</f>
        <v>0</v>
      </c>
      <c r="EP13" s="31">
        <f>入力!ES8+入力!ES9</f>
        <v>0</v>
      </c>
      <c r="EQ13" s="31">
        <f>入力!ET8+入力!ET9</f>
        <v>0</v>
      </c>
      <c r="ER13" s="31">
        <f>入力!EU8+入力!EU9</f>
        <v>23</v>
      </c>
      <c r="ES13" s="31">
        <f>入力!EV8+入力!EV9</f>
        <v>0</v>
      </c>
      <c r="ET13" s="31">
        <f>入力!EW8+入力!EW9</f>
        <v>0</v>
      </c>
    </row>
    <row r="14" spans="1:150" ht="15" customHeight="1" x14ac:dyDescent="0.15">
      <c r="A14" s="13" t="s">
        <v>73</v>
      </c>
      <c r="B14" s="21" t="s">
        <v>46</v>
      </c>
      <c r="C14" s="21" t="s">
        <v>46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">
        <v>46</v>
      </c>
      <c r="P14" s="21" t="s">
        <v>46</v>
      </c>
      <c r="Q14" s="21" t="s">
        <v>46</v>
      </c>
      <c r="R14" s="21" t="s">
        <v>46</v>
      </c>
      <c r="S14" s="21" t="s">
        <v>46</v>
      </c>
      <c r="T14" s="21" t="s">
        <v>46</v>
      </c>
      <c r="U14" s="21" t="s">
        <v>46</v>
      </c>
      <c r="V14" s="21" t="s">
        <v>46</v>
      </c>
      <c r="W14" s="21" t="s">
        <v>46</v>
      </c>
      <c r="X14" s="21" t="s">
        <v>46</v>
      </c>
      <c r="Y14" s="21" t="s">
        <v>46</v>
      </c>
      <c r="Z14" s="21" t="s">
        <v>46</v>
      </c>
      <c r="AA14" s="21" t="s">
        <v>46</v>
      </c>
      <c r="AB14" s="21" t="s">
        <v>46</v>
      </c>
      <c r="AC14" s="21" t="s">
        <v>46</v>
      </c>
      <c r="AD14" s="21" t="s">
        <v>46</v>
      </c>
      <c r="AE14" s="21" t="s">
        <v>46</v>
      </c>
      <c r="AF14" s="21" t="s">
        <v>46</v>
      </c>
      <c r="AG14" s="21" t="s">
        <v>46</v>
      </c>
      <c r="AH14" s="21" t="s">
        <v>46</v>
      </c>
      <c r="AI14" s="21" t="s">
        <v>46</v>
      </c>
      <c r="AJ14" s="21" t="s">
        <v>46</v>
      </c>
      <c r="AK14" s="21" t="s">
        <v>46</v>
      </c>
      <c r="AL14" s="21" t="s">
        <v>46</v>
      </c>
      <c r="AM14" s="21" t="s">
        <v>46</v>
      </c>
      <c r="AN14" s="21" t="s">
        <v>46</v>
      </c>
      <c r="AO14" s="21" t="s">
        <v>46</v>
      </c>
      <c r="AP14" s="21" t="s">
        <v>46</v>
      </c>
      <c r="AQ14" s="21" t="s">
        <v>46</v>
      </c>
      <c r="AR14" s="21" t="s">
        <v>46</v>
      </c>
      <c r="AS14" s="21" t="s">
        <v>46</v>
      </c>
      <c r="AT14" s="21" t="s">
        <v>46</v>
      </c>
      <c r="AU14" s="21" t="s">
        <v>46</v>
      </c>
      <c r="AV14" s="21" t="s">
        <v>46</v>
      </c>
      <c r="AW14" s="21" t="s">
        <v>46</v>
      </c>
      <c r="AX14" s="21" t="s">
        <v>46</v>
      </c>
      <c r="AY14" s="21" t="s">
        <v>46</v>
      </c>
      <c r="AZ14" s="21" t="s">
        <v>46</v>
      </c>
      <c r="BA14" s="21" t="s">
        <v>46</v>
      </c>
      <c r="BB14" s="21" t="s">
        <v>46</v>
      </c>
      <c r="BC14" s="21" t="s">
        <v>46</v>
      </c>
      <c r="BD14" s="21" t="s">
        <v>46</v>
      </c>
      <c r="BE14" s="21" t="s">
        <v>46</v>
      </c>
      <c r="BF14" s="21" t="s">
        <v>46</v>
      </c>
      <c r="BG14" s="21" t="s">
        <v>46</v>
      </c>
      <c r="BH14" s="21" t="s">
        <v>46</v>
      </c>
      <c r="BI14" s="21" t="s">
        <v>46</v>
      </c>
      <c r="BJ14" s="21" t="s">
        <v>46</v>
      </c>
      <c r="BK14" s="21" t="s">
        <v>46</v>
      </c>
      <c r="BL14" s="21" t="s">
        <v>46</v>
      </c>
      <c r="BM14" s="21" t="s">
        <v>46</v>
      </c>
      <c r="BN14" s="21" t="s">
        <v>46</v>
      </c>
      <c r="BO14" s="21" t="s">
        <v>46</v>
      </c>
      <c r="BP14" s="21" t="s">
        <v>46</v>
      </c>
      <c r="BQ14" s="21" t="s">
        <v>46</v>
      </c>
      <c r="BR14" s="21" t="s">
        <v>46</v>
      </c>
      <c r="BS14" s="21" t="s">
        <v>46</v>
      </c>
      <c r="BT14" s="21" t="s">
        <v>46</v>
      </c>
      <c r="BU14" s="21" t="s">
        <v>46</v>
      </c>
      <c r="BV14" s="21" t="s">
        <v>46</v>
      </c>
      <c r="BW14" s="21" t="s">
        <v>46</v>
      </c>
      <c r="BX14" s="21" t="s">
        <v>46</v>
      </c>
      <c r="BY14" s="21" t="s">
        <v>46</v>
      </c>
      <c r="BZ14" s="21" t="s">
        <v>46</v>
      </c>
      <c r="CA14" s="21" t="s">
        <v>46</v>
      </c>
      <c r="CB14" s="21" t="s">
        <v>46</v>
      </c>
      <c r="CC14" s="21" t="s">
        <v>46</v>
      </c>
      <c r="CD14" s="16">
        <f>入力!CG7</f>
        <v>204129.09106999999</v>
      </c>
      <c r="CE14" s="16">
        <f>入力!CH7</f>
        <v>322237.71921999997</v>
      </c>
      <c r="CF14" s="16">
        <f>入力!CI7</f>
        <v>228553.36559999999</v>
      </c>
      <c r="CG14" s="16">
        <f>入力!CJ7</f>
        <v>185560.08137</v>
      </c>
      <c r="CH14" s="16">
        <f>入力!CK7</f>
        <v>176485.69717499998</v>
      </c>
      <c r="CI14" s="16">
        <f>入力!CL7</f>
        <v>98255.86774999999</v>
      </c>
      <c r="CJ14" s="16">
        <f>入力!CM7</f>
        <v>151315.29783599998</v>
      </c>
      <c r="CK14" s="16">
        <f>入力!CN7</f>
        <v>151814.05926899999</v>
      </c>
      <c r="CL14" s="16">
        <f>入力!CO7</f>
        <v>230710.82236800002</v>
      </c>
      <c r="CM14" s="16">
        <f>入力!CP7</f>
        <v>147393.78342400002</v>
      </c>
      <c r="CN14" s="16">
        <f>入力!CQ7</f>
        <v>75653.242379000003</v>
      </c>
      <c r="CO14" s="16">
        <f>入力!CR7</f>
        <v>138632.97923</v>
      </c>
      <c r="CP14" s="16">
        <f>入力!CS7</f>
        <v>145824.72431899997</v>
      </c>
      <c r="CQ14" s="16">
        <f>入力!CT7</f>
        <v>194683.456389</v>
      </c>
      <c r="CR14" s="16">
        <f>入力!CU7</f>
        <v>112828.78683000003</v>
      </c>
      <c r="CS14" s="16">
        <f>入力!CV7</f>
        <v>118567.80604</v>
      </c>
      <c r="CT14" s="16">
        <f>入力!CW7</f>
        <v>113961.39689999991</v>
      </c>
      <c r="CU14" s="16">
        <f>入力!CX7</f>
        <v>93776.264271599954</v>
      </c>
      <c r="CV14" s="16">
        <f>入力!CY7</f>
        <v>68489.900609900011</v>
      </c>
      <c r="CW14" s="16">
        <f>入力!CZ7</f>
        <v>81340.118663000016</v>
      </c>
      <c r="CX14" s="16">
        <f>入力!DA7</f>
        <v>87671.962341000006</v>
      </c>
      <c r="CY14" s="16">
        <f>入力!DB7</f>
        <v>76829.6849315</v>
      </c>
      <c r="CZ14" s="16">
        <f>入力!DC7</f>
        <v>58927.827120000002</v>
      </c>
      <c r="DA14" s="16">
        <f>入力!DD7</f>
        <v>62343.948600000003</v>
      </c>
      <c r="DB14" s="16">
        <f>入力!DE7</f>
        <v>41477.355112799996</v>
      </c>
      <c r="DC14" s="16">
        <f>入力!DF7</f>
        <v>68586.333580400009</v>
      </c>
      <c r="DD14" s="16">
        <f>入力!DG7</f>
        <v>61645.401060699995</v>
      </c>
      <c r="DE14" s="16">
        <f>入力!DH7</f>
        <v>72698.67494289999</v>
      </c>
      <c r="DF14" s="16">
        <f>入力!DI7</f>
        <v>64744</v>
      </c>
      <c r="DG14" s="16">
        <f>入力!DJ7</f>
        <v>39255</v>
      </c>
      <c r="DH14" s="16">
        <f>入力!DK7</f>
        <v>64531</v>
      </c>
      <c r="DI14" s="16">
        <f>入力!DL7</f>
        <v>38714</v>
      </c>
      <c r="DJ14" s="16">
        <f>入力!DM7</f>
        <v>46282</v>
      </c>
      <c r="DK14" s="16">
        <f>入力!DN7</f>
        <v>35274</v>
      </c>
      <c r="DL14" s="16">
        <f>入力!DO7</f>
        <v>31651</v>
      </c>
      <c r="DM14" s="16">
        <f>入力!DP7</f>
        <v>12147</v>
      </c>
      <c r="DN14" s="16">
        <f>入力!DQ7</f>
        <v>19159</v>
      </c>
      <c r="DO14" s="16">
        <f>入力!DR7</f>
        <v>31500</v>
      </c>
      <c r="DP14" s="16">
        <f>入力!DS7</f>
        <v>38645</v>
      </c>
      <c r="DQ14" s="16">
        <f>入力!DT7</f>
        <v>34054</v>
      </c>
      <c r="DR14" s="16">
        <f>入力!DU7</f>
        <v>15910</v>
      </c>
      <c r="DS14" s="16">
        <f>入力!DV7</f>
        <v>125364</v>
      </c>
      <c r="DT14" s="16">
        <f>入力!DW7</f>
        <v>186230</v>
      </c>
      <c r="DU14" s="16">
        <f>入力!DX7</f>
        <v>113230</v>
      </c>
      <c r="DV14" s="16">
        <f>入力!DY7</f>
        <v>143628</v>
      </c>
      <c r="DW14" s="16">
        <f>入力!DZ7</f>
        <v>150770</v>
      </c>
      <c r="DX14" s="16">
        <f>入力!EA7</f>
        <v>85280</v>
      </c>
      <c r="DY14" s="16">
        <f>入力!EB7</f>
        <v>701443</v>
      </c>
      <c r="DZ14" s="16">
        <f>入力!EC7</f>
        <v>203362</v>
      </c>
      <c r="EA14" s="16">
        <f>入力!ED7</f>
        <v>371552</v>
      </c>
      <c r="EB14" s="16">
        <f>入力!EE7</f>
        <v>249030</v>
      </c>
      <c r="EC14" s="16">
        <f>入力!EF7</f>
        <v>453017</v>
      </c>
      <c r="ED14" s="16">
        <f>入力!EG7</f>
        <v>258298</v>
      </c>
      <c r="EE14" s="16">
        <f>入力!EH7</f>
        <v>228072</v>
      </c>
      <c r="EF14" s="16">
        <f>入力!EI7</f>
        <v>305637</v>
      </c>
      <c r="EG14" s="16">
        <f>入力!EJ7</f>
        <v>706492</v>
      </c>
      <c r="EH14" s="16">
        <f>入力!EK7</f>
        <v>506184</v>
      </c>
      <c r="EI14" s="16">
        <f>入力!EL7</f>
        <v>269375</v>
      </c>
      <c r="EJ14" s="16">
        <f>入力!EM7</f>
        <v>656460</v>
      </c>
      <c r="EK14" s="16">
        <f>入力!EN7</f>
        <v>1010489</v>
      </c>
      <c r="EL14" s="16">
        <f>入力!EO7</f>
        <v>587682</v>
      </c>
      <c r="EM14" s="16">
        <f>入力!EP7</f>
        <v>625920</v>
      </c>
      <c r="EN14" s="16">
        <f>入力!EQ7</f>
        <v>535986</v>
      </c>
      <c r="EO14" s="16">
        <f>入力!ER7</f>
        <v>574410</v>
      </c>
      <c r="EP14" s="16">
        <f>入力!ES7</f>
        <v>417013</v>
      </c>
      <c r="EQ14" s="16">
        <f>入力!ET7</f>
        <v>745241</v>
      </c>
      <c r="ER14" s="16">
        <f>入力!EU7</f>
        <v>796899</v>
      </c>
      <c r="ES14" s="16">
        <f>入力!EV7</f>
        <v>609415</v>
      </c>
      <c r="ET14" s="16">
        <f>入力!EW7</f>
        <v>721460</v>
      </c>
    </row>
    <row r="15" spans="1:150" ht="15" customHeight="1" x14ac:dyDescent="0.15">
      <c r="A15" s="13" t="s">
        <v>74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>
        <f>入力!EB10</f>
        <v>19641</v>
      </c>
      <c r="DZ15" s="16">
        <f>入力!EC10</f>
        <v>53013</v>
      </c>
      <c r="EA15" s="16">
        <f>入力!ED10</f>
        <v>0</v>
      </c>
      <c r="EB15" s="16">
        <f>入力!EE10</f>
        <v>0</v>
      </c>
      <c r="EC15" s="16">
        <f>入力!EF10</f>
        <v>0</v>
      </c>
      <c r="ED15" s="16">
        <f>入力!EG10</f>
        <v>0</v>
      </c>
      <c r="EE15" s="16">
        <f>入力!EH10</f>
        <v>0</v>
      </c>
      <c r="EF15" s="16">
        <f>入力!EI10</f>
        <v>0</v>
      </c>
      <c r="EG15" s="16">
        <f>入力!EJ10</f>
        <v>0</v>
      </c>
      <c r="EH15" s="16">
        <f>入力!EK10</f>
        <v>0</v>
      </c>
      <c r="EI15" s="16">
        <f>入力!EL10</f>
        <v>0</v>
      </c>
      <c r="EJ15" s="16">
        <f>入力!EM10</f>
        <v>0</v>
      </c>
      <c r="EK15" s="16">
        <f>入力!EN10</f>
        <v>0</v>
      </c>
      <c r="EL15" s="16">
        <f>入力!EO10</f>
        <v>0</v>
      </c>
      <c r="EM15" s="16">
        <f>入力!EP10</f>
        <v>0</v>
      </c>
      <c r="EN15" s="16">
        <f>入力!EQ10</f>
        <v>0</v>
      </c>
      <c r="EO15" s="16">
        <f>入力!ER10</f>
        <v>0</v>
      </c>
      <c r="EP15" s="16">
        <f>入力!ES10</f>
        <v>0</v>
      </c>
      <c r="EQ15" s="16">
        <f>入力!ET10</f>
        <v>0</v>
      </c>
      <c r="ER15" s="16">
        <f>入力!EU10</f>
        <v>0</v>
      </c>
      <c r="ES15" s="16">
        <f>入力!EV10</f>
        <v>23</v>
      </c>
      <c r="ET15" s="16">
        <f>入力!EW10</f>
        <v>0</v>
      </c>
    </row>
    <row r="16" spans="1:150" ht="15" customHeight="1" x14ac:dyDescent="0.15">
      <c r="A16" s="13" t="s">
        <v>75</v>
      </c>
      <c r="B16" s="16">
        <f>SUM(入力!E12:E30)</f>
        <v>148336</v>
      </c>
      <c r="C16" s="16">
        <f>SUM(入力!F12:F30)</f>
        <v>297047</v>
      </c>
      <c r="D16" s="16">
        <f>SUM(入力!G12:G30)</f>
        <v>248666</v>
      </c>
      <c r="E16" s="16">
        <f>SUM(入力!H12:H30)</f>
        <v>236819</v>
      </c>
      <c r="F16" s="16">
        <f>SUM(入力!I12:I30)</f>
        <v>308128</v>
      </c>
      <c r="G16" s="16">
        <f>SUM(入力!J12:J30)</f>
        <v>200713</v>
      </c>
      <c r="H16" s="16">
        <f>SUM(入力!K12:K30)</f>
        <v>351294</v>
      </c>
      <c r="I16" s="16">
        <f>SUM(入力!L12:L30)</f>
        <v>459782</v>
      </c>
      <c r="J16" s="16">
        <f>SUM(入力!M12:M30)</f>
        <v>375607</v>
      </c>
      <c r="K16" s="16">
        <f>SUM(入力!N12:N30)</f>
        <v>629851</v>
      </c>
      <c r="L16" s="16">
        <f>SUM(入力!O12:O30)</f>
        <v>421155</v>
      </c>
      <c r="M16" s="16">
        <f>SUM(入力!P12:P30)</f>
        <v>391644</v>
      </c>
      <c r="N16" s="16">
        <f>SUM(入力!Q12:Q30)</f>
        <v>479077</v>
      </c>
      <c r="O16" s="16">
        <f>SUM(入力!R12:R30)</f>
        <v>775699</v>
      </c>
      <c r="P16" s="16">
        <f>SUM(入力!S12:S30)</f>
        <v>433090</v>
      </c>
      <c r="Q16" s="16">
        <f>SUM(入力!T12:T30)</f>
        <v>516100</v>
      </c>
      <c r="R16" s="16">
        <f>SUM(入力!U12:U30)</f>
        <v>453376</v>
      </c>
      <c r="S16" s="16">
        <f>SUM(入力!V12:V30)</f>
        <v>637258</v>
      </c>
      <c r="T16" s="16">
        <f>SUM(入力!W12:W30)</f>
        <v>440797</v>
      </c>
      <c r="U16" s="16">
        <f>SUM(入力!X12:X30)</f>
        <v>325551</v>
      </c>
      <c r="V16" s="16">
        <f>SUM(入力!Y12:Y30)</f>
        <v>285867</v>
      </c>
      <c r="W16" s="16">
        <f>SUM(入力!Z12:Z30)</f>
        <v>543671</v>
      </c>
      <c r="X16" s="16">
        <f>SUM(入力!AA12:AA30)</f>
        <v>352441</v>
      </c>
      <c r="Y16" s="16">
        <f>SUM(入力!AB12:AB29)</f>
        <v>315812</v>
      </c>
      <c r="Z16" s="16">
        <f>SUM(入力!AC12:AC30)</f>
        <v>285983</v>
      </c>
      <c r="AA16" s="16">
        <f>SUM(入力!AD12:AD29)</f>
        <v>282957</v>
      </c>
      <c r="AB16" s="16">
        <f>SUM(入力!AE12:AE30)</f>
        <v>250291</v>
      </c>
      <c r="AC16" s="16">
        <f>SUM(入力!AF12:AF29)</f>
        <v>31474</v>
      </c>
      <c r="AD16" s="16">
        <f>SUM(入力!AG12:AG29)</f>
        <v>27496</v>
      </c>
      <c r="AE16" s="16">
        <f>SUM(入力!AH12:AH29)</f>
        <v>161168</v>
      </c>
      <c r="AF16" s="16">
        <f>SUM(入力!AI12:AI29)</f>
        <v>148324</v>
      </c>
      <c r="AG16" s="16">
        <f>SUM(入力!AJ12:AJ29)</f>
        <v>165974</v>
      </c>
      <c r="AH16" s="16">
        <f>SUM(入力!AK12:AK29)</f>
        <v>137656</v>
      </c>
      <c r="AI16" s="16">
        <f>SUM(入力!AL12:AL30)</f>
        <v>253006</v>
      </c>
      <c r="AJ16" s="16">
        <f>SUM(入力!AM12:AM30)</f>
        <v>226901</v>
      </c>
      <c r="AK16" s="16">
        <f>SUM(入力!AN12:AN30)</f>
        <v>291132</v>
      </c>
      <c r="AL16" s="16">
        <f>SUM(入力!AO12:AO30)</f>
        <v>242271.35250824902</v>
      </c>
      <c r="AM16" s="16">
        <f>SUM(入力!AP12:AP30)</f>
        <v>268499.36619657092</v>
      </c>
      <c r="AN16" s="16">
        <f>SUM(入力!AQ12:AQ30)</f>
        <v>91241.67150117374</v>
      </c>
      <c r="AO16" s="16">
        <f>SUM(入力!AR12:AR30)</f>
        <v>42687.432520268485</v>
      </c>
      <c r="AP16" s="16">
        <f>SUM(入力!AS12:AS30)</f>
        <v>213.64285470245173</v>
      </c>
      <c r="AQ16" s="16">
        <f>SUM(入力!AT12:AT30)</f>
        <v>14603.31285066921</v>
      </c>
      <c r="AR16" s="16">
        <f>SUM(入力!AU12:AU30)</f>
        <v>110209.19320078376</v>
      </c>
      <c r="AS16" s="16">
        <f>SUM(入力!AV12:AV30)</f>
        <v>148760.34189547115</v>
      </c>
      <c r="AT16" s="16">
        <f>SUM(入力!AW12:AW30)</f>
        <v>129983.0851919047</v>
      </c>
      <c r="AU16" s="16">
        <f>SUM(入力!AX12:AX30)</f>
        <v>157847.68735774735</v>
      </c>
      <c r="AV16" s="16">
        <f>SUM(入力!AY12:AY30)</f>
        <v>126205.4537719348</v>
      </c>
      <c r="AW16" s="16">
        <f>SUM(入力!AZ12:AZ30)</f>
        <v>152368.18311501466</v>
      </c>
      <c r="AX16" s="16">
        <f>SUM(入力!BA12:BA30)</f>
        <v>99718.079144284857</v>
      </c>
      <c r="AY16" s="16">
        <f>SUM(入力!BB12:BB30)</f>
        <v>120629</v>
      </c>
      <c r="AZ16" s="16">
        <f>SUM(入力!BC12:BC30)</f>
        <v>40870</v>
      </c>
      <c r="BA16" s="16">
        <f>SUM(入力!BD12:BD30)</f>
        <v>13634</v>
      </c>
      <c r="BB16" s="16">
        <f>SUM(入力!BE12:BE30)</f>
        <v>4927</v>
      </c>
      <c r="BC16" s="16">
        <f>SUM(入力!BF12:BF30)</f>
        <v>5020</v>
      </c>
      <c r="BD16" s="16">
        <f>SUM(入力!BG12:BG30)</f>
        <v>6513</v>
      </c>
      <c r="BE16" s="16">
        <f>SUM(入力!BH12:BH30)</f>
        <v>74811</v>
      </c>
      <c r="BF16" s="16">
        <f>SUM(入力!BI12:BI30)</f>
        <v>82639</v>
      </c>
      <c r="BG16" s="16">
        <f>SUM(入力!BJ12:BJ30)</f>
        <v>96437</v>
      </c>
      <c r="BH16" s="16">
        <f>SUM(入力!BK12:BK30)</f>
        <v>89427</v>
      </c>
      <c r="BI16" s="16">
        <f>SUM(入力!BL12:BL30)</f>
        <v>105313</v>
      </c>
      <c r="BJ16" s="16">
        <f>SUM(入力!BM12:BM30)</f>
        <v>103725</v>
      </c>
      <c r="BK16" s="16">
        <f>SUM(入力!BN12:BN30)</f>
        <v>70045</v>
      </c>
      <c r="BL16" s="16">
        <f>SUM(入力!BO12:BO30)</f>
        <v>40382</v>
      </c>
      <c r="BM16" s="16">
        <f>SUM(入力!BP12:BP30)</f>
        <v>4352</v>
      </c>
      <c r="BN16" s="16">
        <f>SUM(入力!BQ12:BQ30)</f>
        <v>7795</v>
      </c>
      <c r="BO16" s="16">
        <f>SUM(入力!BR12:BR30)</f>
        <v>36543</v>
      </c>
      <c r="BP16" s="16">
        <f>SUM(入力!BS12:BS30)</f>
        <v>72649</v>
      </c>
      <c r="BQ16" s="16">
        <f>SUM(入力!BT12:BT30)</f>
        <v>101520</v>
      </c>
      <c r="BR16" s="16">
        <f>SUM(入力!BU12:BU30)</f>
        <v>116061</v>
      </c>
      <c r="BS16" s="16">
        <f>SUM(入力!BV12:BV30)</f>
        <v>173516</v>
      </c>
      <c r="BT16" s="16">
        <f>SUM(入力!BW12:BW30)</f>
        <v>347020</v>
      </c>
      <c r="BU16" s="16">
        <f>SUM(入力!BX12:BX30)</f>
        <v>135007</v>
      </c>
      <c r="BV16" s="16">
        <f>SUM(入力!BY12:BY30)</f>
        <v>112775</v>
      </c>
      <c r="BW16" s="16">
        <f>SUM(入力!BZ12:BZ30)</f>
        <v>64639</v>
      </c>
      <c r="BX16" s="16">
        <f>SUM(入力!CA12:CA30)</f>
        <v>40001</v>
      </c>
      <c r="BY16" s="16">
        <f>SUM(入力!CB12:CB30)</f>
        <v>410</v>
      </c>
      <c r="BZ16" s="16">
        <f>SUM(入力!CC12:CC30)</f>
        <v>6159</v>
      </c>
      <c r="CA16" s="16">
        <f>SUM(入力!CD12:CD30)</f>
        <v>12973</v>
      </c>
      <c r="CB16" s="16">
        <f>SUM(入力!CE12:CE30)</f>
        <v>93842</v>
      </c>
      <c r="CC16" s="16">
        <f>SUM(入力!CF12:CF30)</f>
        <v>110541</v>
      </c>
      <c r="CD16" s="16">
        <f>SUM(入力!CG12:CG30)</f>
        <v>116156</v>
      </c>
      <c r="CE16" s="16">
        <f>SUM(入力!CH12:CH30)</f>
        <v>146966</v>
      </c>
      <c r="CF16" s="16">
        <f>SUM(入力!CI12:CI30)</f>
        <v>108066</v>
      </c>
      <c r="CG16" s="16">
        <f>SUM(入力!CJ12:CJ30)</f>
        <v>137368</v>
      </c>
      <c r="CH16" s="16">
        <f>SUM(入力!CK12:CK30)</f>
        <v>102640</v>
      </c>
      <c r="CI16" s="16">
        <f>SUM(入力!CL12:CL30)</f>
        <v>184346</v>
      </c>
      <c r="CJ16" s="16">
        <f>SUM(入力!CM12:CM30)</f>
        <v>138465</v>
      </c>
      <c r="CK16" s="16">
        <f>SUM(入力!CN12:CN30)</f>
        <v>163445</v>
      </c>
      <c r="CL16" s="16">
        <f>SUM(入力!CO12:CO30)</f>
        <v>113787</v>
      </c>
      <c r="CM16" s="16">
        <f>SUM(入力!CP12:CP30)</f>
        <v>69145</v>
      </c>
      <c r="CN16" s="16">
        <f>SUM(入力!CQ12:CQ30)</f>
        <v>53806</v>
      </c>
      <c r="CO16" s="16">
        <f>SUM(入力!CR12:CR30)</f>
        <v>58346</v>
      </c>
      <c r="CP16" s="16">
        <f>SUM(入力!CS12:CS30)</f>
        <v>71708</v>
      </c>
      <c r="CQ16" s="16">
        <f>SUM(入力!CT12:CT30)</f>
        <v>107532</v>
      </c>
      <c r="CR16" s="16">
        <f>SUM(入力!CU12:CU30)</f>
        <v>161313</v>
      </c>
      <c r="CS16" s="16">
        <f>SUM(入力!CV12:CV30)</f>
        <v>62509</v>
      </c>
      <c r="CT16" s="16">
        <f>SUM(入力!CW12:CW30)</f>
        <v>72218</v>
      </c>
      <c r="CU16" s="16">
        <f>SUM(入力!CX12:CX30)</f>
        <v>154915</v>
      </c>
      <c r="CV16" s="16">
        <f>SUM(入力!CY12:CY30)</f>
        <v>133068</v>
      </c>
      <c r="CW16" s="16">
        <f>SUM(入力!CZ12:CZ30)</f>
        <v>155256</v>
      </c>
      <c r="CX16" s="16">
        <f>SUM(入力!DA12:DA30)</f>
        <v>130661</v>
      </c>
      <c r="CY16" s="16">
        <f>SUM(入力!DB12:DB30)</f>
        <v>126192</v>
      </c>
      <c r="CZ16" s="16">
        <f>SUM(入力!DC12:DC30)</f>
        <v>134851</v>
      </c>
      <c r="DA16" s="16">
        <f>SUM(入力!DD12:DD30)</f>
        <v>128904</v>
      </c>
      <c r="DB16" s="16">
        <f>SUM(入力!DE12:DE30)</f>
        <v>99987</v>
      </c>
      <c r="DC16" s="16">
        <f>SUM(入力!DF12:DF30)</f>
        <v>85795</v>
      </c>
      <c r="DD16" s="16">
        <f>SUM(入力!DG12:DG30)</f>
        <v>91144</v>
      </c>
      <c r="DE16" s="16">
        <f>SUM(入力!DH12:DH30)</f>
        <v>76959</v>
      </c>
      <c r="DF16" s="16">
        <f>SUM(入力!DI12:DI30)</f>
        <v>59764</v>
      </c>
      <c r="DG16" s="16">
        <f>SUM(入力!DJ12:DJ30)</f>
        <v>143745</v>
      </c>
      <c r="DH16" s="16">
        <f>SUM(入力!DK12:DK30)</f>
        <v>181531</v>
      </c>
      <c r="DI16" s="16">
        <f>SUM(入力!DL12:DL30)</f>
        <v>139771</v>
      </c>
      <c r="DJ16" s="16">
        <f>SUM(入力!DM12:DM30)</f>
        <v>256737</v>
      </c>
      <c r="DK16" s="16">
        <f>SUM(入力!DN12:DN30)</f>
        <v>255157</v>
      </c>
      <c r="DL16" s="16">
        <f>SUM(入力!DO12:DO30)</f>
        <v>198362</v>
      </c>
      <c r="DM16" s="16">
        <f>SUM(入力!DP12:DP30)</f>
        <v>164854</v>
      </c>
      <c r="DN16" s="16">
        <f>SUM(入力!DQ12:DQ30)</f>
        <v>183133</v>
      </c>
      <c r="DO16" s="16">
        <f>SUM(入力!DR12:DR30)</f>
        <v>263924</v>
      </c>
      <c r="DP16" s="16">
        <f>SUM(入力!DS12:DS30)</f>
        <v>285178</v>
      </c>
      <c r="DQ16" s="16">
        <f>SUM(入力!DT12:DT30)</f>
        <v>248797</v>
      </c>
      <c r="DR16" s="16">
        <f>SUM(入力!DU12:DU30)</f>
        <v>154414</v>
      </c>
      <c r="DS16" s="16">
        <f>SUM(入力!DV12:DV30)</f>
        <v>115325</v>
      </c>
      <c r="DT16" s="16">
        <f>SUM(入力!DW12:DW30)</f>
        <v>51740</v>
      </c>
      <c r="DU16" s="16">
        <f>SUM(入力!DX12:DX30)</f>
        <v>149140</v>
      </c>
      <c r="DV16" s="16">
        <f>SUM(入力!DY12:DY30)</f>
        <v>300528</v>
      </c>
      <c r="DW16" s="16">
        <f>SUM(入力!DZ12:DZ30)</f>
        <v>270387</v>
      </c>
      <c r="DX16" s="16">
        <f>SUM(入力!EA12:EA30)</f>
        <v>693828</v>
      </c>
      <c r="DY16" s="16">
        <f>SUM(入力!EB12:EB30)</f>
        <v>0</v>
      </c>
      <c r="DZ16" s="16">
        <f>SUM(入力!EC12:EC30)</f>
        <v>0</v>
      </c>
      <c r="EA16" s="16">
        <f>SUM(入力!ED12:ED30)</f>
        <v>0</v>
      </c>
      <c r="EB16" s="16">
        <f>SUM(入力!EE12:EE30)</f>
        <v>646779</v>
      </c>
      <c r="EC16" s="16">
        <f>SUM(入力!EF12:EF30)</f>
        <v>181688</v>
      </c>
      <c r="ED16" s="16">
        <f>SUM(入力!EG12:EG30)</f>
        <v>0</v>
      </c>
      <c r="EE16" s="16">
        <f>SUM(入力!EH12:EH30)</f>
        <v>0</v>
      </c>
      <c r="EF16" s="16">
        <f>SUM(入力!EI12:EI30)</f>
        <v>0</v>
      </c>
      <c r="EG16" s="16">
        <f>SUM(入力!EJ12:EJ30)</f>
        <v>0</v>
      </c>
      <c r="EH16" s="16">
        <f>SUM(入力!EK12:EK30)</f>
        <v>0</v>
      </c>
      <c r="EI16" s="16">
        <f>SUM(入力!EL12:EL30)</f>
        <v>0</v>
      </c>
      <c r="EJ16" s="16">
        <f>SUM(入力!EM12:EM30)</f>
        <v>0</v>
      </c>
      <c r="EK16" s="16">
        <f>SUM(入力!EN12:EN30)</f>
        <v>0</v>
      </c>
      <c r="EL16" s="16">
        <f>SUM(入力!EO12:EO30)</f>
        <v>0</v>
      </c>
      <c r="EM16" s="16">
        <f>SUM(入力!EP12:EP30)</f>
        <v>0</v>
      </c>
      <c r="EN16" s="16">
        <f>SUM(入力!EQ12:EQ30)</f>
        <v>0</v>
      </c>
      <c r="EO16" s="16">
        <f>SUM(入力!ER12:ER30)</f>
        <v>0</v>
      </c>
      <c r="EP16" s="16">
        <f>SUM(入力!ES12:ES30)</f>
        <v>0</v>
      </c>
      <c r="EQ16" s="16">
        <f>SUM(入力!ET12:ET30)</f>
        <v>0</v>
      </c>
      <c r="ER16" s="16">
        <f>SUM(入力!EU12:EU30)</f>
        <v>50825</v>
      </c>
      <c r="ES16" s="16">
        <f>SUM(入力!EV12:EV30)</f>
        <v>62419</v>
      </c>
      <c r="ET16" s="16">
        <f>SUM(入力!EW12:EW30)</f>
        <v>70096</v>
      </c>
    </row>
    <row r="17" spans="1:150" ht="15" customHeight="1" x14ac:dyDescent="0.15">
      <c r="A17" s="13" t="s">
        <v>76</v>
      </c>
      <c r="B17" s="16">
        <f>入力!E11</f>
        <v>310156</v>
      </c>
      <c r="C17" s="16">
        <f>入力!F11</f>
        <v>621097</v>
      </c>
      <c r="D17" s="16">
        <f>入力!G11</f>
        <v>519936</v>
      </c>
      <c r="E17" s="16">
        <f>入力!H11</f>
        <v>495165</v>
      </c>
      <c r="F17" s="16">
        <f>入力!I11</f>
        <v>644265</v>
      </c>
      <c r="G17" s="16">
        <f>入力!J11</f>
        <v>419673</v>
      </c>
      <c r="H17" s="16">
        <f>入力!K11</f>
        <v>460534</v>
      </c>
      <c r="I17" s="16">
        <f>入力!L11</f>
        <v>602762</v>
      </c>
      <c r="J17" s="16">
        <f>入力!M11</f>
        <v>492408</v>
      </c>
      <c r="K17" s="16">
        <f>入力!N11</f>
        <v>825716</v>
      </c>
      <c r="L17" s="16">
        <f>入力!O11</f>
        <v>552124</v>
      </c>
      <c r="M17" s="16">
        <f>入力!P11</f>
        <v>513434</v>
      </c>
      <c r="N17" s="16">
        <f>入力!Q11</f>
        <v>628062</v>
      </c>
      <c r="O17" s="16">
        <f>入力!R11</f>
        <v>1016918</v>
      </c>
      <c r="P17" s="16">
        <f>入力!S11</f>
        <v>567768</v>
      </c>
      <c r="Q17" s="16">
        <f>入力!T11</f>
        <v>676593</v>
      </c>
      <c r="R17" s="16">
        <f>入力!U11</f>
        <v>594363</v>
      </c>
      <c r="S17" s="16">
        <f>入力!V11</f>
        <v>835429</v>
      </c>
      <c r="T17" s="16">
        <f>入力!W11</f>
        <v>577872</v>
      </c>
      <c r="U17" s="16">
        <f>入力!X11</f>
        <v>426785</v>
      </c>
      <c r="V17" s="16">
        <f>入力!Y11</f>
        <v>374762</v>
      </c>
      <c r="W17" s="16">
        <f>入力!Z11</f>
        <v>712737</v>
      </c>
      <c r="X17" s="16">
        <f>入力!AA11</f>
        <v>469918</v>
      </c>
      <c r="Y17" s="16">
        <f>入力!AB11</f>
        <v>460502</v>
      </c>
      <c r="Z17" s="16">
        <f>入力!AC11</f>
        <v>381309</v>
      </c>
      <c r="AA17" s="16">
        <f>入力!AD11</f>
        <v>412597</v>
      </c>
      <c r="AB17" s="16">
        <f>入力!AE11</f>
        <v>333724</v>
      </c>
      <c r="AC17" s="16">
        <f>入力!AF11</f>
        <v>45894</v>
      </c>
      <c r="AD17" s="16">
        <f>入力!AG11</f>
        <v>40095</v>
      </c>
      <c r="AE17" s="16">
        <f>入力!AH11</f>
        <v>235006</v>
      </c>
      <c r="AF17" s="16">
        <f>入力!AI11</f>
        <v>216277</v>
      </c>
      <c r="AG17" s="16">
        <f>入力!AJ11</f>
        <v>242016</v>
      </c>
      <c r="AH17" s="16">
        <f>入力!AK11</f>
        <v>200720</v>
      </c>
      <c r="AI17" s="16">
        <f>入力!AL11</f>
        <v>337343</v>
      </c>
      <c r="AJ17" s="16">
        <f>入力!AM11</f>
        <v>302534</v>
      </c>
      <c r="AK17" s="16">
        <f>入力!AN11</f>
        <v>388171</v>
      </c>
      <c r="AL17" s="16">
        <f>入力!AO11</f>
        <v>323028.14698285167</v>
      </c>
      <c r="AM17" s="16">
        <f>入力!AP11</f>
        <v>357998.79692996427</v>
      </c>
      <c r="AN17" s="16">
        <f>入力!AQ11</f>
        <v>121655.44034612464</v>
      </c>
      <c r="AO17" s="16">
        <f>入力!AR11</f>
        <v>56916.519777171525</v>
      </c>
      <c r="AP17" s="16">
        <f>入力!AS11</f>
        <v>284.85685474641417</v>
      </c>
      <c r="AQ17" s="16">
        <f>入力!AT11</f>
        <v>19471</v>
      </c>
      <c r="AR17" s="16">
        <f>入力!AU11</f>
        <v>146945.44398893433</v>
      </c>
      <c r="AS17" s="16">
        <f>入力!AV11</f>
        <v>198346.9241803707</v>
      </c>
      <c r="AT17" s="16">
        <f>入力!AW11</f>
        <v>173310.60694526602</v>
      </c>
      <c r="AU17" s="16">
        <f>入力!AX11</f>
        <v>210463</v>
      </c>
      <c r="AV17" s="16">
        <f>入力!AY11</f>
        <v>168274</v>
      </c>
      <c r="AW17" s="16">
        <f>入力!AZ11</f>
        <v>203157</v>
      </c>
      <c r="AX17" s="16">
        <f>入力!BA11</f>
        <v>132957</v>
      </c>
      <c r="AY17" s="16">
        <f>入力!BB11</f>
        <v>160838</v>
      </c>
      <c r="AZ17" s="16">
        <f>入力!BC11</f>
        <v>54493</v>
      </c>
      <c r="BA17" s="16">
        <f>入力!BD11</f>
        <v>18177</v>
      </c>
      <c r="BB17" s="16">
        <f>入力!BE11</f>
        <v>6568</v>
      </c>
      <c r="BC17" s="16">
        <f>入力!BF11</f>
        <v>6694</v>
      </c>
      <c r="BD17" s="16">
        <f>入力!BG11</f>
        <v>8683</v>
      </c>
      <c r="BE17" s="16">
        <f>入力!BH11</f>
        <v>99747</v>
      </c>
      <c r="BF17" s="16">
        <f>入力!BI11</f>
        <v>110188</v>
      </c>
      <c r="BG17" s="16">
        <f>入力!BJ11</f>
        <v>128582</v>
      </c>
      <c r="BH17" s="16">
        <f>入力!BK11</f>
        <v>119235</v>
      </c>
      <c r="BI17" s="16">
        <f>入力!BL11</f>
        <v>140415</v>
      </c>
      <c r="BJ17" s="16">
        <f>入力!BM11</f>
        <v>138301</v>
      </c>
      <c r="BK17" s="16">
        <f>入力!BN11</f>
        <v>93396</v>
      </c>
      <c r="BL17" s="16">
        <f>入力!BO11</f>
        <v>53843</v>
      </c>
      <c r="BM17" s="16">
        <f>入力!BP11</f>
        <v>5803</v>
      </c>
      <c r="BN17" s="16">
        <f>入力!BQ11</f>
        <v>10395</v>
      </c>
      <c r="BO17" s="16">
        <f>入力!BR11</f>
        <v>48725</v>
      </c>
      <c r="BP17" s="16">
        <f>入力!BS11</f>
        <v>96867</v>
      </c>
      <c r="BQ17" s="16">
        <f>入力!BT11</f>
        <v>135359</v>
      </c>
      <c r="BR17" s="16">
        <f>入力!BU11</f>
        <v>154746</v>
      </c>
      <c r="BS17" s="16">
        <f>入力!BV11+入力!BV33</f>
        <v>260277</v>
      </c>
      <c r="BT17" s="16">
        <f>入力!BW11+入力!BW33</f>
        <v>520531</v>
      </c>
      <c r="BU17" s="16">
        <f>入力!BX11+入力!BX33</f>
        <v>202508</v>
      </c>
      <c r="BV17" s="16">
        <f>入力!BY11+入力!BY33</f>
        <v>169162</v>
      </c>
      <c r="BW17" s="16">
        <f>入力!BZ11+入力!BZ33</f>
        <v>96959</v>
      </c>
      <c r="BX17" s="16">
        <f>入力!CA11+入力!CA33</f>
        <v>60002</v>
      </c>
      <c r="BY17" s="16">
        <f>入力!CB11+入力!CB33</f>
        <v>614</v>
      </c>
      <c r="BZ17" s="16">
        <f>入力!CC11+入力!CC33</f>
        <v>9236</v>
      </c>
      <c r="CA17" s="16">
        <f>入力!CD11+入力!CD33</f>
        <v>19458</v>
      </c>
      <c r="CB17" s="16">
        <f>入力!CE11+入力!CE33</f>
        <v>140762</v>
      </c>
      <c r="CC17" s="16">
        <f>入力!CF11+入力!CF33</f>
        <v>165809</v>
      </c>
      <c r="CD17" s="16">
        <f>入力!CG11+入力!CG33</f>
        <v>174232</v>
      </c>
      <c r="CE17" s="16">
        <f>入力!CH11+入力!CH33</f>
        <v>220448</v>
      </c>
      <c r="CF17" s="16">
        <f>入力!CI11+入力!CI33</f>
        <v>162097</v>
      </c>
      <c r="CG17" s="16">
        <f>入力!CJ11+入力!CJ33</f>
        <v>206052</v>
      </c>
      <c r="CH17" s="16">
        <f>入力!CK11+入力!CK33</f>
        <v>153963</v>
      </c>
      <c r="CI17" s="16">
        <f>入力!CL11+入力!CL33</f>
        <v>276521</v>
      </c>
      <c r="CJ17" s="16">
        <f>入力!CM11+入力!CM33</f>
        <v>207696</v>
      </c>
      <c r="CK17" s="16">
        <f>入力!CN11+入力!CN33</f>
        <v>245165</v>
      </c>
      <c r="CL17" s="16">
        <f>入力!CO11+入力!CO33</f>
        <v>170679</v>
      </c>
      <c r="CM17" s="16">
        <f>入力!CP11+入力!CP33</f>
        <v>103718</v>
      </c>
      <c r="CN17" s="16">
        <f>入力!CQ11+入力!CQ33</f>
        <v>80707</v>
      </c>
      <c r="CO17" s="16">
        <f>入力!CR11+入力!CR33</f>
        <v>87519</v>
      </c>
      <c r="CP17" s="16">
        <f>入力!CS11+入力!CS33</f>
        <v>107559</v>
      </c>
      <c r="CQ17" s="16">
        <f>入力!CT11+入力!CT33</f>
        <v>161299</v>
      </c>
      <c r="CR17" s="16">
        <f>入力!CU11+入力!CU33</f>
        <v>241967</v>
      </c>
      <c r="CS17" s="16">
        <f>入力!CV11+入力!CV33</f>
        <v>93761</v>
      </c>
      <c r="CT17" s="16">
        <f>入力!CW11+入力!CW33</f>
        <v>108331</v>
      </c>
      <c r="CU17" s="16">
        <f>入力!CX11+入力!CX33</f>
        <v>232372</v>
      </c>
      <c r="CV17" s="16">
        <f>入力!CY11+入力!CY33</f>
        <v>199601</v>
      </c>
      <c r="CW17" s="16">
        <f>入力!CZ11+入力!CZ33</f>
        <v>232883</v>
      </c>
      <c r="CX17" s="16">
        <f>入力!DA11+入力!DA33</f>
        <v>195990</v>
      </c>
      <c r="CY17" s="16">
        <f>入力!DB11+入力!DB33</f>
        <v>189290</v>
      </c>
      <c r="CZ17" s="16">
        <f>入力!DC11+入力!DC33</f>
        <v>202279</v>
      </c>
      <c r="DA17" s="16">
        <f>入力!DD11+入力!DD33</f>
        <v>193355</v>
      </c>
      <c r="DB17" s="16">
        <f>入力!DE11+入力!DE33</f>
        <v>149979</v>
      </c>
      <c r="DC17" s="16">
        <f>入力!DF11+入力!DF33</f>
        <v>128694</v>
      </c>
      <c r="DD17" s="16">
        <f>入力!DG11+入力!DG33</f>
        <v>136717</v>
      </c>
      <c r="DE17" s="16">
        <f>入力!DH11+入力!DH33</f>
        <v>115437</v>
      </c>
      <c r="DF17" s="16">
        <f>入力!DI11+入力!DI33</f>
        <v>89646</v>
      </c>
      <c r="DG17" s="16">
        <f>入力!DJ11+入力!DJ33</f>
        <v>215617</v>
      </c>
      <c r="DH17" s="16">
        <f>入力!DK11+入力!DK33</f>
        <v>272296</v>
      </c>
      <c r="DI17" s="16">
        <f>入力!DL11+入力!DL33</f>
        <v>209657</v>
      </c>
      <c r="DJ17" s="16">
        <f>入力!DM11+入力!DM33</f>
        <v>385104</v>
      </c>
      <c r="DK17" s="16">
        <f>入力!DN11+入力!DN33</f>
        <v>382736</v>
      </c>
      <c r="DL17" s="16">
        <f>入力!DO11+入力!DO33</f>
        <v>297543</v>
      </c>
      <c r="DM17" s="16">
        <f>入力!DP11+入力!DP33</f>
        <v>247282</v>
      </c>
      <c r="DN17" s="16">
        <f>入力!DQ11+入力!DQ33</f>
        <v>274699</v>
      </c>
      <c r="DO17" s="16">
        <f>入力!DR11+入力!DR33</f>
        <v>395885</v>
      </c>
      <c r="DP17" s="16">
        <f>入力!DS11+入力!DS33</f>
        <v>427767</v>
      </c>
      <c r="DQ17" s="16">
        <f>入力!DT11+入力!DT33</f>
        <v>373195</v>
      </c>
      <c r="DR17" s="16">
        <f>入力!DU11+入力!DU33</f>
        <v>231621</v>
      </c>
      <c r="DS17" s="16">
        <f>入力!DV11+入力!DV33</f>
        <v>172988</v>
      </c>
      <c r="DT17" s="16">
        <f>入力!DW11+入力!DW33</f>
        <v>77609</v>
      </c>
      <c r="DU17" s="16">
        <f>入力!DX11+入力!DX33</f>
        <v>223710</v>
      </c>
      <c r="DV17" s="16">
        <f>入力!DY11+入力!DY33</f>
        <v>450792</v>
      </c>
      <c r="DW17" s="16">
        <f>入力!DZ11+入力!DZ33</f>
        <v>405582</v>
      </c>
      <c r="DX17" s="16">
        <f>入力!EA11+入力!EA33</f>
        <v>1040742</v>
      </c>
      <c r="DY17" s="16">
        <f>入力!EB11+入力!EB33</f>
        <v>0</v>
      </c>
      <c r="DZ17" s="16">
        <f>入力!EC11+入力!EC33</f>
        <v>0</v>
      </c>
      <c r="EA17" s="16">
        <f>入力!ED11+入力!ED33</f>
        <v>0</v>
      </c>
      <c r="EB17" s="16">
        <f>入力!EE11+入力!EE33</f>
        <v>970168</v>
      </c>
      <c r="EC17" s="16">
        <f>入力!EF11+入力!EF33</f>
        <v>272532</v>
      </c>
      <c r="ED17" s="16">
        <f>入力!EG11+入力!EG33</f>
        <v>0</v>
      </c>
      <c r="EE17" s="16">
        <f>入力!EH11+入力!EH33</f>
        <v>0</v>
      </c>
      <c r="EF17" s="16">
        <f>入力!EI11+入力!EI33</f>
        <v>0</v>
      </c>
      <c r="EG17" s="16">
        <f>入力!EJ11+入力!EJ33</f>
        <v>0</v>
      </c>
      <c r="EH17" s="16">
        <f>入力!EK11+入力!EK33</f>
        <v>0</v>
      </c>
      <c r="EI17" s="16">
        <f>入力!EL11+入力!EL33</f>
        <v>0</v>
      </c>
      <c r="EJ17" s="16">
        <f>入力!EM11+入力!EM33</f>
        <v>0</v>
      </c>
      <c r="EK17" s="16">
        <f>入力!EN11+入力!EN33</f>
        <v>0</v>
      </c>
      <c r="EL17" s="16">
        <f>入力!EO11+入力!EO33</f>
        <v>0</v>
      </c>
      <c r="EM17" s="16">
        <f>入力!EP11+入力!EP33</f>
        <v>0</v>
      </c>
      <c r="EN17" s="16">
        <f>入力!EQ11+入力!EQ33</f>
        <v>0</v>
      </c>
      <c r="EO17" s="16">
        <f>入力!ER11+入力!ER33</f>
        <v>0</v>
      </c>
      <c r="EP17" s="16">
        <f>入力!ES11+入力!ES33</f>
        <v>0</v>
      </c>
      <c r="EQ17" s="16">
        <f>入力!ET11+入力!ET33</f>
        <v>0</v>
      </c>
      <c r="ER17" s="16">
        <f>入力!EU11+入力!EU33</f>
        <v>76238</v>
      </c>
      <c r="ES17" s="16">
        <f>入力!EV11+入力!EV33</f>
        <v>93628</v>
      </c>
      <c r="ET17" s="16">
        <f>入力!EW11+入力!EW33</f>
        <v>105144</v>
      </c>
    </row>
    <row r="18" spans="1:150" ht="15" customHeight="1" x14ac:dyDescent="0.15">
      <c r="A18" s="13" t="s">
        <v>77</v>
      </c>
      <c r="B18" s="16">
        <f>SUM(入力!E31:E32)</f>
        <v>70636</v>
      </c>
      <c r="C18" s="16">
        <f>SUM(入力!F31:F32)</f>
        <v>141451</v>
      </c>
      <c r="D18" s="16">
        <f>SUM(入力!G31:G32)</f>
        <v>118412</v>
      </c>
      <c r="E18" s="16">
        <f>SUM(入力!H31:H32)</f>
        <v>112770</v>
      </c>
      <c r="F18" s="16">
        <f>SUM(入力!I31:I32)</f>
        <v>146727</v>
      </c>
      <c r="G18" s="16">
        <f>SUM(入力!J31:J32)</f>
        <v>95578</v>
      </c>
      <c r="H18" s="16">
        <f>SUM(入力!K31:K32)</f>
        <v>128521</v>
      </c>
      <c r="I18" s="16">
        <f>SUM(入力!L31:L32)</f>
        <v>168212</v>
      </c>
      <c r="J18" s="16">
        <f>SUM(入力!M31:M32)</f>
        <v>137416</v>
      </c>
      <c r="K18" s="16">
        <f>SUM(入力!N31:N32)</f>
        <v>230432</v>
      </c>
      <c r="L18" s="16">
        <f>SUM(入力!O31:O32)</f>
        <v>154081</v>
      </c>
      <c r="M18" s="16">
        <f>SUM(入力!P31:P32)</f>
        <v>143284</v>
      </c>
      <c r="N18" s="16">
        <f>SUM(入力!Q31:Q32)</f>
        <v>175272</v>
      </c>
      <c r="O18" s="16">
        <f>SUM(入力!R31:R32)</f>
        <v>283791</v>
      </c>
      <c r="P18" s="16">
        <f>SUM(入力!S31:S32)</f>
        <v>158447</v>
      </c>
      <c r="Q18" s="16">
        <f>SUM(入力!T31:T32)</f>
        <v>188817</v>
      </c>
      <c r="R18" s="16">
        <f>SUM(入力!U31:U32)</f>
        <v>165869</v>
      </c>
      <c r="S18" s="16">
        <f>SUM(入力!V31:V32)</f>
        <v>233143</v>
      </c>
      <c r="T18" s="16">
        <f>SUM(入力!W31:W32)</f>
        <v>161267</v>
      </c>
      <c r="U18" s="16">
        <f>SUM(入力!X31:X32)</f>
        <v>119102</v>
      </c>
      <c r="V18" s="16">
        <f>SUM(入力!Y31:Y32)</f>
        <v>104586</v>
      </c>
      <c r="W18" s="16">
        <f>SUM(入力!Z31:Z32)</f>
        <v>198903</v>
      </c>
      <c r="X18" s="16">
        <f>SUM(入力!AA31:AA32)</f>
        <v>115343</v>
      </c>
      <c r="Y18" s="16">
        <f>SUM(入力!AB31:AB32)</f>
        <v>113032</v>
      </c>
      <c r="Z18" s="16">
        <f>SUM(入力!AC31:AC32)</f>
        <v>93594</v>
      </c>
      <c r="AA18" s="16">
        <f>SUM(入力!AD31:AD32)</f>
        <v>101273</v>
      </c>
      <c r="AB18" s="16">
        <f>SUM(入力!AE31:AE32)</f>
        <v>81914</v>
      </c>
      <c r="AC18" s="16">
        <f>SUM(入力!AF31:AF32)</f>
        <v>11264</v>
      </c>
      <c r="AD18" s="16">
        <f>SUM(入力!AG31:AG32)</f>
        <v>9842</v>
      </c>
      <c r="AE18" s="16">
        <f>SUM(入力!AH31:AH32)</f>
        <v>57683</v>
      </c>
      <c r="AF18" s="16">
        <f>SUM(入力!AI31:AI32)</f>
        <v>53087</v>
      </c>
      <c r="AG18" s="16">
        <f>SUM(入力!AJ31:AJ32)</f>
        <v>59403</v>
      </c>
      <c r="AH18" s="16">
        <f>SUM(入力!AK31:AK32)</f>
        <v>49268</v>
      </c>
      <c r="AI18" s="16">
        <f>SUM(入力!AL31:AL32)</f>
        <v>82802</v>
      </c>
      <c r="AJ18" s="16">
        <f>SUM(入力!AM31:AM32)</f>
        <v>74259</v>
      </c>
      <c r="AK18" s="16">
        <f>SUM(入力!AN31:AN32)</f>
        <v>95279</v>
      </c>
      <c r="AL18" s="16">
        <f>SUM(入力!AO31:AO32)</f>
        <v>79288.726986699941</v>
      </c>
      <c r="AM18" s="16">
        <f>SUM(入力!AP31:AP32)</f>
        <v>87872.4319737185</v>
      </c>
      <c r="AN18" s="16">
        <f>SUM(入力!AQ31:AQ32)</f>
        <v>29860.880812230593</v>
      </c>
      <c r="AO18" s="16">
        <f>SUM(入力!AR31:AR32)</f>
        <v>13970.418490760285</v>
      </c>
      <c r="AP18" s="16">
        <f>SUM(入力!AS31:AS32)</f>
        <v>69.919409801392575</v>
      </c>
      <c r="AQ18" s="16">
        <f>SUM(入力!AT31:AT32)</f>
        <v>4779.2612445941331</v>
      </c>
      <c r="AR18" s="16">
        <f>SUM(入力!AU31:AU32)</f>
        <v>36068.427160920248</v>
      </c>
      <c r="AS18" s="16">
        <f>SUM(入力!AV31:AV32)</f>
        <v>48685.154117000086</v>
      </c>
      <c r="AT18" s="16">
        <f>SUM(入力!AW31:AW32)</f>
        <v>42539.876250201647</v>
      </c>
      <c r="AU18" s="16">
        <f>SUM(入力!AX31:AX32)</f>
        <v>51659.191476071283</v>
      </c>
      <c r="AV18" s="16">
        <f>SUM(入力!AY31:AY32)</f>
        <v>41303.561749071458</v>
      </c>
      <c r="AW18" s="16">
        <f>SUM(入力!AZ31:AZ32)</f>
        <v>49865.900971740179</v>
      </c>
      <c r="AX18" s="16">
        <f>SUM(入力!BA31:BA32)</f>
        <v>32634.975084972677</v>
      </c>
      <c r="AY18" s="16">
        <f>SUM(入力!BB31:BB32)</f>
        <v>39479</v>
      </c>
      <c r="AZ18" s="16">
        <f>SUM(入力!BC31:BC32)</f>
        <v>13376</v>
      </c>
      <c r="BA18" s="16">
        <f>SUM(入力!BD31:BD32)</f>
        <v>4461</v>
      </c>
      <c r="BB18" s="16">
        <f>SUM(入力!BE31:BE32)</f>
        <v>1612</v>
      </c>
      <c r="BC18" s="16">
        <f>SUM(入力!BF31:BF32)</f>
        <v>1643</v>
      </c>
      <c r="BD18" s="16">
        <f>SUM(入力!BG31:BG32)</f>
        <v>2131</v>
      </c>
      <c r="BE18" s="16">
        <f>SUM(入力!BH31:BH32)</f>
        <v>24483</v>
      </c>
      <c r="BF18" s="16">
        <f>SUM(入力!BI31:BI32)</f>
        <v>27047</v>
      </c>
      <c r="BG18" s="16">
        <f>SUM(入力!BJ31:BJ32)</f>
        <v>31561</v>
      </c>
      <c r="BH18" s="16">
        <f>SUM(入力!BK31:BK32)</f>
        <v>29267</v>
      </c>
      <c r="BI18" s="16">
        <f>SUM(入力!BL31:BL32)</f>
        <v>34466</v>
      </c>
      <c r="BJ18" s="16">
        <f>SUM(入力!BM31:BM32)</f>
        <v>33947</v>
      </c>
      <c r="BK18" s="16">
        <f>SUM(入力!BN31:BN32)</f>
        <v>22924</v>
      </c>
      <c r="BL18" s="16">
        <f>SUM(入力!BO31:BO32)</f>
        <v>13216</v>
      </c>
      <c r="BM18" s="16">
        <f>SUM(入力!BP31:BP32)</f>
        <v>1424</v>
      </c>
      <c r="BN18" s="16">
        <f>SUM(入力!BQ31:BQ32)</f>
        <v>2551</v>
      </c>
      <c r="BO18" s="16">
        <f>SUM(入力!BR31:BR32)</f>
        <v>11960</v>
      </c>
      <c r="BP18" s="16">
        <f>SUM(入力!BS31:BS32)</f>
        <v>23777</v>
      </c>
      <c r="BQ18" s="16">
        <f>SUM(入力!BT31:BT32)</f>
        <v>33224</v>
      </c>
      <c r="BR18" s="16">
        <f>SUM(入力!BU31:BU32)</f>
        <v>37983</v>
      </c>
      <c r="BS18" s="16">
        <f>SUM(入力!BV31:BV32)</f>
        <v>56788</v>
      </c>
      <c r="BT18" s="16">
        <f>SUM(入力!BW31:BW32)</f>
        <v>113570</v>
      </c>
      <c r="BU18" s="16">
        <f>SUM(入力!BX31:BX32)</f>
        <v>44183</v>
      </c>
      <c r="BV18" s="16">
        <f>SUM(入力!BY31:BY32)</f>
        <v>36908</v>
      </c>
      <c r="BW18" s="16">
        <f>SUM(入力!BZ31:BZ32)</f>
        <v>21154</v>
      </c>
      <c r="BX18" s="16">
        <f>SUM(入力!CA31:CA32)</f>
        <v>13091</v>
      </c>
      <c r="BY18" s="16">
        <f>SUM(入力!CB31:CB32)</f>
        <v>134</v>
      </c>
      <c r="BZ18" s="16">
        <f>SUM(入力!CC31:CC32)</f>
        <v>2016</v>
      </c>
      <c r="CA18" s="16">
        <f>SUM(入力!CD31:CD32)</f>
        <v>4246</v>
      </c>
      <c r="CB18" s="16">
        <f>SUM(入力!CE31:CE32)</f>
        <v>30711</v>
      </c>
      <c r="CC18" s="16">
        <f>SUM(入力!CF31:CF32)</f>
        <v>36177</v>
      </c>
      <c r="CD18" s="16">
        <f>SUM(入力!CG31:CG32)</f>
        <v>38014</v>
      </c>
      <c r="CE18" s="16">
        <f>SUM(入力!CH31:CH32)</f>
        <v>48098</v>
      </c>
      <c r="CF18" s="16">
        <f>SUM(入力!CI31:CI32)</f>
        <v>35367</v>
      </c>
      <c r="CG18" s="16">
        <f>SUM(入力!CJ31:CJ32)</f>
        <v>44957</v>
      </c>
      <c r="CH18" s="16">
        <f>SUM(入力!CK31:CK32)</f>
        <v>33592</v>
      </c>
      <c r="CI18" s="16">
        <f>SUM(入力!CL31:CL32)</f>
        <v>60332</v>
      </c>
      <c r="CJ18" s="16">
        <f>SUM(入力!CM31:CM32)</f>
        <v>45316</v>
      </c>
      <c r="CK18" s="16">
        <f>SUM(入力!CN31:CN32)</f>
        <v>53490</v>
      </c>
      <c r="CL18" s="16">
        <f>SUM(入力!CO31:CO32)</f>
        <v>37239</v>
      </c>
      <c r="CM18" s="16">
        <f>SUM(入力!CP31:CP32)</f>
        <v>22630</v>
      </c>
      <c r="CN18" s="16">
        <f>SUM(入力!CQ31:CQ32)</f>
        <v>17609</v>
      </c>
      <c r="CO18" s="16">
        <f>SUM(入力!CR31:CR32)</f>
        <v>19096</v>
      </c>
      <c r="CP18" s="16">
        <f>SUM(入力!CS31:CS32)</f>
        <v>23468</v>
      </c>
      <c r="CQ18" s="16">
        <f>SUM(入力!CT31:CT32)</f>
        <v>35192</v>
      </c>
      <c r="CR18" s="16">
        <f>SUM(入力!CU31:CU32)</f>
        <v>52792</v>
      </c>
      <c r="CS18" s="16">
        <f>SUM(入力!CV31:CV32)</f>
        <v>20457</v>
      </c>
      <c r="CT18" s="16">
        <f>SUM(入力!CW31:CW32)</f>
        <v>23636</v>
      </c>
      <c r="CU18" s="16">
        <f>SUM(入力!CX31:CX32)</f>
        <v>50699</v>
      </c>
      <c r="CV18" s="16">
        <f>SUM(入力!CY31:CY32)</f>
        <v>43549</v>
      </c>
      <c r="CW18" s="16">
        <f>SUM(入力!CZ31:CZ32)</f>
        <v>50811</v>
      </c>
      <c r="CX18" s="16">
        <f>SUM(入力!DA31:DA32)</f>
        <v>42761</v>
      </c>
      <c r="CY18" s="16">
        <f>SUM(入力!DB31:DB32)</f>
        <v>41300</v>
      </c>
      <c r="CZ18" s="16">
        <f>SUM(入力!DC31:DC32)</f>
        <v>44133</v>
      </c>
      <c r="DA18" s="16">
        <f>SUM(入力!DD31:DD32)</f>
        <v>42187</v>
      </c>
      <c r="DB18" s="16">
        <f>SUM(入力!DE31:DE32)</f>
        <v>32722</v>
      </c>
      <c r="DC18" s="16">
        <f>SUM(入力!DF31:DF32)</f>
        <v>28079</v>
      </c>
      <c r="DD18" s="16">
        <f>SUM(入力!DG31:DG32)</f>
        <v>29829</v>
      </c>
      <c r="DE18" s="16">
        <f>SUM(入力!DH31:DH32)</f>
        <v>25187</v>
      </c>
      <c r="DF18" s="16">
        <f>SUM(入力!DI31:DI32)</f>
        <v>19559</v>
      </c>
      <c r="DG18" s="16">
        <f>SUM(入力!DJ31:DJ32)</f>
        <v>47043</v>
      </c>
      <c r="DH18" s="16">
        <f>SUM(入力!DK31:DK32)</f>
        <v>59410</v>
      </c>
      <c r="DI18" s="16">
        <f>SUM(入力!DL31:DL32)</f>
        <v>45743</v>
      </c>
      <c r="DJ18" s="16">
        <f>SUM(入力!DM31:DM32)</f>
        <v>84023</v>
      </c>
      <c r="DK18" s="16">
        <f>SUM(入力!DN31:DN32)</f>
        <v>83506</v>
      </c>
      <c r="DL18" s="16">
        <f>SUM(入力!DO31:DO32)</f>
        <v>64919</v>
      </c>
      <c r="DM18" s="16">
        <f>SUM(入力!DP31:DP32)</f>
        <v>53952</v>
      </c>
      <c r="DN18" s="16">
        <f>SUM(入力!DQ31:DQ32)</f>
        <v>59934</v>
      </c>
      <c r="DO18" s="16">
        <f>SUM(入力!DR31:DR32)</f>
        <v>86376</v>
      </c>
      <c r="DP18" s="16">
        <f>SUM(入力!DS31:DS32)</f>
        <v>93331</v>
      </c>
      <c r="DQ18" s="16">
        <f>SUM(入力!DT31:DT32)</f>
        <v>81424</v>
      </c>
      <c r="DR18" s="16">
        <f>SUM(入力!DU31:DU32)</f>
        <v>50536</v>
      </c>
      <c r="DS18" s="16">
        <f>SUM(入力!DV31:DV32)</f>
        <v>37742</v>
      </c>
      <c r="DT18" s="16">
        <f>SUM(入力!DW31:DW32)</f>
        <v>16933</v>
      </c>
      <c r="DU18" s="16">
        <f>SUM(入力!DX31:DX32)</f>
        <v>48809</v>
      </c>
      <c r="DV18" s="16">
        <f>SUM(入力!DY31:DY32)</f>
        <v>98354</v>
      </c>
      <c r="DW18" s="16">
        <f>SUM(入力!DZ31:DZ32)</f>
        <v>88490</v>
      </c>
      <c r="DX18" s="16">
        <f>SUM(入力!EA31:EA32)</f>
        <v>227071</v>
      </c>
      <c r="DY18" s="16">
        <f>SUM(入力!EB31:EB32)</f>
        <v>0</v>
      </c>
      <c r="DZ18" s="16">
        <f>SUM(入力!EC31:EC32)</f>
        <v>0</v>
      </c>
      <c r="EA18" s="16">
        <f>SUM(入力!ED31:ED32)</f>
        <v>0</v>
      </c>
      <c r="EB18" s="16">
        <f>SUM(入力!EE31:EE32)</f>
        <v>211673</v>
      </c>
      <c r="EC18" s="16">
        <f>SUM(入力!EF31:EF32)</f>
        <v>59461</v>
      </c>
      <c r="ED18" s="16">
        <f>SUM(入力!EG31:EG32)</f>
        <v>0</v>
      </c>
      <c r="EE18" s="16">
        <f>SUM(入力!EH31:EH32)</f>
        <v>0</v>
      </c>
      <c r="EF18" s="16">
        <f>SUM(入力!EI31:EI32)</f>
        <v>0</v>
      </c>
      <c r="EG18" s="16">
        <f>SUM(入力!EJ31:EJ32)</f>
        <v>0</v>
      </c>
      <c r="EH18" s="16">
        <f>SUM(入力!EK31:EK32)</f>
        <v>0</v>
      </c>
      <c r="EI18" s="16">
        <f>SUM(入力!EL31:EL32)</f>
        <v>0</v>
      </c>
      <c r="EJ18" s="16">
        <f>SUM(入力!EM31:EM32)</f>
        <v>0</v>
      </c>
      <c r="EK18" s="16">
        <f>SUM(入力!EN31:EN32)</f>
        <v>0</v>
      </c>
      <c r="EL18" s="16">
        <f>SUM(入力!EO31:EO32)</f>
        <v>0</v>
      </c>
      <c r="EM18" s="16">
        <f>SUM(入力!EP31:EP32)</f>
        <v>0</v>
      </c>
      <c r="EN18" s="16">
        <f>SUM(入力!EQ31:EQ32)</f>
        <v>0</v>
      </c>
      <c r="EO18" s="16">
        <f>SUM(入力!ER31:ER32)</f>
        <v>0</v>
      </c>
      <c r="EP18" s="16">
        <f>SUM(入力!ES31:ES32)</f>
        <v>0</v>
      </c>
      <c r="EQ18" s="16">
        <f>SUM(入力!ET31:ET32)</f>
        <v>0</v>
      </c>
      <c r="ER18" s="16">
        <f>SUM(入力!EU31:EU32)</f>
        <v>16633</v>
      </c>
      <c r="ES18" s="16">
        <f>SUM(入力!EV31:EV32)</f>
        <v>20428</v>
      </c>
      <c r="ET18" s="16">
        <f>SUM(入力!EW31:EW32)</f>
        <v>22940</v>
      </c>
    </row>
    <row r="19" spans="1:150" ht="15" customHeight="1" x14ac:dyDescent="0.15">
      <c r="A19" s="13" t="s">
        <v>78</v>
      </c>
      <c r="B19" s="16">
        <f>入力!E35</f>
        <v>14127</v>
      </c>
      <c r="C19" s="16">
        <f>入力!F35</f>
        <v>28290</v>
      </c>
      <c r="D19" s="16">
        <f>入力!G35</f>
        <v>23682</v>
      </c>
      <c r="E19" s="16">
        <f>入力!H35</f>
        <v>22554</v>
      </c>
      <c r="F19" s="16">
        <f>入力!I35</f>
        <v>29345</v>
      </c>
      <c r="G19" s="16">
        <f>入力!J35</f>
        <v>19116</v>
      </c>
      <c r="H19" s="16">
        <f>入力!K35</f>
        <v>50338</v>
      </c>
      <c r="I19" s="16">
        <f>入力!L35</f>
        <v>65883</v>
      </c>
      <c r="J19" s="16">
        <f>入力!M35</f>
        <v>53821</v>
      </c>
      <c r="K19" s="16">
        <f>入力!N35</f>
        <v>90253</v>
      </c>
      <c r="L19" s="16">
        <f>入力!O35</f>
        <v>60348</v>
      </c>
      <c r="M19" s="16">
        <f>入力!P35</f>
        <v>56120</v>
      </c>
      <c r="N19" s="16">
        <f>入力!Q35</f>
        <v>68648</v>
      </c>
      <c r="O19" s="16">
        <f>入力!R35</f>
        <v>111152</v>
      </c>
      <c r="P19" s="16">
        <f>入力!S35</f>
        <v>62058</v>
      </c>
      <c r="Q19" s="16">
        <f>入力!T35</f>
        <v>73953</v>
      </c>
      <c r="R19" s="16">
        <f>入力!U35</f>
        <v>64965</v>
      </c>
      <c r="S19" s="16">
        <f>入力!V35</f>
        <v>91314</v>
      </c>
      <c r="T19" s="16">
        <f>入力!W35</f>
        <v>63163</v>
      </c>
      <c r="U19" s="16">
        <f>入力!X35</f>
        <v>46649</v>
      </c>
      <c r="V19" s="16">
        <f>入力!Y35</f>
        <v>40963</v>
      </c>
      <c r="W19" s="16">
        <f>入力!Z35</f>
        <v>77904</v>
      </c>
      <c r="X19" s="16">
        <f>入力!AA35</f>
        <v>50196</v>
      </c>
      <c r="Y19" s="16">
        <f>入力!AB35</f>
        <v>49190</v>
      </c>
      <c r="Z19" s="16">
        <f>入力!AC35</f>
        <v>40731</v>
      </c>
      <c r="AA19" s="16">
        <f>入力!AD35</f>
        <v>44073</v>
      </c>
      <c r="AB19" s="16">
        <f>入力!AE35</f>
        <v>35648</v>
      </c>
      <c r="AC19" s="16">
        <f>入力!AF35</f>
        <v>4902</v>
      </c>
      <c r="AD19" s="16">
        <f>入力!AG35</f>
        <v>4283</v>
      </c>
      <c r="AE19" s="16">
        <f>入力!AH35</f>
        <v>25103</v>
      </c>
      <c r="AF19" s="16">
        <f>入力!AI35</f>
        <v>23102</v>
      </c>
      <c r="AG19" s="16">
        <f>入力!AJ35</f>
        <v>25852</v>
      </c>
      <c r="AH19" s="16">
        <f>入力!AK35</f>
        <v>21441</v>
      </c>
      <c r="AI19" s="16">
        <f>入力!AL35</f>
        <v>36034</v>
      </c>
      <c r="AJ19" s="16">
        <f>入力!AM35</f>
        <v>32316</v>
      </c>
      <c r="AK19" s="16">
        <f>入力!AN35</f>
        <v>41464</v>
      </c>
      <c r="AL19" s="16">
        <f>入力!AO35</f>
        <v>34505.27933680464</v>
      </c>
      <c r="AM19" s="16">
        <f>入力!AP35</f>
        <v>38240.780581155326</v>
      </c>
      <c r="AN19" s="16">
        <f>入力!AQ35</f>
        <v>12995.012946063303</v>
      </c>
      <c r="AO19" s="16">
        <f>入力!AR35</f>
        <v>6079.7191580160288</v>
      </c>
      <c r="AP19" s="16">
        <f>入力!AS35</f>
        <v>30.427891302457965</v>
      </c>
      <c r="AQ19" s="16">
        <f>入力!AT35</f>
        <v>2079.8636897770702</v>
      </c>
      <c r="AR19" s="16">
        <f>入力!AU35</f>
        <v>15696.445153363456</v>
      </c>
      <c r="AS19" s="16">
        <f>入力!AV35</f>
        <v>21187.057810175989</v>
      </c>
      <c r="AT19" s="16">
        <f>入力!AW35</f>
        <v>18512.723923698883</v>
      </c>
      <c r="AU19" s="16">
        <f>入力!AX35</f>
        <v>22481.31480903097</v>
      </c>
      <c r="AV19" s="16">
        <f>入力!AY35</f>
        <v>17974.698168577394</v>
      </c>
      <c r="AW19" s="16">
        <f>入力!AZ35</f>
        <v>21700.901348812913</v>
      </c>
      <c r="AX19" s="16">
        <f>入力!BA35</f>
        <v>14202.257675867761</v>
      </c>
      <c r="AY19" s="16">
        <f>入力!BB35</f>
        <v>17180</v>
      </c>
      <c r="AZ19" s="16">
        <f>入力!BC35</f>
        <v>5821</v>
      </c>
      <c r="BA19" s="16">
        <f>入力!BD35</f>
        <v>1942</v>
      </c>
      <c r="BB19" s="16">
        <f>入力!BE35</f>
        <v>702</v>
      </c>
      <c r="BC19" s="16">
        <f>入力!BF35</f>
        <v>715</v>
      </c>
      <c r="BD19" s="16">
        <f>入力!BG35</f>
        <v>927</v>
      </c>
      <c r="BE19" s="16">
        <f>入力!BH35</f>
        <v>10655</v>
      </c>
      <c r="BF19" s="16">
        <f>入力!BI35</f>
        <v>11770</v>
      </c>
      <c r="BG19" s="16">
        <f>入力!BJ35</f>
        <v>13735</v>
      </c>
      <c r="BH19" s="16">
        <f>入力!BK35</f>
        <v>12736</v>
      </c>
      <c r="BI19" s="16">
        <f>入力!BL35</f>
        <v>14999</v>
      </c>
      <c r="BJ19" s="16">
        <f>入力!BM35</f>
        <v>14773</v>
      </c>
      <c r="BK19" s="16">
        <f>入力!BN35</f>
        <v>9976</v>
      </c>
      <c r="BL19" s="16">
        <f>入力!BO35</f>
        <v>5751</v>
      </c>
      <c r="BM19" s="16">
        <f>入力!BP35</f>
        <v>620</v>
      </c>
      <c r="BN19" s="16">
        <f>入力!BQ35</f>
        <v>1110</v>
      </c>
      <c r="BO19" s="16">
        <f>入力!BR35</f>
        <v>5205</v>
      </c>
      <c r="BP19" s="16">
        <f>入力!BS35</f>
        <v>10347</v>
      </c>
      <c r="BQ19" s="16">
        <f>入力!BT35</f>
        <v>14459</v>
      </c>
      <c r="BR19" s="16">
        <f>入力!BU35</f>
        <v>16530</v>
      </c>
      <c r="BS19" s="16">
        <f>入力!BV35</f>
        <v>24713</v>
      </c>
      <c r="BT19" s="16">
        <f>入力!BW35</f>
        <v>49424</v>
      </c>
      <c r="BU19" s="16">
        <f>入力!BX35</f>
        <v>19228</v>
      </c>
      <c r="BV19" s="16">
        <f>入力!BY35</f>
        <v>16062</v>
      </c>
      <c r="BW19" s="16">
        <f>入力!BZ35</f>
        <v>9206</v>
      </c>
      <c r="BX19" s="16">
        <f>入力!CA35</f>
        <v>5697</v>
      </c>
      <c r="BY19" s="16">
        <f>入力!CB35</f>
        <v>58</v>
      </c>
      <c r="BZ19" s="16">
        <f>入力!CC35</f>
        <v>877</v>
      </c>
      <c r="CA19" s="16">
        <f>入力!CD35</f>
        <v>1847</v>
      </c>
      <c r="CB19" s="16">
        <f>入力!CE35</f>
        <v>13365</v>
      </c>
      <c r="CC19" s="16">
        <f>入力!CF35</f>
        <v>15743</v>
      </c>
      <c r="CD19" s="16">
        <f>入力!CG35</f>
        <v>16543</v>
      </c>
      <c r="CE19" s="16">
        <f>入力!CH35</f>
        <v>20931</v>
      </c>
      <c r="CF19" s="16">
        <f>入力!CI35</f>
        <v>15391</v>
      </c>
      <c r="CG19" s="16">
        <f>入力!CJ35</f>
        <v>19565</v>
      </c>
      <c r="CH19" s="16">
        <f>入力!CK35</f>
        <v>14619</v>
      </c>
      <c r="CI19" s="16">
        <f>入力!CL35</f>
        <v>26256</v>
      </c>
      <c r="CJ19" s="16">
        <f>入力!CM35</f>
        <v>19721</v>
      </c>
      <c r="CK19" s="16">
        <f>入力!CN35</f>
        <v>23278</v>
      </c>
      <c r="CL19" s="16">
        <f>入力!CO35</f>
        <v>16206</v>
      </c>
      <c r="CM19" s="16">
        <f>入力!CP35</f>
        <v>9848</v>
      </c>
      <c r="CN19" s="16">
        <f>入力!CQ35</f>
        <v>7663</v>
      </c>
      <c r="CO19" s="16">
        <f>入力!CR35</f>
        <v>8310</v>
      </c>
      <c r="CP19" s="16">
        <f>入力!CS35</f>
        <v>10213</v>
      </c>
      <c r="CQ19" s="16">
        <f>入力!CT35</f>
        <v>15315</v>
      </c>
      <c r="CR19" s="16">
        <f>入力!CU35</f>
        <v>22975</v>
      </c>
      <c r="CS19" s="16">
        <f>入力!CV35</f>
        <v>8902</v>
      </c>
      <c r="CT19" s="16">
        <f>入力!CW35</f>
        <v>10286</v>
      </c>
      <c r="CU19" s="16">
        <f>入力!CX35</f>
        <v>22064</v>
      </c>
      <c r="CV19" s="16">
        <f>入力!CY35</f>
        <v>18952</v>
      </c>
      <c r="CW19" s="16">
        <f>入力!CZ35</f>
        <v>22112</v>
      </c>
      <c r="CX19" s="16">
        <f>入力!DA35</f>
        <v>18609</v>
      </c>
      <c r="CY19" s="16">
        <f>入力!DB35</f>
        <v>17973</v>
      </c>
      <c r="CZ19" s="16">
        <f>入力!DC35</f>
        <v>19206</v>
      </c>
      <c r="DA19" s="16">
        <f>入力!DD35</f>
        <v>18359</v>
      </c>
      <c r="DB19" s="16">
        <f>入力!DE35</f>
        <v>14240</v>
      </c>
      <c r="DC19" s="16">
        <f>入力!DF35</f>
        <v>12220</v>
      </c>
      <c r="DD19" s="16">
        <f>入力!DG35</f>
        <v>12981</v>
      </c>
      <c r="DE19" s="16">
        <f>入力!DH35</f>
        <v>10961</v>
      </c>
      <c r="DF19" s="16">
        <f>入力!DI35</f>
        <v>8511</v>
      </c>
      <c r="DG19" s="16">
        <f>入力!DJ35</f>
        <v>20474</v>
      </c>
      <c r="DH19" s="16">
        <f>入力!DK35</f>
        <v>25855</v>
      </c>
      <c r="DI19" s="16">
        <f>入力!DL35</f>
        <v>19908</v>
      </c>
      <c r="DJ19" s="16">
        <f>入力!DM35</f>
        <v>36565</v>
      </c>
      <c r="DK19" s="16">
        <f>入力!DN35</f>
        <v>36341</v>
      </c>
      <c r="DL19" s="16">
        <f>入力!DO35</f>
        <v>28252</v>
      </c>
      <c r="DM19" s="16">
        <f>入力!DP35</f>
        <v>23479</v>
      </c>
      <c r="DN19" s="16">
        <f>入力!DQ35</f>
        <v>26083</v>
      </c>
      <c r="DO19" s="16">
        <f>入力!DR35</f>
        <v>37589</v>
      </c>
      <c r="DP19" s="16">
        <f>入力!DS35</f>
        <v>40616</v>
      </c>
      <c r="DQ19" s="16">
        <f>入力!DT35</f>
        <v>35434</v>
      </c>
      <c r="DR19" s="16">
        <f>入力!DU35</f>
        <v>21993</v>
      </c>
      <c r="DS19" s="16">
        <f>入力!DV35</f>
        <v>16426</v>
      </c>
      <c r="DT19" s="16">
        <f>入力!DW35</f>
        <v>7369</v>
      </c>
      <c r="DU19" s="16">
        <f>入力!DX35</f>
        <v>21240</v>
      </c>
      <c r="DV19" s="16">
        <f>入力!DY35</f>
        <v>42802</v>
      </c>
      <c r="DW19" s="16">
        <f>入力!DZ35</f>
        <v>38509</v>
      </c>
      <c r="DX19" s="16">
        <f>入力!EA35</f>
        <v>98819</v>
      </c>
      <c r="DY19" s="16">
        <f>入力!EB35</f>
        <v>0</v>
      </c>
      <c r="DZ19" s="16">
        <f>入力!EC35</f>
        <v>0</v>
      </c>
      <c r="EA19" s="16">
        <f>入力!ED35</f>
        <v>0</v>
      </c>
      <c r="EB19" s="16">
        <f>入力!EE35</f>
        <v>92117</v>
      </c>
      <c r="EC19" s="16">
        <f>入力!EF35</f>
        <v>25879</v>
      </c>
      <c r="ED19" s="16">
        <f>入力!EG35</f>
        <v>0</v>
      </c>
      <c r="EE19" s="16">
        <f>入力!EH35</f>
        <v>0</v>
      </c>
      <c r="EF19" s="16">
        <f>入力!EI35</f>
        <v>0</v>
      </c>
      <c r="EG19" s="16">
        <f>入力!EJ35</f>
        <v>0</v>
      </c>
      <c r="EH19" s="16">
        <f>入力!EK35</f>
        <v>0</v>
      </c>
      <c r="EI19" s="16">
        <f>入力!EL35</f>
        <v>0</v>
      </c>
      <c r="EJ19" s="16">
        <f>入力!EM35</f>
        <v>0</v>
      </c>
      <c r="EK19" s="16">
        <f>入力!EN35</f>
        <v>0</v>
      </c>
      <c r="EL19" s="16">
        <f>入力!EO35</f>
        <v>0</v>
      </c>
      <c r="EM19" s="16">
        <f>入力!EP35</f>
        <v>0</v>
      </c>
      <c r="EN19" s="16">
        <f>入力!EQ35</f>
        <v>0</v>
      </c>
      <c r="EO19" s="16">
        <f>入力!ER35</f>
        <v>0</v>
      </c>
      <c r="EP19" s="16">
        <f>入力!ES35</f>
        <v>0</v>
      </c>
      <c r="EQ19" s="16">
        <f>入力!ET35</f>
        <v>0</v>
      </c>
      <c r="ER19" s="16">
        <f>入力!EU35</f>
        <v>7239</v>
      </c>
      <c r="ES19" s="16">
        <f>入力!EV35</f>
        <v>8891</v>
      </c>
      <c r="ET19" s="16">
        <f>入力!EW35</f>
        <v>9982</v>
      </c>
    </row>
    <row r="20" spans="1:150" ht="15" customHeight="1" x14ac:dyDescent="0.15">
      <c r="A20" s="13" t="s">
        <v>79</v>
      </c>
      <c r="B20" s="16">
        <f>入力!E33</f>
        <v>77700</v>
      </c>
      <c r="C20" s="16">
        <f>入力!F33</f>
        <v>155596</v>
      </c>
      <c r="D20" s="16">
        <f>入力!G33</f>
        <v>130253</v>
      </c>
      <c r="E20" s="16">
        <f>入力!H33</f>
        <v>124047</v>
      </c>
      <c r="F20" s="16">
        <f>入力!I33</f>
        <v>161399</v>
      </c>
      <c r="G20" s="16">
        <f>入力!J33</f>
        <v>105136</v>
      </c>
      <c r="H20" s="16">
        <f>入力!K33</f>
        <v>58906</v>
      </c>
      <c r="I20" s="16">
        <f>入力!L33</f>
        <v>77097</v>
      </c>
      <c r="J20" s="16">
        <f>入力!M33</f>
        <v>62982</v>
      </c>
      <c r="K20" s="16">
        <f>入力!N33</f>
        <v>105615</v>
      </c>
      <c r="L20" s="16">
        <f>入力!O33</f>
        <v>70620</v>
      </c>
      <c r="M20" s="16">
        <f>入力!P33</f>
        <v>65672</v>
      </c>
      <c r="N20" s="16">
        <f>入力!Q33</f>
        <v>80333</v>
      </c>
      <c r="O20" s="16">
        <f>入力!R33</f>
        <v>130071</v>
      </c>
      <c r="P20" s="16">
        <f>入力!S33</f>
        <v>72622</v>
      </c>
      <c r="Q20" s="16">
        <f>入力!T33</f>
        <v>86541</v>
      </c>
      <c r="R20" s="16">
        <f>入力!U33</f>
        <v>76023</v>
      </c>
      <c r="S20" s="16">
        <f>入力!V33</f>
        <v>106857</v>
      </c>
      <c r="T20" s="16">
        <f>入力!W33</f>
        <v>73914</v>
      </c>
      <c r="U20" s="16">
        <f>入力!X33</f>
        <v>54589</v>
      </c>
      <c r="V20" s="16">
        <f>入力!Y33</f>
        <v>47935</v>
      </c>
      <c r="W20" s="16">
        <f>入力!Z33</f>
        <v>91164</v>
      </c>
      <c r="X20" s="16">
        <f>入力!AA33</f>
        <v>58740</v>
      </c>
      <c r="Y20" s="16">
        <f>入力!AB33</f>
        <v>57563</v>
      </c>
      <c r="Z20" s="16">
        <f>入力!AC33</f>
        <v>47664</v>
      </c>
      <c r="AA20" s="16">
        <f>入力!AD33</f>
        <v>51574</v>
      </c>
      <c r="AB20" s="16">
        <f>入力!AE33</f>
        <v>41715</v>
      </c>
      <c r="AC20" s="16">
        <f>入力!AF33</f>
        <v>5737</v>
      </c>
      <c r="AD20" s="16">
        <f>入力!AG33</f>
        <v>5012</v>
      </c>
      <c r="AE20" s="16">
        <f>入力!AH33</f>
        <v>29376</v>
      </c>
      <c r="AF20" s="16">
        <f>入力!AI33</f>
        <v>27035</v>
      </c>
      <c r="AG20" s="16">
        <f>入力!AJ33</f>
        <v>30252</v>
      </c>
      <c r="AH20" s="16">
        <f>入力!AK33</f>
        <v>25090</v>
      </c>
      <c r="AI20" s="16">
        <f>入力!AL33</f>
        <v>42168</v>
      </c>
      <c r="AJ20" s="16">
        <f>入力!AM33</f>
        <v>37817</v>
      </c>
      <c r="AK20" s="16">
        <f>入力!AN33</f>
        <v>48521</v>
      </c>
      <c r="AL20" s="16">
        <f>入力!AO33</f>
        <v>40378.518372856459</v>
      </c>
      <c r="AM20" s="16">
        <f>入力!AP33</f>
        <v>44749.849616245534</v>
      </c>
      <c r="AN20" s="16">
        <f>入力!AQ33</f>
        <v>15206.93004326558</v>
      </c>
      <c r="AO20" s="16">
        <f>入力!AR33</f>
        <v>7114.5649721464406</v>
      </c>
      <c r="AP20" s="16">
        <f>入力!AS33</f>
        <v>35.607106843301771</v>
      </c>
      <c r="AQ20" s="16">
        <f>入力!AT33</f>
        <v>2433.8830412284938</v>
      </c>
      <c r="AR20" s="16">
        <f>入力!AU33</f>
        <v>18368.180498616792</v>
      </c>
      <c r="AS20" s="16">
        <f>入力!AV33</f>
        <v>24793.365522546337</v>
      </c>
      <c r="AT20" s="16">
        <f>入力!AW33</f>
        <v>21663.825868158252</v>
      </c>
      <c r="AU20" s="16">
        <f>入力!AX33</f>
        <v>26307.921585036303</v>
      </c>
      <c r="AV20" s="16">
        <f>入力!AY33</f>
        <v>21034.221261101204</v>
      </c>
      <c r="AW20" s="16">
        <f>入力!AZ33</f>
        <v>25394.671791163983</v>
      </c>
      <c r="AX20" s="16">
        <f>入力!BA33</f>
        <v>16619.66323771757</v>
      </c>
      <c r="AY20" s="16">
        <f>入力!BB33</f>
        <v>20105</v>
      </c>
      <c r="AZ20" s="16">
        <f>入力!BC33</f>
        <v>6812</v>
      </c>
      <c r="BA20" s="16">
        <f>入力!BD33</f>
        <v>2272</v>
      </c>
      <c r="BB20" s="16">
        <f>入力!BE33</f>
        <v>821</v>
      </c>
      <c r="BC20" s="16">
        <f>入力!BF33</f>
        <v>837</v>
      </c>
      <c r="BD20" s="16">
        <f>入力!BG33</f>
        <v>1085</v>
      </c>
      <c r="BE20" s="16">
        <f>入力!BH33</f>
        <v>12468</v>
      </c>
      <c r="BF20" s="16">
        <f>入力!BI33</f>
        <v>13774</v>
      </c>
      <c r="BG20" s="16">
        <f>入力!BJ33</f>
        <v>16073</v>
      </c>
      <c r="BH20" s="16">
        <f>入力!BK33</f>
        <v>14904</v>
      </c>
      <c r="BI20" s="16">
        <f>入力!BL33</f>
        <v>17552</v>
      </c>
      <c r="BJ20" s="16">
        <f>入力!BM33</f>
        <v>17288</v>
      </c>
      <c r="BK20" s="16">
        <f>入力!BN33</f>
        <v>11675</v>
      </c>
      <c r="BL20" s="16">
        <f>入力!BO33</f>
        <v>6730</v>
      </c>
      <c r="BM20" s="16">
        <f>入力!BP33</f>
        <v>725</v>
      </c>
      <c r="BN20" s="16">
        <f>入力!BQ33</f>
        <v>1299</v>
      </c>
      <c r="BO20" s="16">
        <f>入力!BR33</f>
        <v>6091</v>
      </c>
      <c r="BP20" s="16">
        <f>入力!BS33</f>
        <v>12108</v>
      </c>
      <c r="BQ20" s="16">
        <f>入力!BT33</f>
        <v>16920</v>
      </c>
      <c r="BR20" s="16">
        <f>入力!BU33</f>
        <v>19343</v>
      </c>
      <c r="BS20" s="21" t="s">
        <v>46</v>
      </c>
      <c r="BT20" s="21" t="s">
        <v>46</v>
      </c>
      <c r="BU20" s="21" t="s">
        <v>46</v>
      </c>
      <c r="BV20" s="21" t="s">
        <v>46</v>
      </c>
      <c r="BW20" s="21" t="s">
        <v>46</v>
      </c>
      <c r="BX20" s="21" t="s">
        <v>46</v>
      </c>
      <c r="BY20" s="21" t="s">
        <v>46</v>
      </c>
      <c r="BZ20" s="21" t="s">
        <v>46</v>
      </c>
      <c r="CA20" s="21" t="s">
        <v>46</v>
      </c>
      <c r="CB20" s="21" t="s">
        <v>46</v>
      </c>
      <c r="CC20" s="21" t="s">
        <v>46</v>
      </c>
      <c r="CD20" s="21" t="s">
        <v>46</v>
      </c>
      <c r="CE20" s="21" t="s">
        <v>46</v>
      </c>
      <c r="CF20" s="21" t="s">
        <v>46</v>
      </c>
      <c r="CG20" s="21" t="s">
        <v>46</v>
      </c>
      <c r="CH20" s="21" t="s">
        <v>46</v>
      </c>
      <c r="CI20" s="21" t="s">
        <v>46</v>
      </c>
      <c r="CJ20" s="21" t="s">
        <v>46</v>
      </c>
      <c r="CK20" s="21" t="s">
        <v>46</v>
      </c>
      <c r="CL20" s="21" t="s">
        <v>46</v>
      </c>
      <c r="CM20" s="21" t="s">
        <v>46</v>
      </c>
      <c r="CN20" s="21" t="s">
        <v>46</v>
      </c>
      <c r="CO20" s="21" t="s">
        <v>46</v>
      </c>
      <c r="CP20" s="21" t="s">
        <v>46</v>
      </c>
      <c r="CQ20" s="21" t="s">
        <v>46</v>
      </c>
      <c r="CR20" s="21" t="s">
        <v>46</v>
      </c>
      <c r="CS20" s="21" t="s">
        <v>46</v>
      </c>
      <c r="CT20" s="21" t="s">
        <v>46</v>
      </c>
      <c r="CU20" s="21" t="s">
        <v>46</v>
      </c>
      <c r="CV20" s="21" t="s">
        <v>46</v>
      </c>
      <c r="CW20" s="21" t="s">
        <v>46</v>
      </c>
      <c r="CX20" s="21" t="s">
        <v>46</v>
      </c>
      <c r="CY20" s="21" t="s">
        <v>46</v>
      </c>
      <c r="CZ20" s="21" t="s">
        <v>46</v>
      </c>
      <c r="DA20" s="21" t="s">
        <v>46</v>
      </c>
      <c r="DB20" s="21" t="s">
        <v>46</v>
      </c>
      <c r="DC20" s="21" t="s">
        <v>46</v>
      </c>
      <c r="DD20" s="21" t="s">
        <v>46</v>
      </c>
      <c r="DE20" s="21" t="s">
        <v>46</v>
      </c>
      <c r="DF20" s="21" t="s">
        <v>46</v>
      </c>
      <c r="DG20" s="21" t="s">
        <v>46</v>
      </c>
      <c r="DH20" s="21" t="s">
        <v>46</v>
      </c>
      <c r="DI20" s="21" t="s">
        <v>46</v>
      </c>
      <c r="DJ20" s="21" t="s">
        <v>46</v>
      </c>
      <c r="DK20" s="21" t="s">
        <v>46</v>
      </c>
      <c r="DL20" s="21" t="s">
        <v>46</v>
      </c>
      <c r="DM20" s="21" t="s">
        <v>46</v>
      </c>
      <c r="DN20" s="21" t="s">
        <v>46</v>
      </c>
      <c r="DO20" s="21" t="s">
        <v>46</v>
      </c>
      <c r="DP20" s="21" t="s">
        <v>46</v>
      </c>
      <c r="DQ20" s="21" t="s">
        <v>46</v>
      </c>
      <c r="DR20" s="21" t="s">
        <v>46</v>
      </c>
      <c r="DS20" s="21" t="s">
        <v>46</v>
      </c>
      <c r="DT20" s="21" t="s">
        <v>46</v>
      </c>
      <c r="DU20" s="21" t="s">
        <v>46</v>
      </c>
      <c r="DV20" s="21" t="s">
        <v>46</v>
      </c>
      <c r="DW20" s="21" t="s">
        <v>46</v>
      </c>
      <c r="DX20" s="21" t="s">
        <v>46</v>
      </c>
      <c r="DY20" s="21" t="s">
        <v>46</v>
      </c>
      <c r="DZ20" s="21" t="s">
        <v>46</v>
      </c>
      <c r="EA20" s="21" t="s">
        <v>46</v>
      </c>
      <c r="EB20" s="21" t="s">
        <v>46</v>
      </c>
      <c r="EC20" s="21" t="s">
        <v>46</v>
      </c>
      <c r="ED20" s="21" t="s">
        <v>46</v>
      </c>
      <c r="EE20" s="21" t="s">
        <v>46</v>
      </c>
      <c r="EF20" s="21" t="s">
        <v>46</v>
      </c>
      <c r="EG20" s="21" t="s">
        <v>46</v>
      </c>
      <c r="EH20" s="21" t="s">
        <v>46</v>
      </c>
      <c r="EI20" s="21" t="s">
        <v>46</v>
      </c>
      <c r="EJ20" s="21" t="s">
        <v>46</v>
      </c>
      <c r="EK20" s="21" t="s">
        <v>46</v>
      </c>
      <c r="EL20" s="21" t="s">
        <v>46</v>
      </c>
      <c r="EM20" s="21" t="s">
        <v>46</v>
      </c>
      <c r="EN20" s="21" t="s">
        <v>46</v>
      </c>
      <c r="EO20" s="21" t="s">
        <v>46</v>
      </c>
      <c r="EP20" s="21" t="s">
        <v>46</v>
      </c>
      <c r="EQ20" s="21" t="s">
        <v>46</v>
      </c>
      <c r="ER20" s="21" t="s">
        <v>46</v>
      </c>
      <c r="ES20" s="21" t="s">
        <v>46</v>
      </c>
      <c r="ET20" s="21" t="s">
        <v>46</v>
      </c>
    </row>
    <row r="21" spans="1:150" ht="15" customHeight="1" x14ac:dyDescent="0.15">
      <c r="A21" s="13" t="s">
        <v>80</v>
      </c>
      <c r="B21" s="16">
        <f>入力!E34</f>
        <v>21191</v>
      </c>
      <c r="C21" s="16">
        <f>入力!F34</f>
        <v>42435</v>
      </c>
      <c r="D21" s="16">
        <f>入力!G34</f>
        <v>35524</v>
      </c>
      <c r="E21" s="16">
        <f>入力!H34</f>
        <v>33831</v>
      </c>
      <c r="F21" s="16">
        <f>入力!I34</f>
        <v>44018</v>
      </c>
      <c r="G21" s="16">
        <f>入力!J34</f>
        <v>28673</v>
      </c>
      <c r="H21" s="16">
        <f>入力!K34</f>
        <v>21420</v>
      </c>
      <c r="I21" s="16">
        <f>入力!L34</f>
        <v>28035</v>
      </c>
      <c r="J21" s="16">
        <f>入力!M34</f>
        <v>22903</v>
      </c>
      <c r="K21" s="16">
        <f>入力!N34</f>
        <v>38405</v>
      </c>
      <c r="L21" s="16">
        <f>入力!O34</f>
        <v>25680</v>
      </c>
      <c r="M21" s="16">
        <f>入力!P34</f>
        <v>23881</v>
      </c>
      <c r="N21" s="16">
        <f>入力!Q34</f>
        <v>29212</v>
      </c>
      <c r="O21" s="16">
        <f>入力!R34</f>
        <v>47299</v>
      </c>
      <c r="P21" s="16">
        <f>入力!S34</f>
        <v>26408</v>
      </c>
      <c r="Q21" s="16">
        <f>入力!T34</f>
        <v>31469</v>
      </c>
      <c r="R21" s="16">
        <f>入力!U34</f>
        <v>27645</v>
      </c>
      <c r="S21" s="16">
        <f>入力!V34</f>
        <v>38857</v>
      </c>
      <c r="T21" s="16">
        <f>入力!W34</f>
        <v>26878</v>
      </c>
      <c r="U21" s="16">
        <f>入力!X34</f>
        <v>19850</v>
      </c>
      <c r="V21" s="16">
        <f>入力!Y34</f>
        <v>17431</v>
      </c>
      <c r="W21" s="16">
        <f>入力!Z34</f>
        <v>33151</v>
      </c>
      <c r="X21" s="16">
        <f>入力!AA34</f>
        <v>21360</v>
      </c>
      <c r="Y21" s="16">
        <f>入力!AB34</f>
        <v>20932</v>
      </c>
      <c r="Z21" s="16">
        <f>入力!AC34</f>
        <v>17332</v>
      </c>
      <c r="AA21" s="16">
        <f>入力!AD34</f>
        <v>18754</v>
      </c>
      <c r="AB21" s="16">
        <f>入力!AE34</f>
        <v>15169</v>
      </c>
      <c r="AC21" s="16">
        <f>入力!AF34</f>
        <v>2086</v>
      </c>
      <c r="AD21" s="16">
        <f>入力!AG34</f>
        <v>1823</v>
      </c>
      <c r="AE21" s="16">
        <f>入力!AH34</f>
        <v>10682</v>
      </c>
      <c r="AF21" s="16">
        <f>入力!AI34</f>
        <v>9831</v>
      </c>
      <c r="AG21" s="16">
        <f>入力!AJ34</f>
        <v>11001</v>
      </c>
      <c r="AH21" s="16">
        <f>入力!AK34</f>
        <v>9124</v>
      </c>
      <c r="AI21" s="16">
        <f>入力!AL34</f>
        <v>15334</v>
      </c>
      <c r="AJ21" s="16">
        <f>入力!AM34</f>
        <v>13752</v>
      </c>
      <c r="AK21" s="16">
        <f>入力!AN34</f>
        <v>17644</v>
      </c>
      <c r="AL21" s="16">
        <f>入力!AO34</f>
        <v>14683.097590129622</v>
      </c>
      <c r="AM21" s="16">
        <f>入力!AP34</f>
        <v>16272.672587725649</v>
      </c>
      <c r="AN21" s="16">
        <f>入力!AQ34</f>
        <v>5529.7927430056661</v>
      </c>
      <c r="AO21" s="16">
        <f>入力!AR34</f>
        <v>2587.1145353259785</v>
      </c>
      <c r="AP21" s="16">
        <f>入力!AS34</f>
        <v>12.948038852109736</v>
      </c>
      <c r="AQ21" s="16">
        <f>入力!AT34</f>
        <v>885.04837862854322</v>
      </c>
      <c r="AR21" s="16">
        <f>入力!AU34</f>
        <v>6679.33836313338</v>
      </c>
      <c r="AS21" s="16">
        <f>入力!AV34</f>
        <v>9015.7692809259406</v>
      </c>
      <c r="AT21" s="16">
        <f>入力!AW34</f>
        <v>7877.7548611484535</v>
      </c>
      <c r="AU21" s="16">
        <f>入力!AX34</f>
        <v>9566.5169400131999</v>
      </c>
      <c r="AV21" s="16">
        <f>入力!AY34</f>
        <v>7648.8077313095291</v>
      </c>
      <c r="AW21" s="16">
        <f>入力!AZ34</f>
        <v>9234.426105877812</v>
      </c>
      <c r="AX21" s="16">
        <f>入力!BA34</f>
        <v>6043.5139046245704</v>
      </c>
      <c r="AY21" s="16">
        <f>入力!BB34</f>
        <v>7311</v>
      </c>
      <c r="AZ21" s="16">
        <f>入力!BC34</f>
        <v>2477</v>
      </c>
      <c r="BA21" s="16">
        <f>入力!BD34</f>
        <v>826</v>
      </c>
      <c r="BB21" s="16">
        <f>入力!BE34</f>
        <v>299</v>
      </c>
      <c r="BC21" s="16">
        <f>入力!BF34</f>
        <v>304</v>
      </c>
      <c r="BD21" s="16">
        <f>入力!BG34</f>
        <v>395</v>
      </c>
      <c r="BE21" s="16">
        <f>入力!BH34</f>
        <v>4534</v>
      </c>
      <c r="BF21" s="16">
        <f>入力!BI34</f>
        <v>5009</v>
      </c>
      <c r="BG21" s="16">
        <f>入力!BJ34</f>
        <v>5845</v>
      </c>
      <c r="BH21" s="16">
        <f>入力!BK34</f>
        <v>5420</v>
      </c>
      <c r="BI21" s="16">
        <f>入力!BL34</f>
        <v>6383</v>
      </c>
      <c r="BJ21" s="16">
        <f>入力!BM34</f>
        <v>6286</v>
      </c>
      <c r="BK21" s="16">
        <f>入力!BN34</f>
        <v>4245</v>
      </c>
      <c r="BL21" s="16">
        <f>入力!BO34</f>
        <v>2447</v>
      </c>
      <c r="BM21" s="16">
        <f>入力!BP34</f>
        <v>264</v>
      </c>
      <c r="BN21" s="16">
        <f>入力!BQ34</f>
        <v>473</v>
      </c>
      <c r="BO21" s="16">
        <f>入力!BR34</f>
        <v>2215</v>
      </c>
      <c r="BP21" s="16">
        <f>入力!BS34</f>
        <v>4403</v>
      </c>
      <c r="BQ21" s="16">
        <f>入力!BT34</f>
        <v>6153</v>
      </c>
      <c r="BR21" s="16">
        <f>入力!BU34</f>
        <v>7034</v>
      </c>
      <c r="BS21" s="16">
        <f>入力!BV34</f>
        <v>10516</v>
      </c>
      <c r="BT21" s="16">
        <f>入力!BW34</f>
        <v>21032</v>
      </c>
      <c r="BU21" s="16">
        <f>入力!BX34</f>
        <v>8182</v>
      </c>
      <c r="BV21" s="16">
        <f>入力!BY34</f>
        <v>6835</v>
      </c>
      <c r="BW21" s="16">
        <f>入力!BZ34</f>
        <v>3918</v>
      </c>
      <c r="BX21" s="16">
        <f>入力!CA34</f>
        <v>2424</v>
      </c>
      <c r="BY21" s="16">
        <f>入力!CB34</f>
        <v>25</v>
      </c>
      <c r="BZ21" s="16">
        <f>入力!CC34</f>
        <v>373</v>
      </c>
      <c r="CA21" s="16">
        <f>入力!CD34</f>
        <v>786</v>
      </c>
      <c r="CB21" s="16">
        <f>入力!CE34</f>
        <v>5687</v>
      </c>
      <c r="CC21" s="16">
        <f>入力!CF34</f>
        <v>6699</v>
      </c>
      <c r="CD21" s="16">
        <f>入力!CG34</f>
        <v>7040</v>
      </c>
      <c r="CE21" s="16">
        <f>入力!CH34</f>
        <v>8907</v>
      </c>
      <c r="CF21" s="16">
        <f>入力!CI34</f>
        <v>6549</v>
      </c>
      <c r="CG21" s="16">
        <f>入力!CJ34</f>
        <v>8325</v>
      </c>
      <c r="CH21" s="16">
        <f>入力!CK34</f>
        <v>6221</v>
      </c>
      <c r="CI21" s="16">
        <f>入力!CL34</f>
        <v>11173</v>
      </c>
      <c r="CJ21" s="16">
        <f>入力!CM34</f>
        <v>8392</v>
      </c>
      <c r="CK21" s="16">
        <f>入力!CN34</f>
        <v>9906</v>
      </c>
      <c r="CL21" s="16">
        <f>入力!CO34</f>
        <v>6896</v>
      </c>
      <c r="CM21" s="16">
        <f>入力!CP34</f>
        <v>4191</v>
      </c>
      <c r="CN21" s="16">
        <f>入力!CQ34</f>
        <v>3261</v>
      </c>
      <c r="CO21" s="16">
        <f>入力!CR34</f>
        <v>3536</v>
      </c>
      <c r="CP21" s="16">
        <f>入力!CS34</f>
        <v>4346</v>
      </c>
      <c r="CQ21" s="16">
        <f>入力!CT34</f>
        <v>6517</v>
      </c>
      <c r="CR21" s="16">
        <f>入力!CU34</f>
        <v>9776</v>
      </c>
      <c r="CS21" s="16">
        <f>入力!CV34</f>
        <v>3788</v>
      </c>
      <c r="CT21" s="16">
        <f>入力!CW34</f>
        <v>4377</v>
      </c>
      <c r="CU21" s="16">
        <f>入力!CX34</f>
        <v>9389</v>
      </c>
      <c r="CV21" s="16">
        <f>入力!CY34</f>
        <v>8065</v>
      </c>
      <c r="CW21" s="16">
        <f>入力!CZ34</f>
        <v>9409</v>
      </c>
      <c r="CX21" s="16">
        <f>入力!DA34</f>
        <v>7919</v>
      </c>
      <c r="CY21" s="16">
        <f>入力!DB34</f>
        <v>7648</v>
      </c>
      <c r="CZ21" s="16">
        <f>入力!DC34</f>
        <v>8173</v>
      </c>
      <c r="DA21" s="16">
        <f>入力!DD34</f>
        <v>7812</v>
      </c>
      <c r="DB21" s="16">
        <f>入力!DE34</f>
        <v>6060</v>
      </c>
      <c r="DC21" s="16">
        <f>入力!DF34</f>
        <v>5200</v>
      </c>
      <c r="DD21" s="16">
        <f>入力!DG34</f>
        <v>5524</v>
      </c>
      <c r="DE21" s="16">
        <f>入力!DH34</f>
        <v>4664</v>
      </c>
      <c r="DF21" s="16">
        <f>入力!DI34</f>
        <v>3622</v>
      </c>
      <c r="DG21" s="16">
        <f>入力!DJ34</f>
        <v>8712</v>
      </c>
      <c r="DH21" s="16">
        <f>入力!DK34</f>
        <v>11002</v>
      </c>
      <c r="DI21" s="16">
        <f>入力!DL34</f>
        <v>8471</v>
      </c>
      <c r="DJ21" s="16">
        <f>入力!DM34</f>
        <v>15560</v>
      </c>
      <c r="DK21" s="16">
        <f>入力!DN34</f>
        <v>15464</v>
      </c>
      <c r="DL21" s="16">
        <f>入力!DO34</f>
        <v>12022</v>
      </c>
      <c r="DM21" s="16">
        <f>入力!DP34</f>
        <v>9991</v>
      </c>
      <c r="DN21" s="16">
        <f>入力!DQ34</f>
        <v>11099</v>
      </c>
      <c r="DO21" s="16">
        <f>入力!DR34</f>
        <v>15995</v>
      </c>
      <c r="DP21" s="16">
        <f>入力!DS34</f>
        <v>17284</v>
      </c>
      <c r="DQ21" s="16">
        <f>入力!DT34</f>
        <v>15079</v>
      </c>
      <c r="DR21" s="16">
        <f>入力!DU34</f>
        <v>9358</v>
      </c>
      <c r="DS21" s="16">
        <f>入力!DV34</f>
        <v>6989</v>
      </c>
      <c r="DT21" s="16">
        <f>入力!DW34</f>
        <v>3136</v>
      </c>
      <c r="DU21" s="16">
        <f>入力!DX34</f>
        <v>9039</v>
      </c>
      <c r="DV21" s="16">
        <f>入力!DY34</f>
        <v>18214</v>
      </c>
      <c r="DW21" s="16">
        <f>入力!DZ34</f>
        <v>16387</v>
      </c>
      <c r="DX21" s="16">
        <f>入力!EA34</f>
        <v>42050</v>
      </c>
      <c r="DY21" s="16">
        <f>入力!EB34</f>
        <v>0</v>
      </c>
      <c r="DZ21" s="16">
        <f>入力!EC34</f>
        <v>0</v>
      </c>
      <c r="EA21" s="16">
        <f>入力!ED34</f>
        <v>0</v>
      </c>
      <c r="EB21" s="16">
        <f>入力!EE34</f>
        <v>39199</v>
      </c>
      <c r="EC21" s="16">
        <f>入力!EF34</f>
        <v>11011</v>
      </c>
      <c r="ED21" s="16">
        <f>入力!EG34</f>
        <v>0</v>
      </c>
      <c r="EE21" s="16">
        <f>入力!EH34</f>
        <v>0</v>
      </c>
      <c r="EF21" s="16">
        <f>入力!EI34</f>
        <v>0</v>
      </c>
      <c r="EG21" s="16">
        <f>入力!EJ34</f>
        <v>0</v>
      </c>
      <c r="EH21" s="16">
        <f>入力!EK34</f>
        <v>0</v>
      </c>
      <c r="EI21" s="16">
        <f>入力!EL34</f>
        <v>0</v>
      </c>
      <c r="EJ21" s="16">
        <f>入力!EM34</f>
        <v>0</v>
      </c>
      <c r="EK21" s="16">
        <f>入力!EN34</f>
        <v>0</v>
      </c>
      <c r="EL21" s="16">
        <f>入力!EO34</f>
        <v>0</v>
      </c>
      <c r="EM21" s="16">
        <f>入力!EP34</f>
        <v>0</v>
      </c>
      <c r="EN21" s="16">
        <f>入力!EQ34</f>
        <v>0</v>
      </c>
      <c r="EO21" s="16">
        <f>入力!ER34</f>
        <v>0</v>
      </c>
      <c r="EP21" s="16">
        <f>入力!ES34</f>
        <v>0</v>
      </c>
      <c r="EQ21" s="16">
        <f>入力!ET34</f>
        <v>0</v>
      </c>
      <c r="ER21" s="16">
        <f>入力!EU34</f>
        <v>3080</v>
      </c>
      <c r="ES21" s="16">
        <f>入力!EV34</f>
        <v>3783</v>
      </c>
      <c r="ET21" s="16">
        <f>入力!EW34</f>
        <v>4248</v>
      </c>
    </row>
    <row r="22" spans="1:150" ht="15" customHeight="1" x14ac:dyDescent="0.15">
      <c r="A22" s="13" t="s">
        <v>2</v>
      </c>
      <c r="B22" s="17">
        <f>SUM(B13:B21)</f>
        <v>1390533</v>
      </c>
      <c r="C22" s="17">
        <f t="shared" ref="C22:BN22" si="133">SUM(C13:C21)</f>
        <v>1433006</v>
      </c>
      <c r="D22" s="17">
        <f t="shared" si="133"/>
        <v>1565552</v>
      </c>
      <c r="E22" s="17">
        <f t="shared" si="133"/>
        <v>1665628</v>
      </c>
      <c r="F22" s="17">
        <f t="shared" si="133"/>
        <v>1555251</v>
      </c>
      <c r="G22" s="17">
        <f t="shared" si="133"/>
        <v>1221028</v>
      </c>
      <c r="H22" s="17">
        <f t="shared" si="133"/>
        <v>1539573</v>
      </c>
      <c r="I22" s="17">
        <f t="shared" si="133"/>
        <v>1934589</v>
      </c>
      <c r="J22" s="17">
        <f t="shared" si="133"/>
        <v>1748258</v>
      </c>
      <c r="K22" s="17">
        <f t="shared" si="133"/>
        <v>2520332</v>
      </c>
      <c r="L22" s="17">
        <f t="shared" si="133"/>
        <v>1887094</v>
      </c>
      <c r="M22" s="17">
        <f t="shared" si="133"/>
        <v>1614281</v>
      </c>
      <c r="N22" s="17">
        <f t="shared" si="133"/>
        <v>1541802</v>
      </c>
      <c r="O22" s="17">
        <f t="shared" si="133"/>
        <v>2585782</v>
      </c>
      <c r="P22" s="17">
        <f t="shared" si="133"/>
        <v>1595775</v>
      </c>
      <c r="Q22" s="17">
        <f t="shared" si="133"/>
        <v>1683725</v>
      </c>
      <c r="R22" s="17">
        <f t="shared" si="133"/>
        <v>1498843</v>
      </c>
      <c r="S22" s="17">
        <f t="shared" si="133"/>
        <v>2380670</v>
      </c>
      <c r="T22" s="17">
        <f t="shared" si="133"/>
        <v>1655655</v>
      </c>
      <c r="U22" s="17">
        <f t="shared" si="133"/>
        <v>994995</v>
      </c>
      <c r="V22" s="17">
        <f t="shared" si="133"/>
        <v>874011</v>
      </c>
      <c r="W22" s="17">
        <f t="shared" si="133"/>
        <v>1659997</v>
      </c>
      <c r="X22" s="17">
        <f t="shared" si="133"/>
        <v>1184952</v>
      </c>
      <c r="Y22" s="17">
        <f t="shared" si="133"/>
        <v>1056853</v>
      </c>
      <c r="Z22" s="17">
        <f t="shared" si="133"/>
        <v>908015</v>
      </c>
      <c r="AA22" s="17">
        <f t="shared" si="133"/>
        <v>952606</v>
      </c>
      <c r="AB22" s="17">
        <f t="shared" si="133"/>
        <v>798777</v>
      </c>
      <c r="AC22" s="17">
        <f t="shared" si="133"/>
        <v>141673</v>
      </c>
      <c r="AD22" s="17">
        <f t="shared" si="133"/>
        <v>129261</v>
      </c>
      <c r="AE22" s="17">
        <f t="shared" si="133"/>
        <v>559728</v>
      </c>
      <c r="AF22" s="17">
        <f t="shared" si="133"/>
        <v>516664</v>
      </c>
      <c r="AG22" s="17">
        <f t="shared" si="133"/>
        <v>573506</v>
      </c>
      <c r="AH22" s="17">
        <f t="shared" si="133"/>
        <v>484955</v>
      </c>
      <c r="AI22" s="17">
        <f t="shared" si="133"/>
        <v>766687</v>
      </c>
      <c r="AJ22" s="17">
        <f t="shared" si="133"/>
        <v>697492</v>
      </c>
      <c r="AK22" s="17">
        <f t="shared" si="133"/>
        <v>886699</v>
      </c>
      <c r="AL22" s="17">
        <f t="shared" si="133"/>
        <v>735389.42298559134</v>
      </c>
      <c r="AM22" s="17">
        <f t="shared" si="133"/>
        <v>995258.19222938013</v>
      </c>
      <c r="AN22" s="17">
        <f t="shared" si="133"/>
        <v>303332.89057586354</v>
      </c>
      <c r="AO22" s="17">
        <f t="shared" si="133"/>
        <v>129355.76945368874</v>
      </c>
      <c r="AP22" s="17">
        <f t="shared" si="133"/>
        <v>647.40215624812799</v>
      </c>
      <c r="AQ22" s="17">
        <f t="shared" si="133"/>
        <v>44263.369204897448</v>
      </c>
      <c r="AR22" s="17">
        <f t="shared" si="133"/>
        <v>368691.59870075196</v>
      </c>
      <c r="AS22" s="17">
        <f t="shared" si="133"/>
        <v>568896.33589849016</v>
      </c>
      <c r="AT22" s="17">
        <f t="shared" si="133"/>
        <v>404251.69659937802</v>
      </c>
      <c r="AU22" s="17">
        <f t="shared" si="133"/>
        <v>599129.59542889905</v>
      </c>
      <c r="AV22" s="17">
        <f t="shared" si="133"/>
        <v>382848.58588699438</v>
      </c>
      <c r="AW22" s="17">
        <f t="shared" si="133"/>
        <v>462138.10605760949</v>
      </c>
      <c r="AX22" s="17">
        <f t="shared" si="133"/>
        <v>302265.48904746742</v>
      </c>
      <c r="AY22" s="17">
        <f t="shared" si="133"/>
        <v>365545</v>
      </c>
      <c r="AZ22" s="17">
        <f t="shared" si="133"/>
        <v>123856</v>
      </c>
      <c r="BA22" s="17">
        <f t="shared" si="133"/>
        <v>41312</v>
      </c>
      <c r="BB22" s="17">
        <f t="shared" si="133"/>
        <v>14931</v>
      </c>
      <c r="BC22" s="17">
        <f t="shared" si="133"/>
        <v>15213</v>
      </c>
      <c r="BD22" s="17">
        <f t="shared" si="133"/>
        <v>20125</v>
      </c>
      <c r="BE22" s="17">
        <f t="shared" si="133"/>
        <v>226822</v>
      </c>
      <c r="BF22" s="17">
        <f t="shared" si="133"/>
        <v>250433</v>
      </c>
      <c r="BG22" s="17">
        <f t="shared" si="133"/>
        <v>292233</v>
      </c>
      <c r="BH22" s="17">
        <f t="shared" si="133"/>
        <v>270989</v>
      </c>
      <c r="BI22" s="17">
        <f t="shared" si="133"/>
        <v>319154</v>
      </c>
      <c r="BJ22" s="17">
        <f t="shared" si="133"/>
        <v>314498</v>
      </c>
      <c r="BK22" s="17">
        <f t="shared" si="133"/>
        <v>216744</v>
      </c>
      <c r="BL22" s="17">
        <f t="shared" si="133"/>
        <v>122369</v>
      </c>
      <c r="BM22" s="17">
        <f t="shared" si="133"/>
        <v>13188</v>
      </c>
      <c r="BN22" s="17">
        <f t="shared" si="133"/>
        <v>23626</v>
      </c>
      <c r="BO22" s="17">
        <f t="shared" ref="BO22:DX22" si="134">SUM(BO13:BO21)</f>
        <v>110739</v>
      </c>
      <c r="BP22" s="17">
        <f t="shared" si="134"/>
        <v>220151</v>
      </c>
      <c r="BQ22" s="17">
        <f t="shared" si="134"/>
        <v>315132</v>
      </c>
      <c r="BR22" s="17">
        <f t="shared" si="134"/>
        <v>364696</v>
      </c>
      <c r="BS22" s="17">
        <f t="shared" si="134"/>
        <v>545667</v>
      </c>
      <c r="BT22" s="17">
        <f t="shared" si="134"/>
        <v>1052391</v>
      </c>
      <c r="BU22" s="17">
        <f t="shared" si="134"/>
        <v>409610</v>
      </c>
      <c r="BV22" s="17">
        <f t="shared" si="134"/>
        <v>341951</v>
      </c>
      <c r="BW22" s="17">
        <f t="shared" si="134"/>
        <v>307263</v>
      </c>
      <c r="BX22" s="17">
        <f t="shared" si="134"/>
        <v>121215</v>
      </c>
      <c r="BY22" s="17">
        <f t="shared" si="134"/>
        <v>1241</v>
      </c>
      <c r="BZ22" s="17">
        <f t="shared" si="134"/>
        <v>18661</v>
      </c>
      <c r="CA22" s="17">
        <f t="shared" si="134"/>
        <v>39310</v>
      </c>
      <c r="CB22" s="17">
        <f t="shared" si="134"/>
        <v>284367</v>
      </c>
      <c r="CC22" s="17">
        <f t="shared" si="134"/>
        <v>334969</v>
      </c>
      <c r="CD22" s="17">
        <f t="shared" si="134"/>
        <v>556114.09106999997</v>
      </c>
      <c r="CE22" s="17">
        <f t="shared" si="134"/>
        <v>767718.71921999997</v>
      </c>
      <c r="CF22" s="17">
        <f t="shared" si="134"/>
        <v>575715.36560000002</v>
      </c>
      <c r="CG22" s="17">
        <f t="shared" si="134"/>
        <v>608740.08137000003</v>
      </c>
      <c r="CH22" s="17">
        <f t="shared" si="134"/>
        <v>487996.69717499998</v>
      </c>
      <c r="CI22" s="17">
        <f t="shared" si="134"/>
        <v>656883.86774999998</v>
      </c>
      <c r="CJ22" s="17">
        <f t="shared" si="134"/>
        <v>570905.29783599998</v>
      </c>
      <c r="CK22" s="17">
        <f t="shared" si="134"/>
        <v>647098.05926899996</v>
      </c>
      <c r="CL22" s="17">
        <f t="shared" si="134"/>
        <v>580038.82236800005</v>
      </c>
      <c r="CM22" s="17">
        <f t="shared" si="134"/>
        <v>414781.78342400002</v>
      </c>
      <c r="CN22" s="17">
        <f t="shared" si="134"/>
        <v>241949.242379</v>
      </c>
      <c r="CO22" s="17">
        <f t="shared" si="134"/>
        <v>318749.97923</v>
      </c>
      <c r="CP22" s="17">
        <f t="shared" si="134"/>
        <v>415430.72431899997</v>
      </c>
      <c r="CQ22" s="17">
        <f t="shared" si="134"/>
        <v>546734.45638899994</v>
      </c>
      <c r="CR22" s="17">
        <f t="shared" si="134"/>
        <v>732421.78683</v>
      </c>
      <c r="CS22" s="17">
        <f t="shared" si="134"/>
        <v>584283.80603999994</v>
      </c>
      <c r="CT22" s="17">
        <f t="shared" si="134"/>
        <v>380462.39689999993</v>
      </c>
      <c r="CU22" s="17">
        <f t="shared" si="134"/>
        <v>590596.26427159994</v>
      </c>
      <c r="CV22" s="17">
        <f t="shared" si="134"/>
        <v>579206.90060990001</v>
      </c>
      <c r="CW22" s="17">
        <f t="shared" si="134"/>
        <v>552922.11866299994</v>
      </c>
      <c r="CX22" s="17">
        <f t="shared" si="134"/>
        <v>483659.96234099998</v>
      </c>
      <c r="CY22" s="17">
        <f t="shared" si="134"/>
        <v>459269.6849315</v>
      </c>
      <c r="CZ22" s="17">
        <f t="shared" si="134"/>
        <v>467605.82712000003</v>
      </c>
      <c r="DA22" s="17">
        <f t="shared" si="134"/>
        <v>453291.9486</v>
      </c>
      <c r="DB22" s="17">
        <f t="shared" si="134"/>
        <v>344695.35511280003</v>
      </c>
      <c r="DC22" s="17">
        <f t="shared" si="134"/>
        <v>328586.33358039998</v>
      </c>
      <c r="DD22" s="17">
        <f t="shared" si="134"/>
        <v>358401.40106070001</v>
      </c>
      <c r="DE22" s="17">
        <f t="shared" si="134"/>
        <v>365540.67494289996</v>
      </c>
      <c r="DF22" s="17">
        <f t="shared" si="134"/>
        <v>294110</v>
      </c>
      <c r="DG22" s="17">
        <f t="shared" si="134"/>
        <v>498636</v>
      </c>
      <c r="DH22" s="17">
        <f t="shared" si="134"/>
        <v>614729</v>
      </c>
      <c r="DI22" s="17">
        <f t="shared" si="134"/>
        <v>462563</v>
      </c>
      <c r="DJ22" s="17">
        <f t="shared" si="134"/>
        <v>824969</v>
      </c>
      <c r="DK22" s="17">
        <f t="shared" si="134"/>
        <v>818794</v>
      </c>
      <c r="DL22" s="17">
        <f t="shared" si="134"/>
        <v>642223</v>
      </c>
      <c r="DM22" s="17">
        <f t="shared" si="134"/>
        <v>565663</v>
      </c>
      <c r="DN22" s="17">
        <f t="shared" si="134"/>
        <v>631680</v>
      </c>
      <c r="DO22" s="17">
        <f t="shared" si="134"/>
        <v>832560</v>
      </c>
      <c r="DP22" s="17">
        <f t="shared" si="134"/>
        <v>902924</v>
      </c>
      <c r="DQ22" s="17">
        <f t="shared" si="134"/>
        <v>790239</v>
      </c>
      <c r="DR22" s="17">
        <f t="shared" si="134"/>
        <v>574163</v>
      </c>
      <c r="DS22" s="17">
        <f t="shared" si="134"/>
        <v>548927</v>
      </c>
      <c r="DT22" s="17">
        <f t="shared" si="134"/>
        <v>348248</v>
      </c>
      <c r="DU22" s="17">
        <f t="shared" si="134"/>
        <v>565177</v>
      </c>
      <c r="DV22" s="17">
        <f t="shared" si="134"/>
        <v>1055018</v>
      </c>
      <c r="DW22" s="17">
        <f t="shared" si="134"/>
        <v>970241</v>
      </c>
      <c r="DX22" s="17">
        <f t="shared" si="134"/>
        <v>2193660</v>
      </c>
      <c r="DY22" s="17">
        <f t="shared" ref="DY22:DZ22" si="135">SUM(DY13:DY21)</f>
        <v>1282238</v>
      </c>
      <c r="DZ22" s="17">
        <f t="shared" si="135"/>
        <v>869067</v>
      </c>
      <c r="EA22" s="17">
        <f t="shared" ref="EA22:EB22" si="136">SUM(EA13:EA21)</f>
        <v>1210267</v>
      </c>
      <c r="EB22" s="17">
        <f t="shared" si="136"/>
        <v>2620235</v>
      </c>
      <c r="EC22" s="17">
        <f t="shared" ref="EC22:ED22" si="137">SUM(EC13:EC21)</f>
        <v>1504291</v>
      </c>
      <c r="ED22" s="17">
        <f t="shared" si="137"/>
        <v>626936</v>
      </c>
      <c r="EE22" s="17">
        <f t="shared" ref="EE22:EF22" si="138">SUM(EE13:EE21)</f>
        <v>553572</v>
      </c>
      <c r="EF22" s="17">
        <f t="shared" si="138"/>
        <v>417537</v>
      </c>
      <c r="EG22" s="17">
        <f t="shared" ref="EG22:EH22" si="139">SUM(EG13:EG21)</f>
        <v>965153</v>
      </c>
      <c r="EH22" s="17">
        <f t="shared" si="139"/>
        <v>789408</v>
      </c>
      <c r="EI22" s="17">
        <f t="shared" ref="EI22:EJ22" si="140">SUM(EI13:EI21)</f>
        <v>769036</v>
      </c>
      <c r="EJ22" s="17">
        <f t="shared" si="140"/>
        <v>1033795</v>
      </c>
      <c r="EK22" s="17">
        <f t="shared" ref="EK22:EL22" si="141">SUM(EK13:EK21)</f>
        <v>1028279</v>
      </c>
      <c r="EL22" s="17">
        <f t="shared" si="141"/>
        <v>587682</v>
      </c>
      <c r="EM22" s="17">
        <f t="shared" ref="EM22:EN22" si="142">SUM(EM13:EM21)</f>
        <v>625920</v>
      </c>
      <c r="EN22" s="17">
        <f t="shared" si="142"/>
        <v>535986</v>
      </c>
      <c r="EO22" s="17">
        <f t="shared" ref="EO22:EP22" si="143">SUM(EO13:EO21)</f>
        <v>574410</v>
      </c>
      <c r="EP22" s="17">
        <f t="shared" si="143"/>
        <v>417013</v>
      </c>
      <c r="EQ22" s="17">
        <f t="shared" ref="EQ22:ER22" si="144">SUM(EQ13:EQ21)</f>
        <v>745241</v>
      </c>
      <c r="ER22" s="17">
        <f t="shared" si="144"/>
        <v>950937</v>
      </c>
      <c r="ES22" s="17">
        <f t="shared" ref="ES22:ET22" si="145">SUM(ES13:ES21)</f>
        <v>798587</v>
      </c>
      <c r="ET22" s="17">
        <f t="shared" si="145"/>
        <v>933870</v>
      </c>
    </row>
    <row r="23" spans="1:150" ht="15" customHeight="1" x14ac:dyDescent="0.15">
      <c r="A23" s="13" t="s">
        <v>45</v>
      </c>
      <c r="B23" s="21" t="s">
        <v>46</v>
      </c>
      <c r="C23" s="21" t="s">
        <v>46</v>
      </c>
      <c r="D23" s="21" t="s">
        <v>46</v>
      </c>
      <c r="E23" s="21" t="s">
        <v>46</v>
      </c>
      <c r="F23" s="21" t="s">
        <v>46</v>
      </c>
      <c r="G23" s="21" t="s">
        <v>46</v>
      </c>
      <c r="H23" s="21" t="s">
        <v>46</v>
      </c>
      <c r="I23" s="21" t="s">
        <v>46</v>
      </c>
      <c r="J23" s="21" t="s">
        <v>46</v>
      </c>
      <c r="K23" s="21" t="s">
        <v>46</v>
      </c>
      <c r="L23" s="21" t="s">
        <v>46</v>
      </c>
      <c r="M23" s="21" t="s">
        <v>46</v>
      </c>
      <c r="N23" s="21" t="s">
        <v>46</v>
      </c>
      <c r="O23" s="21" t="s">
        <v>46</v>
      </c>
      <c r="P23" s="21" t="s">
        <v>46</v>
      </c>
      <c r="Q23" s="21" t="s">
        <v>46</v>
      </c>
      <c r="R23" s="21" t="s">
        <v>46</v>
      </c>
      <c r="S23" s="21" t="s">
        <v>46</v>
      </c>
      <c r="T23" s="21" t="s">
        <v>46</v>
      </c>
      <c r="U23" s="19">
        <f>U22-I22</f>
        <v>-939594</v>
      </c>
      <c r="V23" s="19">
        <f t="shared" ref="V23:Y23" si="146">V22-J22</f>
        <v>-874247</v>
      </c>
      <c r="W23" s="19">
        <f t="shared" si="146"/>
        <v>-860335</v>
      </c>
      <c r="X23" s="19">
        <f t="shared" si="146"/>
        <v>-702142</v>
      </c>
      <c r="Y23" s="19">
        <f t="shared" si="146"/>
        <v>-557428</v>
      </c>
      <c r="Z23" s="19">
        <f t="shared" ref="Z23:AB23" si="147">Z22-N22</f>
        <v>-633787</v>
      </c>
      <c r="AA23" s="19">
        <f t="shared" ref="AA23:AI23" si="148">AA22-O22</f>
        <v>-1633176</v>
      </c>
      <c r="AB23" s="19">
        <f t="shared" si="147"/>
        <v>-796998</v>
      </c>
      <c r="AC23" s="19">
        <f t="shared" si="148"/>
        <v>-1542052</v>
      </c>
      <c r="AD23" s="19">
        <f t="shared" si="148"/>
        <v>-1369582</v>
      </c>
      <c r="AE23" s="19">
        <f t="shared" si="148"/>
        <v>-1820942</v>
      </c>
      <c r="AF23" s="19">
        <f t="shared" si="148"/>
        <v>-1138991</v>
      </c>
      <c r="AG23" s="19">
        <f t="shared" si="148"/>
        <v>-421489</v>
      </c>
      <c r="AH23" s="19">
        <f t="shared" si="148"/>
        <v>-389056</v>
      </c>
      <c r="AI23" s="19">
        <f t="shared" si="148"/>
        <v>-893310</v>
      </c>
      <c r="AJ23" s="19">
        <f t="shared" ref="AJ23:AW23" si="149">AJ22-X22</f>
        <v>-487460</v>
      </c>
      <c r="AK23" s="19">
        <f t="shared" si="149"/>
        <v>-170154</v>
      </c>
      <c r="AL23" s="19">
        <f t="shared" si="149"/>
        <v>-172625.57701440866</v>
      </c>
      <c r="AM23" s="19">
        <f t="shared" si="149"/>
        <v>42652.192229380133</v>
      </c>
      <c r="AN23" s="19">
        <f t="shared" si="149"/>
        <v>-495444.10942413646</v>
      </c>
      <c r="AO23" s="19">
        <f t="shared" si="149"/>
        <v>-12317.230546311257</v>
      </c>
      <c r="AP23" s="19">
        <f t="shared" si="149"/>
        <v>-128613.59784375188</v>
      </c>
      <c r="AQ23" s="19">
        <f t="shared" si="149"/>
        <v>-515464.63079510257</v>
      </c>
      <c r="AR23" s="19">
        <f t="shared" si="149"/>
        <v>-147972.40129924804</v>
      </c>
      <c r="AS23" s="19">
        <f t="shared" si="149"/>
        <v>-4609.664101509843</v>
      </c>
      <c r="AT23" s="19">
        <f t="shared" si="149"/>
        <v>-80703.303400621982</v>
      </c>
      <c r="AU23" s="19">
        <f t="shared" si="149"/>
        <v>-167557.40457110095</v>
      </c>
      <c r="AV23" s="19">
        <f t="shared" si="149"/>
        <v>-314643.41411300562</v>
      </c>
      <c r="AW23" s="19">
        <f t="shared" si="149"/>
        <v>-424560.89394239051</v>
      </c>
      <c r="AX23" s="19">
        <f t="shared" ref="AX23:BP23" si="150">AX22-AL22</f>
        <v>-433123.93393812393</v>
      </c>
      <c r="AY23" s="19">
        <f t="shared" si="150"/>
        <v>-629713.19222938013</v>
      </c>
      <c r="AZ23" s="19">
        <f t="shared" si="150"/>
        <v>-179476.89057586354</v>
      </c>
      <c r="BA23" s="19">
        <f t="shared" si="150"/>
        <v>-88043.769453688743</v>
      </c>
      <c r="BB23" s="19">
        <f t="shared" si="150"/>
        <v>14283.597843751872</v>
      </c>
      <c r="BC23" s="19">
        <f t="shared" si="150"/>
        <v>-29050.369204897448</v>
      </c>
      <c r="BD23" s="19">
        <f t="shared" si="150"/>
        <v>-348566.59870075196</v>
      </c>
      <c r="BE23" s="19">
        <f t="shared" si="150"/>
        <v>-342074.33589849016</v>
      </c>
      <c r="BF23" s="19">
        <f t="shared" si="150"/>
        <v>-153818.69659937802</v>
      </c>
      <c r="BG23" s="19">
        <f t="shared" si="150"/>
        <v>-306896.59542889905</v>
      </c>
      <c r="BH23" s="19">
        <f t="shared" si="150"/>
        <v>-111859.58588699438</v>
      </c>
      <c r="BI23" s="19">
        <f t="shared" si="150"/>
        <v>-142984.10605760949</v>
      </c>
      <c r="BJ23" s="19">
        <f t="shared" si="150"/>
        <v>12232.510952532582</v>
      </c>
      <c r="BK23" s="19">
        <f t="shared" si="150"/>
        <v>-148801</v>
      </c>
      <c r="BL23" s="19">
        <f t="shared" si="150"/>
        <v>-1487</v>
      </c>
      <c r="BM23" s="19">
        <f t="shared" si="150"/>
        <v>-28124</v>
      </c>
      <c r="BN23" s="19">
        <f t="shared" si="150"/>
        <v>8695</v>
      </c>
      <c r="BO23" s="19">
        <f t="shared" si="150"/>
        <v>95526</v>
      </c>
      <c r="BP23" s="19">
        <f t="shared" si="150"/>
        <v>200026</v>
      </c>
      <c r="BQ23" s="19">
        <f>BQ22-BE22</f>
        <v>88310</v>
      </c>
      <c r="BR23" s="19">
        <f>BR22-BF22</f>
        <v>114263</v>
      </c>
      <c r="BS23" s="19">
        <f t="shared" ref="BS23:CV23" si="151">BS22-BG22</f>
        <v>253434</v>
      </c>
      <c r="BT23" s="19">
        <f t="shared" si="151"/>
        <v>781402</v>
      </c>
      <c r="BU23" s="19">
        <f t="shared" si="151"/>
        <v>90456</v>
      </c>
      <c r="BV23" s="19">
        <f t="shared" si="151"/>
        <v>27453</v>
      </c>
      <c r="BW23" s="19">
        <f t="shared" si="151"/>
        <v>90519</v>
      </c>
      <c r="BX23" s="19">
        <f t="shared" si="151"/>
        <v>-1154</v>
      </c>
      <c r="BY23" s="19">
        <f t="shared" si="151"/>
        <v>-11947</v>
      </c>
      <c r="BZ23" s="19">
        <f t="shared" si="151"/>
        <v>-4965</v>
      </c>
      <c r="CA23" s="19">
        <f t="shared" si="151"/>
        <v>-71429</v>
      </c>
      <c r="CB23" s="19">
        <f t="shared" si="151"/>
        <v>64216</v>
      </c>
      <c r="CC23" s="19">
        <f t="shared" si="151"/>
        <v>19837</v>
      </c>
      <c r="CD23" s="19">
        <f t="shared" si="151"/>
        <v>191418.09106999997</v>
      </c>
      <c r="CE23" s="19">
        <f t="shared" si="151"/>
        <v>222051.71921999997</v>
      </c>
      <c r="CF23" s="19">
        <f t="shared" si="151"/>
        <v>-476675.63439999998</v>
      </c>
      <c r="CG23" s="19">
        <f t="shared" si="151"/>
        <v>199130.08137000003</v>
      </c>
      <c r="CH23" s="19">
        <f t="shared" si="151"/>
        <v>146045.69717499998</v>
      </c>
      <c r="CI23" s="19">
        <f t="shared" si="151"/>
        <v>349620.86774999998</v>
      </c>
      <c r="CJ23" s="19">
        <f t="shared" si="151"/>
        <v>449690.29783599998</v>
      </c>
      <c r="CK23" s="19">
        <f t="shared" si="151"/>
        <v>645857.05926899996</v>
      </c>
      <c r="CL23" s="19">
        <f t="shared" si="151"/>
        <v>561377.82236800005</v>
      </c>
      <c r="CM23" s="19">
        <f t="shared" si="151"/>
        <v>375471.78342400002</v>
      </c>
      <c r="CN23" s="19">
        <f t="shared" si="151"/>
        <v>-42417.757620999997</v>
      </c>
      <c r="CO23" s="19">
        <f t="shared" si="151"/>
        <v>-16219.020770000003</v>
      </c>
      <c r="CP23" s="19">
        <f t="shared" si="151"/>
        <v>-140683.36675099999</v>
      </c>
      <c r="CQ23" s="19">
        <f t="shared" si="151"/>
        <v>-220984.26283100003</v>
      </c>
      <c r="CR23" s="19">
        <f t="shared" si="151"/>
        <v>156706.42122999998</v>
      </c>
      <c r="CS23" s="19">
        <f t="shared" si="151"/>
        <v>-24456.275330000091</v>
      </c>
      <c r="CT23" s="19">
        <f t="shared" si="151"/>
        <v>-107534.30027500005</v>
      </c>
      <c r="CU23" s="19">
        <f t="shared" si="151"/>
        <v>-66287.603478400037</v>
      </c>
      <c r="CV23" s="19">
        <f t="shared" si="151"/>
        <v>8301.6027739000274</v>
      </c>
      <c r="CW23" s="19">
        <f t="shared" ref="CW23:EN23" si="152">CW22-CK22</f>
        <v>-94175.940606000018</v>
      </c>
      <c r="CX23" s="19">
        <f t="shared" si="152"/>
        <v>-96378.860027000075</v>
      </c>
      <c r="CY23" s="19">
        <f t="shared" si="152"/>
        <v>44487.901507499977</v>
      </c>
      <c r="CZ23" s="19">
        <f t="shared" si="152"/>
        <v>225656.58474100003</v>
      </c>
      <c r="DA23" s="19">
        <f t="shared" si="152"/>
        <v>134541.96937000001</v>
      </c>
      <c r="DB23" s="19">
        <f t="shared" si="152"/>
        <v>-70735.369206199946</v>
      </c>
      <c r="DC23" s="19">
        <f t="shared" si="152"/>
        <v>-218148.12280859996</v>
      </c>
      <c r="DD23" s="19">
        <f t="shared" si="152"/>
        <v>-374020.38576929999</v>
      </c>
      <c r="DE23" s="19">
        <f t="shared" si="152"/>
        <v>-218743.13109709998</v>
      </c>
      <c r="DF23" s="19">
        <f t="shared" si="152"/>
        <v>-86352.396899999934</v>
      </c>
      <c r="DG23" s="19">
        <f t="shared" si="152"/>
        <v>-91960.264271599939</v>
      </c>
      <c r="DH23" s="19">
        <f t="shared" si="152"/>
        <v>35522.099390099989</v>
      </c>
      <c r="DI23" s="19">
        <f t="shared" si="152"/>
        <v>-90359.118662999943</v>
      </c>
      <c r="DJ23" s="19">
        <f t="shared" si="152"/>
        <v>341309.03765900002</v>
      </c>
      <c r="DK23" s="19">
        <f t="shared" si="152"/>
        <v>359524.3150685</v>
      </c>
      <c r="DL23" s="19">
        <f t="shared" si="152"/>
        <v>174617.17287999997</v>
      </c>
      <c r="DM23" s="19">
        <f t="shared" si="152"/>
        <v>112371.0514</v>
      </c>
      <c r="DN23" s="19">
        <f t="shared" si="152"/>
        <v>286984.64488719997</v>
      </c>
      <c r="DO23" s="19">
        <f t="shared" si="152"/>
        <v>503973.66641960002</v>
      </c>
      <c r="DP23" s="19">
        <f t="shared" si="152"/>
        <v>544522.59893930005</v>
      </c>
      <c r="DQ23" s="19">
        <f t="shared" si="152"/>
        <v>424698.32505710004</v>
      </c>
      <c r="DR23" s="19">
        <f t="shared" si="152"/>
        <v>280053</v>
      </c>
      <c r="DS23" s="19">
        <f t="shared" si="152"/>
        <v>50291</v>
      </c>
      <c r="DT23" s="19">
        <f t="shared" si="152"/>
        <v>-266481</v>
      </c>
      <c r="DU23" s="19">
        <f t="shared" si="152"/>
        <v>102614</v>
      </c>
      <c r="DV23" s="19">
        <f t="shared" si="152"/>
        <v>230049</v>
      </c>
      <c r="DW23" s="19">
        <f t="shared" si="152"/>
        <v>151447</v>
      </c>
      <c r="DX23" s="19">
        <f t="shared" si="152"/>
        <v>1551437</v>
      </c>
      <c r="DY23" s="19">
        <f t="shared" si="152"/>
        <v>716575</v>
      </c>
      <c r="DZ23" s="19">
        <f t="shared" si="152"/>
        <v>237387</v>
      </c>
      <c r="EA23" s="19">
        <f t="shared" si="152"/>
        <v>377707</v>
      </c>
      <c r="EB23" s="19">
        <f t="shared" si="152"/>
        <v>1717311</v>
      </c>
      <c r="EC23" s="19">
        <f t="shared" si="152"/>
        <v>714052</v>
      </c>
      <c r="ED23" s="19">
        <f t="shared" si="152"/>
        <v>52773</v>
      </c>
      <c r="EE23" s="19">
        <f t="shared" si="152"/>
        <v>4645</v>
      </c>
      <c r="EF23" s="19">
        <f t="shared" si="152"/>
        <v>69289</v>
      </c>
      <c r="EG23" s="19">
        <f t="shared" si="152"/>
        <v>399976</v>
      </c>
      <c r="EH23" s="19">
        <f t="shared" si="152"/>
        <v>-265610</v>
      </c>
      <c r="EI23" s="19">
        <f t="shared" si="152"/>
        <v>-201205</v>
      </c>
      <c r="EJ23" s="19">
        <f t="shared" si="152"/>
        <v>-1159865</v>
      </c>
      <c r="EK23" s="19">
        <f t="shared" si="152"/>
        <v>-253959</v>
      </c>
      <c r="EL23" s="19">
        <f t="shared" si="152"/>
        <v>-281385</v>
      </c>
      <c r="EM23" s="19">
        <f t="shared" si="152"/>
        <v>-584347</v>
      </c>
      <c r="EN23" s="19">
        <f t="shared" si="152"/>
        <v>-2084249</v>
      </c>
      <c r="EO23" s="19">
        <f t="shared" ref="EO23" si="153">EO22-EC22</f>
        <v>-929881</v>
      </c>
      <c r="EP23" s="19">
        <f t="shared" ref="EP23:ET23" si="154">EP22-ED22</f>
        <v>-209923</v>
      </c>
      <c r="EQ23" s="19">
        <f t="shared" si="154"/>
        <v>191669</v>
      </c>
      <c r="ER23" s="19">
        <f t="shared" si="154"/>
        <v>533400</v>
      </c>
      <c r="ES23" s="19">
        <f t="shared" si="154"/>
        <v>-166566</v>
      </c>
      <c r="ET23" s="19">
        <f t="shared" si="154"/>
        <v>144462</v>
      </c>
    </row>
    <row r="24" spans="1:150" ht="15" customHeight="1" x14ac:dyDescent="0.15">
      <c r="A24" s="13" t="s">
        <v>47</v>
      </c>
      <c r="B24" s="21"/>
      <c r="C24" s="21"/>
      <c r="D24" s="21"/>
      <c r="E24" s="21"/>
      <c r="F24" s="21"/>
      <c r="G24" s="21"/>
      <c r="H24" s="21"/>
      <c r="I24" s="22" t="s">
        <v>46</v>
      </c>
      <c r="J24" s="22" t="s">
        <v>46</v>
      </c>
      <c r="K24" s="22" t="s">
        <v>46</v>
      </c>
      <c r="L24" s="22" t="s">
        <v>46</v>
      </c>
      <c r="M24" s="22" t="s">
        <v>46</v>
      </c>
      <c r="N24" s="22" t="s">
        <v>46</v>
      </c>
      <c r="O24" s="22" t="s">
        <v>46</v>
      </c>
      <c r="P24" s="22" t="s">
        <v>46</v>
      </c>
      <c r="Q24" s="22" t="s">
        <v>46</v>
      </c>
      <c r="R24" s="22" t="s">
        <v>46</v>
      </c>
      <c r="S24" s="22" t="s">
        <v>46</v>
      </c>
      <c r="T24" s="22" t="s">
        <v>46</v>
      </c>
      <c r="U24" s="23">
        <f>U22/I22</f>
        <v>0.51431854517936371</v>
      </c>
      <c r="V24" s="23">
        <f t="shared" ref="V24:Y24" si="155">V22/J22</f>
        <v>0.49993250424136482</v>
      </c>
      <c r="W24" s="23">
        <f t="shared" si="155"/>
        <v>0.6586421947584683</v>
      </c>
      <c r="X24" s="23">
        <f t="shared" si="155"/>
        <v>0.62792420515353231</v>
      </c>
      <c r="Y24" s="23">
        <f t="shared" si="155"/>
        <v>0.65468961104045698</v>
      </c>
      <c r="Z24" s="23">
        <f t="shared" ref="Z24:AB24" si="156">Z22/N22</f>
        <v>0.58893100411077426</v>
      </c>
      <c r="AA24" s="23">
        <f t="shared" ref="AA24:AI24" si="157">AA22/O22</f>
        <v>0.36840151257917336</v>
      </c>
      <c r="AB24" s="23">
        <f t="shared" si="156"/>
        <v>0.50055740940922122</v>
      </c>
      <c r="AC24" s="23">
        <f t="shared" si="157"/>
        <v>8.4142600484045788E-2</v>
      </c>
      <c r="AD24" s="23">
        <f t="shared" si="157"/>
        <v>8.6240520187904943E-2</v>
      </c>
      <c r="AE24" s="23">
        <f t="shared" si="157"/>
        <v>0.23511364447823513</v>
      </c>
      <c r="AF24" s="23">
        <f t="shared" si="157"/>
        <v>0.31206018161996307</v>
      </c>
      <c r="AG24" s="23">
        <f t="shared" si="157"/>
        <v>0.57639083613485498</v>
      </c>
      <c r="AH24" s="23">
        <f t="shared" si="157"/>
        <v>0.55486143767069296</v>
      </c>
      <c r="AI24" s="23">
        <f t="shared" si="157"/>
        <v>0.46186047324181911</v>
      </c>
      <c r="AJ24" s="23">
        <f t="shared" ref="AJ24:AW24" si="158">AJ22/X22</f>
        <v>0.58862468690714898</v>
      </c>
      <c r="AK24" s="23">
        <f t="shared" si="158"/>
        <v>0.83899936888100801</v>
      </c>
      <c r="AL24" s="23">
        <f t="shared" si="158"/>
        <v>0.80988686639052365</v>
      </c>
      <c r="AM24" s="23">
        <f t="shared" si="158"/>
        <v>1.0447742216922633</v>
      </c>
      <c r="AN24" s="23">
        <f t="shared" si="158"/>
        <v>0.37974665091241178</v>
      </c>
      <c r="AO24" s="23">
        <f t="shared" si="158"/>
        <v>0.91305872998869753</v>
      </c>
      <c r="AP24" s="23">
        <f t="shared" si="158"/>
        <v>5.0084879139734957E-3</v>
      </c>
      <c r="AQ24" s="23">
        <f t="shared" si="158"/>
        <v>7.9080141077268684E-2</v>
      </c>
      <c r="AR24" s="23">
        <f t="shared" si="158"/>
        <v>0.71360032574507215</v>
      </c>
      <c r="AS24" s="23">
        <f t="shared" si="158"/>
        <v>0.99196230884853887</v>
      </c>
      <c r="AT24" s="23">
        <f t="shared" si="158"/>
        <v>0.83358599581276205</v>
      </c>
      <c r="AU24" s="23">
        <f t="shared" si="158"/>
        <v>0.78145265985845469</v>
      </c>
      <c r="AV24" s="23">
        <f t="shared" si="158"/>
        <v>0.5488931570354848</v>
      </c>
      <c r="AW24" s="23">
        <f t="shared" si="158"/>
        <v>0.52118938451222963</v>
      </c>
      <c r="AX24" s="23">
        <f t="shared" ref="AX24:BP24" si="159">AX22/AL22</f>
        <v>0.41102778963056935</v>
      </c>
      <c r="AY24" s="23">
        <f t="shared" si="159"/>
        <v>0.36728660246561601</v>
      </c>
      <c r="AZ24" s="23">
        <f t="shared" si="159"/>
        <v>0.40831707951242968</v>
      </c>
      <c r="BA24" s="23">
        <f t="shared" si="159"/>
        <v>0.31936727812353433</v>
      </c>
      <c r="BB24" s="23">
        <f t="shared" si="159"/>
        <v>23.062944501960288</v>
      </c>
      <c r="BC24" s="23">
        <f t="shared" si="159"/>
        <v>0.34369277064242959</v>
      </c>
      <c r="BD24" s="23">
        <f t="shared" si="159"/>
        <v>5.4584916149213451E-2</v>
      </c>
      <c r="BE24" s="23">
        <f t="shared" si="159"/>
        <v>0.3987053276442134</v>
      </c>
      <c r="BF24" s="23">
        <f t="shared" si="159"/>
        <v>0.61949770924074665</v>
      </c>
      <c r="BG24" s="23">
        <f t="shared" si="159"/>
        <v>0.48776258463880273</v>
      </c>
      <c r="BH24" s="23">
        <f t="shared" si="159"/>
        <v>0.70782290960319227</v>
      </c>
      <c r="BI24" s="23">
        <f t="shared" si="159"/>
        <v>0.69060308123609848</v>
      </c>
      <c r="BJ24" s="23">
        <f t="shared" si="159"/>
        <v>1.0404694263677969</v>
      </c>
      <c r="BK24" s="23">
        <f t="shared" si="159"/>
        <v>0.59293383851509385</v>
      </c>
      <c r="BL24" s="23">
        <f t="shared" si="159"/>
        <v>0.98799412220643323</v>
      </c>
      <c r="BM24" s="23">
        <f t="shared" si="159"/>
        <v>0.31922927962819519</v>
      </c>
      <c r="BN24" s="23">
        <f t="shared" si="159"/>
        <v>1.5823454557631773</v>
      </c>
      <c r="BO24" s="23">
        <f t="shared" si="159"/>
        <v>7.2792348649181617</v>
      </c>
      <c r="BP24" s="23">
        <f t="shared" si="159"/>
        <v>10.939180124223602</v>
      </c>
      <c r="BQ24" s="23">
        <f>BQ22/BE22</f>
        <v>1.3893361314158239</v>
      </c>
      <c r="BR24" s="23">
        <f>BR22/BF22</f>
        <v>1.4562617546409617</v>
      </c>
      <c r="BS24" s="23">
        <f t="shared" ref="BS24:CV24" si="160">BS22/BG22</f>
        <v>1.8672326533964336</v>
      </c>
      <c r="BT24" s="23">
        <f t="shared" si="160"/>
        <v>3.8835192572392239</v>
      </c>
      <c r="BU24" s="23">
        <f t="shared" si="160"/>
        <v>1.283424303001059</v>
      </c>
      <c r="BV24" s="23">
        <f t="shared" si="160"/>
        <v>1.087291493109654</v>
      </c>
      <c r="BW24" s="23">
        <f t="shared" si="160"/>
        <v>1.4176309378806333</v>
      </c>
      <c r="BX24" s="23">
        <f t="shared" si="160"/>
        <v>0.99056950698297774</v>
      </c>
      <c r="BY24" s="23">
        <f t="shared" si="160"/>
        <v>9.4100697603882316E-2</v>
      </c>
      <c r="BZ24" s="23">
        <f t="shared" si="160"/>
        <v>0.78985016507237793</v>
      </c>
      <c r="CA24" s="23">
        <f t="shared" si="160"/>
        <v>0.35497882408185011</v>
      </c>
      <c r="CB24" s="23">
        <f t="shared" si="160"/>
        <v>1.2916907031991678</v>
      </c>
      <c r="CC24" s="23">
        <f t="shared" si="160"/>
        <v>1.0629482248708477</v>
      </c>
      <c r="CD24" s="23">
        <f t="shared" si="160"/>
        <v>1.5248702784510935</v>
      </c>
      <c r="CE24" s="23">
        <f t="shared" si="160"/>
        <v>1.4069363168745772</v>
      </c>
      <c r="CF24" s="23">
        <f t="shared" si="160"/>
        <v>0.54705462665492199</v>
      </c>
      <c r="CG24" s="23">
        <f t="shared" si="160"/>
        <v>1.4861455564317279</v>
      </c>
      <c r="CH24" s="23">
        <f t="shared" si="160"/>
        <v>1.4270953942962588</v>
      </c>
      <c r="CI24" s="23">
        <f t="shared" si="160"/>
        <v>2.1378554129524217</v>
      </c>
      <c r="CJ24" s="23">
        <f t="shared" si="160"/>
        <v>4.7098568480468588</v>
      </c>
      <c r="CK24" s="23">
        <f t="shared" si="160"/>
        <v>521.43276331103948</v>
      </c>
      <c r="CL24" s="23">
        <f t="shared" si="160"/>
        <v>31.082944234928462</v>
      </c>
      <c r="CM24" s="23">
        <f t="shared" si="160"/>
        <v>10.551558977969982</v>
      </c>
      <c r="CN24" s="23">
        <f t="shared" si="160"/>
        <v>0.85083445821420911</v>
      </c>
      <c r="CO24" s="23">
        <f t="shared" si="160"/>
        <v>0.95158053201938086</v>
      </c>
      <c r="CP24" s="23">
        <f t="shared" si="160"/>
        <v>0.74702427251876324</v>
      </c>
      <c r="CQ24" s="23">
        <f t="shared" si="160"/>
        <v>0.71215465078731</v>
      </c>
      <c r="CR24" s="23">
        <f t="shared" si="160"/>
        <v>1.2721942657665275</v>
      </c>
      <c r="CS24" s="23">
        <f t="shared" si="160"/>
        <v>0.95982476580980169</v>
      </c>
      <c r="CT24" s="23">
        <f t="shared" si="160"/>
        <v>0.77964133589937534</v>
      </c>
      <c r="CU24" s="23">
        <f t="shared" si="160"/>
        <v>0.8990877889794241</v>
      </c>
      <c r="CV24" s="23">
        <f t="shared" si="160"/>
        <v>1.0145411205770327</v>
      </c>
      <c r="CW24" s="23">
        <f t="shared" ref="CW24:EN24" si="161">CW22/CK22</f>
        <v>0.85446418938052959</v>
      </c>
      <c r="CX24" s="23">
        <f t="shared" si="161"/>
        <v>0.83384067357158131</v>
      </c>
      <c r="CY24" s="23">
        <f t="shared" si="161"/>
        <v>1.1072561604327338</v>
      </c>
      <c r="CZ24" s="23">
        <f t="shared" si="161"/>
        <v>1.9326608445730182</v>
      </c>
      <c r="DA24" s="23">
        <f t="shared" si="161"/>
        <v>1.4220924804293673</v>
      </c>
      <c r="DB24" s="23">
        <f t="shared" si="161"/>
        <v>0.82973004868103151</v>
      </c>
      <c r="DC24" s="23">
        <f t="shared" si="161"/>
        <v>0.6009980343119472</v>
      </c>
      <c r="DD24" s="23">
        <f t="shared" si="161"/>
        <v>0.48933743848868788</v>
      </c>
      <c r="DE24" s="23">
        <f t="shared" si="161"/>
        <v>0.62562178031317051</v>
      </c>
      <c r="DF24" s="23">
        <f t="shared" si="161"/>
        <v>0.7730330313755116</v>
      </c>
      <c r="DG24" s="23">
        <f t="shared" si="161"/>
        <v>0.844292506006591</v>
      </c>
      <c r="DH24" s="23">
        <f t="shared" si="161"/>
        <v>1.0613288608141505</v>
      </c>
      <c r="DI24" s="23">
        <f t="shared" si="161"/>
        <v>0.83657894012000478</v>
      </c>
      <c r="DJ24" s="23">
        <f t="shared" si="161"/>
        <v>1.7056797424517087</v>
      </c>
      <c r="DK24" s="23">
        <f t="shared" si="161"/>
        <v>1.7828174313793932</v>
      </c>
      <c r="DL24" s="23">
        <f t="shared" si="161"/>
        <v>1.3734281370176094</v>
      </c>
      <c r="DM24" s="23">
        <f t="shared" si="161"/>
        <v>1.2478999500146868</v>
      </c>
      <c r="DN24" s="23">
        <f t="shared" si="161"/>
        <v>1.8325747377515009</v>
      </c>
      <c r="DO24" s="23">
        <f t="shared" si="161"/>
        <v>2.533763321584662</v>
      </c>
      <c r="DP24" s="23">
        <f t="shared" si="161"/>
        <v>2.5193093479204283</v>
      </c>
      <c r="DQ24" s="23">
        <f t="shared" si="161"/>
        <v>2.1618360258360876</v>
      </c>
      <c r="DR24" s="23">
        <f t="shared" si="161"/>
        <v>1.9522049573288907</v>
      </c>
      <c r="DS24" s="23">
        <f t="shared" si="161"/>
        <v>1.1008571382732093</v>
      </c>
      <c r="DT24" s="23">
        <f t="shared" si="161"/>
        <v>0.56650654190708427</v>
      </c>
      <c r="DU24" s="23">
        <f t="shared" si="161"/>
        <v>1.221837890190093</v>
      </c>
      <c r="DV24" s="23">
        <f t="shared" si="161"/>
        <v>1.2788577510185231</v>
      </c>
      <c r="DW24" s="23">
        <f t="shared" si="161"/>
        <v>1.1849634950915615</v>
      </c>
      <c r="DX24" s="23">
        <f t="shared" si="161"/>
        <v>3.4157294273173027</v>
      </c>
      <c r="DY24" s="23">
        <f t="shared" si="161"/>
        <v>2.2667878224313771</v>
      </c>
      <c r="DZ24" s="23">
        <f t="shared" si="161"/>
        <v>1.375802621580547</v>
      </c>
      <c r="EA24" s="23">
        <f t="shared" si="161"/>
        <v>1.453669405208033</v>
      </c>
      <c r="EB24" s="23">
        <f t="shared" si="161"/>
        <v>2.9019441281879761</v>
      </c>
      <c r="EC24" s="23">
        <f t="shared" si="161"/>
        <v>1.9035899265918286</v>
      </c>
      <c r="ED24" s="23">
        <f t="shared" si="161"/>
        <v>1.0919129236819509</v>
      </c>
      <c r="EE24" s="23">
        <f t="shared" si="161"/>
        <v>1.0084619630661271</v>
      </c>
      <c r="EF24" s="23">
        <f t="shared" si="161"/>
        <v>1.1989645310238681</v>
      </c>
      <c r="EG24" s="23">
        <f t="shared" si="161"/>
        <v>1.7077004195145946</v>
      </c>
      <c r="EH24" s="23">
        <f t="shared" si="161"/>
        <v>0.74824126223438847</v>
      </c>
      <c r="EI24" s="23">
        <f t="shared" si="161"/>
        <v>0.79262368834135022</v>
      </c>
      <c r="EJ24" s="23">
        <f t="shared" si="161"/>
        <v>0.4712649179909375</v>
      </c>
      <c r="EK24" s="23">
        <f t="shared" si="161"/>
        <v>0.80194082533819777</v>
      </c>
      <c r="EL24" s="23">
        <f t="shared" si="161"/>
        <v>0.67622174124664725</v>
      </c>
      <c r="EM24" s="23">
        <f t="shared" si="161"/>
        <v>0.51717513573451146</v>
      </c>
      <c r="EN24" s="23">
        <f t="shared" si="161"/>
        <v>0.20455646153875512</v>
      </c>
      <c r="EO24" s="23">
        <f t="shared" ref="EO24" si="162">EO22/EC22</f>
        <v>0.3818476611240777</v>
      </c>
      <c r="EP24" s="23">
        <f t="shared" ref="EP24:ET24" si="163">EP22/ED22</f>
        <v>0.66516039914760039</v>
      </c>
      <c r="EQ24" s="23">
        <f t="shared" si="163"/>
        <v>1.3462404167840858</v>
      </c>
      <c r="ER24" s="23">
        <f t="shared" si="163"/>
        <v>2.2774915755968932</v>
      </c>
      <c r="ES24" s="23">
        <f t="shared" si="163"/>
        <v>0.82742010852165404</v>
      </c>
      <c r="ET24" s="23">
        <f t="shared" si="163"/>
        <v>1.183000425635413</v>
      </c>
    </row>
    <row r="26" spans="1:150" ht="15" customHeight="1" x14ac:dyDescent="0.15">
      <c r="A26" s="12" t="s">
        <v>41</v>
      </c>
      <c r="B26" s="9" t="s">
        <v>48</v>
      </c>
      <c r="C26" s="10">
        <v>5</v>
      </c>
      <c r="D26" s="10">
        <v>6</v>
      </c>
      <c r="E26" s="10">
        <v>7</v>
      </c>
      <c r="F26" s="10">
        <v>8</v>
      </c>
      <c r="G26" s="10">
        <v>9</v>
      </c>
      <c r="H26" s="10">
        <v>10</v>
      </c>
      <c r="I26" s="10">
        <v>11</v>
      </c>
      <c r="J26" s="10">
        <v>12</v>
      </c>
      <c r="K26" s="9">
        <v>1</v>
      </c>
      <c r="L26" s="10">
        <v>2</v>
      </c>
      <c r="M26" s="10">
        <v>3</v>
      </c>
      <c r="N26" s="10" t="s">
        <v>49</v>
      </c>
      <c r="O26" s="10">
        <v>5</v>
      </c>
      <c r="P26" s="10">
        <v>6</v>
      </c>
      <c r="Q26" s="10">
        <v>7</v>
      </c>
      <c r="R26" s="10">
        <v>8</v>
      </c>
      <c r="S26" s="10">
        <v>9</v>
      </c>
      <c r="T26" s="10">
        <v>10</v>
      </c>
      <c r="U26" s="10">
        <v>11</v>
      </c>
      <c r="V26" s="10">
        <v>12</v>
      </c>
      <c r="W26" s="9">
        <v>1</v>
      </c>
      <c r="X26" s="10">
        <v>2</v>
      </c>
      <c r="Y26" s="10">
        <v>3</v>
      </c>
      <c r="Z26" s="10" t="s">
        <v>50</v>
      </c>
      <c r="AA26" s="10">
        <v>5</v>
      </c>
      <c r="AB26" s="10">
        <v>6</v>
      </c>
      <c r="AC26" s="10">
        <v>7</v>
      </c>
      <c r="AD26" s="10">
        <v>8</v>
      </c>
      <c r="AE26" s="10">
        <v>9</v>
      </c>
      <c r="AF26" s="10">
        <v>10</v>
      </c>
      <c r="AG26" s="10">
        <v>11</v>
      </c>
      <c r="AH26" s="10">
        <v>12</v>
      </c>
      <c r="AI26" s="10">
        <v>1</v>
      </c>
      <c r="AJ26" s="10">
        <v>2</v>
      </c>
      <c r="AK26" s="10">
        <v>3</v>
      </c>
      <c r="AL26" s="10" t="s">
        <v>53</v>
      </c>
      <c r="AM26" s="10">
        <v>5</v>
      </c>
      <c r="AN26" s="10">
        <v>6</v>
      </c>
      <c r="AO26" s="10">
        <v>7</v>
      </c>
      <c r="AP26" s="10">
        <v>8</v>
      </c>
      <c r="AQ26" s="10">
        <v>9</v>
      </c>
      <c r="AR26" s="10">
        <v>10</v>
      </c>
      <c r="AS26" s="10">
        <v>11</v>
      </c>
      <c r="AT26" s="10">
        <v>12</v>
      </c>
      <c r="AU26" s="10">
        <v>1</v>
      </c>
      <c r="AV26" s="10">
        <v>2</v>
      </c>
      <c r="AW26" s="10">
        <v>3</v>
      </c>
      <c r="AX26" s="10" t="s">
        <v>54</v>
      </c>
      <c r="AY26" s="10">
        <v>5</v>
      </c>
      <c r="AZ26" s="10">
        <v>6</v>
      </c>
      <c r="BA26" s="10">
        <v>7</v>
      </c>
      <c r="BB26" s="10">
        <v>8</v>
      </c>
      <c r="BC26" s="10">
        <v>9</v>
      </c>
      <c r="BD26" s="10">
        <v>10</v>
      </c>
      <c r="BE26" s="10">
        <v>11</v>
      </c>
      <c r="BF26" s="10">
        <v>12</v>
      </c>
      <c r="BG26" s="10">
        <v>1</v>
      </c>
      <c r="BH26" s="10">
        <v>2</v>
      </c>
      <c r="BI26" s="10">
        <v>3</v>
      </c>
      <c r="BJ26" s="10" t="s">
        <v>58</v>
      </c>
      <c r="BK26" s="10">
        <v>5</v>
      </c>
      <c r="BL26" s="10">
        <v>6</v>
      </c>
      <c r="BM26" s="10">
        <v>7</v>
      </c>
      <c r="BN26" s="10">
        <v>8</v>
      </c>
      <c r="BO26" s="10">
        <v>9</v>
      </c>
      <c r="BP26" s="10">
        <v>10</v>
      </c>
      <c r="BQ26" s="10">
        <v>11</v>
      </c>
      <c r="BR26" s="10">
        <v>12</v>
      </c>
      <c r="BS26" s="10">
        <v>1</v>
      </c>
      <c r="BT26" s="10">
        <v>2</v>
      </c>
      <c r="BU26" s="10">
        <v>3</v>
      </c>
      <c r="BV26" s="10" t="s">
        <v>61</v>
      </c>
      <c r="BW26" s="10">
        <v>5</v>
      </c>
      <c r="BX26" s="10">
        <v>6</v>
      </c>
      <c r="BY26" s="10">
        <v>7</v>
      </c>
      <c r="BZ26" s="10">
        <v>8</v>
      </c>
      <c r="CA26" s="10">
        <v>9</v>
      </c>
      <c r="CB26" s="10">
        <v>10</v>
      </c>
      <c r="CC26" s="10">
        <v>11</v>
      </c>
      <c r="CD26" s="10">
        <v>12</v>
      </c>
      <c r="CE26" s="10">
        <v>1</v>
      </c>
      <c r="CF26" s="10">
        <v>2</v>
      </c>
      <c r="CG26" s="10">
        <v>3</v>
      </c>
      <c r="CH26" s="10" t="s">
        <v>66</v>
      </c>
      <c r="CI26" s="10">
        <v>5</v>
      </c>
      <c r="CJ26" s="10">
        <v>6</v>
      </c>
      <c r="CK26" s="10">
        <v>7</v>
      </c>
      <c r="CL26" s="10">
        <v>8</v>
      </c>
      <c r="CM26" s="10">
        <v>9</v>
      </c>
      <c r="CN26" s="10">
        <v>10</v>
      </c>
      <c r="CO26" s="10">
        <v>11</v>
      </c>
      <c r="CP26" s="10">
        <v>12</v>
      </c>
      <c r="CQ26" s="10">
        <v>1</v>
      </c>
      <c r="CR26" s="10">
        <v>2</v>
      </c>
      <c r="CS26" s="10">
        <v>3</v>
      </c>
      <c r="CT26" s="10" t="s">
        <v>67</v>
      </c>
      <c r="CU26" s="10">
        <v>5</v>
      </c>
      <c r="CV26" s="10">
        <v>6</v>
      </c>
      <c r="CW26" s="10">
        <v>7</v>
      </c>
      <c r="CX26" s="10">
        <v>8</v>
      </c>
      <c r="CY26" s="10">
        <v>9</v>
      </c>
      <c r="CZ26" s="10">
        <v>10</v>
      </c>
      <c r="DA26" s="10">
        <v>11</v>
      </c>
      <c r="DB26" s="10">
        <v>12</v>
      </c>
      <c r="DC26" s="10">
        <v>1</v>
      </c>
      <c r="DD26" s="10">
        <v>2</v>
      </c>
      <c r="DE26" s="10">
        <v>3</v>
      </c>
      <c r="DF26" s="10" t="s">
        <v>68</v>
      </c>
      <c r="DG26" s="10">
        <v>5</v>
      </c>
      <c r="DH26" s="10">
        <v>6</v>
      </c>
      <c r="DI26" s="10">
        <v>7</v>
      </c>
      <c r="DJ26" s="10">
        <v>8</v>
      </c>
      <c r="DK26" s="10">
        <v>9</v>
      </c>
      <c r="DL26" s="10">
        <v>10</v>
      </c>
      <c r="DM26" s="10">
        <v>11</v>
      </c>
      <c r="DN26" s="10">
        <v>12</v>
      </c>
      <c r="DO26" s="10">
        <v>1</v>
      </c>
      <c r="DP26" s="10">
        <v>2</v>
      </c>
      <c r="DQ26" s="10">
        <v>3</v>
      </c>
      <c r="DR26" s="10" t="s">
        <v>71</v>
      </c>
      <c r="DS26" s="10">
        <v>5</v>
      </c>
      <c r="DT26" s="10">
        <v>6</v>
      </c>
      <c r="DU26" s="10">
        <v>7</v>
      </c>
      <c r="DV26" s="10">
        <v>8</v>
      </c>
      <c r="DW26" s="10">
        <v>9</v>
      </c>
      <c r="DX26" s="10">
        <v>10</v>
      </c>
      <c r="DY26" s="10">
        <v>11</v>
      </c>
      <c r="DZ26" s="10">
        <v>12</v>
      </c>
      <c r="EA26" s="10">
        <v>1</v>
      </c>
      <c r="EB26" s="10">
        <v>2</v>
      </c>
      <c r="EC26" s="10">
        <v>3</v>
      </c>
      <c r="ED26" s="10" t="s">
        <v>81</v>
      </c>
      <c r="EE26" s="10">
        <v>5</v>
      </c>
      <c r="EF26" s="10">
        <v>6</v>
      </c>
      <c r="EG26" s="10">
        <v>7</v>
      </c>
      <c r="EH26" s="10">
        <v>8</v>
      </c>
      <c r="EI26" s="10">
        <v>9</v>
      </c>
      <c r="EJ26" s="10">
        <v>10</v>
      </c>
      <c r="EK26" s="10">
        <v>11</v>
      </c>
      <c r="EL26" s="10">
        <v>12</v>
      </c>
      <c r="EM26" s="10">
        <v>1</v>
      </c>
      <c r="EN26" s="10">
        <v>2</v>
      </c>
      <c r="EO26" s="10">
        <v>3</v>
      </c>
      <c r="EP26" s="10" t="s">
        <v>81</v>
      </c>
      <c r="EQ26" s="10">
        <v>5</v>
      </c>
      <c r="ER26" s="10">
        <v>6</v>
      </c>
      <c r="ES26" s="10">
        <v>7</v>
      </c>
      <c r="ET26" s="10">
        <v>8</v>
      </c>
    </row>
    <row r="27" spans="1:150" ht="15" customHeight="1" x14ac:dyDescent="0.15">
      <c r="A27" s="13" t="s">
        <v>35</v>
      </c>
      <c r="B27" s="16">
        <f>入力!E14+入力!E15</f>
        <v>10903</v>
      </c>
      <c r="C27" s="16">
        <f>入力!F14+入力!F15</f>
        <v>21833</v>
      </c>
      <c r="D27" s="16">
        <f>入力!G14+入力!G15</f>
        <v>18277</v>
      </c>
      <c r="E27" s="16">
        <f>入力!H14+入力!H15</f>
        <v>17406</v>
      </c>
      <c r="F27" s="16">
        <f>入力!I14+入力!I15</f>
        <v>22648</v>
      </c>
      <c r="G27" s="16">
        <f>入力!J14+入力!J15</f>
        <v>14753</v>
      </c>
      <c r="H27" s="16">
        <f>入力!K14+入力!K15</f>
        <v>25820</v>
      </c>
      <c r="I27" s="16">
        <f>入力!L14+入力!L15</f>
        <v>33794</v>
      </c>
      <c r="J27" s="16">
        <f>入力!M14+入力!M15</f>
        <v>27607</v>
      </c>
      <c r="K27" s="16">
        <f>入力!N14+入力!N15</f>
        <v>46294</v>
      </c>
      <c r="L27" s="16">
        <f>入力!O14+入力!O15</f>
        <v>30955</v>
      </c>
      <c r="M27" s="16">
        <f>入力!P14+入力!P15</f>
        <v>28786</v>
      </c>
      <c r="N27" s="16">
        <f>入力!Q14+入力!Q15</f>
        <v>35212</v>
      </c>
      <c r="O27" s="16">
        <f>入力!R14+入力!R15</f>
        <v>57013</v>
      </c>
      <c r="P27" s="16">
        <f>入力!S14+入力!S15</f>
        <v>31832</v>
      </c>
      <c r="Q27" s="16">
        <f>入力!T14+入力!T15</f>
        <v>37933</v>
      </c>
      <c r="R27" s="16">
        <f>入力!U14+入力!U15</f>
        <v>33323</v>
      </c>
      <c r="S27" s="16">
        <f>入力!V14+入力!V15</f>
        <v>46838</v>
      </c>
      <c r="T27" s="16">
        <f>入力!W14+入力!W15</f>
        <v>32399</v>
      </c>
      <c r="U27" s="16">
        <f>入力!X14+入力!X15</f>
        <v>23928</v>
      </c>
      <c r="V27" s="16">
        <f>入力!Y14+入力!Y15</f>
        <v>21011</v>
      </c>
      <c r="W27" s="16">
        <f>入力!Z14+入力!Z15</f>
        <v>39959</v>
      </c>
      <c r="X27" s="16">
        <f>入力!AA14+入力!AA15</f>
        <v>25904</v>
      </c>
      <c r="Y27" s="16">
        <f>入力!AB14+入力!AB15</f>
        <v>25385</v>
      </c>
      <c r="Z27" s="16">
        <f>入力!AC14+入力!AC15</f>
        <v>21020</v>
      </c>
      <c r="AA27" s="16">
        <f>入力!AD14+入力!AD15</f>
        <v>22744</v>
      </c>
      <c r="AB27" s="16">
        <f>入力!AE14+入力!AE15</f>
        <v>18396</v>
      </c>
      <c r="AC27" s="16">
        <f>入力!AF14+入力!AF15</f>
        <v>2530</v>
      </c>
      <c r="AD27" s="16">
        <f>入力!AG14+入力!AG15</f>
        <v>2210</v>
      </c>
      <c r="AE27" s="16">
        <f>入力!AH14+入力!AH15</f>
        <v>12954</v>
      </c>
      <c r="AF27" s="16">
        <f>入力!AI14+入力!AI15</f>
        <v>11922</v>
      </c>
      <c r="AG27" s="16">
        <f>入力!AJ14+入力!AJ15</f>
        <v>13342</v>
      </c>
      <c r="AH27" s="16">
        <f>入力!AK14+入力!AK15</f>
        <v>11065</v>
      </c>
      <c r="AI27" s="16">
        <f>入力!AL14+入力!AL15</f>
        <v>18596</v>
      </c>
      <c r="AJ27" s="16">
        <f>入力!AM14+入力!AM15</f>
        <v>16678</v>
      </c>
      <c r="AK27" s="16">
        <f>入力!AN14+入力!AN15</f>
        <v>21398</v>
      </c>
      <c r="AL27" s="16">
        <f>入力!AO14+入力!AO15</f>
        <v>17806.926602429699</v>
      </c>
      <c r="AM27" s="16">
        <f>入力!AP14+入力!AP15</f>
        <v>19734.683680764283</v>
      </c>
      <c r="AN27" s="16">
        <f>入力!AQ14+入力!AQ15</f>
        <v>6706.2561490801208</v>
      </c>
      <c r="AO27" s="16">
        <f>入力!AR14+入力!AR15</f>
        <v>3137.5231527165811</v>
      </c>
      <c r="AP27" s="16">
        <f>入力!AS14+入力!AS15</f>
        <v>15.702734117896082</v>
      </c>
      <c r="AQ27" s="16">
        <f>入力!AT14+入力!AT15</f>
        <v>1073.342421181766</v>
      </c>
      <c r="AR27" s="16">
        <f>入力!AU14+入力!AU15</f>
        <v>8100.3675998900071</v>
      </c>
      <c r="AS27" s="16">
        <f>入力!AV14+入力!AV15</f>
        <v>10933.874195442935</v>
      </c>
      <c r="AT27" s="16">
        <f>入力!AW14+入力!AW15</f>
        <v>9553.7472078577866</v>
      </c>
      <c r="AU27" s="16">
        <f>入力!AX14+入力!AX15</f>
        <v>11601.793419001013</v>
      </c>
      <c r="AV27" s="16">
        <f>入力!AY14+入力!AY15</f>
        <v>9276.0915761456308</v>
      </c>
      <c r="AW27" s="16">
        <f>入力!AZ14+入力!AZ15</f>
        <v>11199.050259903317</v>
      </c>
      <c r="AX27" s="16">
        <f>入力!BA14+入力!BA15</f>
        <v>7329.2714878334491</v>
      </c>
      <c r="AY27" s="16">
        <f>入力!BB14+入力!BB15</f>
        <v>8866</v>
      </c>
      <c r="AZ27" s="16">
        <f>入力!BC14+入力!BC15</f>
        <v>3004</v>
      </c>
      <c r="BA27" s="16">
        <f>入力!BD14+入力!BD15</f>
        <v>1002</v>
      </c>
      <c r="BB27" s="16">
        <f>入力!BE14+入力!BE15</f>
        <v>362</v>
      </c>
      <c r="BC27" s="16">
        <f>入力!BF14+入力!BF15</f>
        <v>369</v>
      </c>
      <c r="BD27" s="16">
        <f>入力!BG14+入力!BG15</f>
        <v>479</v>
      </c>
      <c r="BE27" s="16">
        <f>入力!BH14+入力!BH15</f>
        <v>5499</v>
      </c>
      <c r="BF27" s="16">
        <f>入力!BI14+入力!BI15</f>
        <v>6074</v>
      </c>
      <c r="BG27" s="16">
        <f>入力!BJ14+入力!BJ15</f>
        <v>7088</v>
      </c>
      <c r="BH27" s="16">
        <f>入力!BK14+入力!BK15</f>
        <v>6573</v>
      </c>
      <c r="BI27" s="16">
        <f>入力!BL14+入力!BL15</f>
        <v>7741</v>
      </c>
      <c r="BJ27" s="16">
        <f>入力!BM14+入力!BM15</f>
        <v>7624</v>
      </c>
      <c r="BK27" s="16">
        <f>入力!BN14+入力!BN15</f>
        <v>5148</v>
      </c>
      <c r="BL27" s="16">
        <f>入力!BO14+入力!BO15</f>
        <v>2968</v>
      </c>
      <c r="BM27" s="16">
        <f>入力!BP14+入力!BP15</f>
        <v>320</v>
      </c>
      <c r="BN27" s="16">
        <f>入力!BQ14+入力!BQ15</f>
        <v>573</v>
      </c>
      <c r="BO27" s="16">
        <f>入力!BR14+入力!BR15</f>
        <v>2686</v>
      </c>
      <c r="BP27" s="16">
        <f>入力!BS14+入力!BS15</f>
        <v>5340</v>
      </c>
      <c r="BQ27" s="16">
        <f>入力!BT14+入力!BT15</f>
        <v>7462</v>
      </c>
      <c r="BR27" s="16">
        <f>入力!BU14+入力!BU15</f>
        <v>8530</v>
      </c>
      <c r="BS27" s="16">
        <f>入力!BV14+入力!BV15</f>
        <v>12754</v>
      </c>
      <c r="BT27" s="16">
        <f>入力!BW14+入力!BW15</f>
        <v>25506</v>
      </c>
      <c r="BU27" s="16">
        <f>入力!BX14+入力!BX15</f>
        <v>9923</v>
      </c>
      <c r="BV27" s="16">
        <f>入力!BY14+入力!BY15</f>
        <v>8289</v>
      </c>
      <c r="BW27" s="16">
        <f>入力!BZ14+入力!BZ15</f>
        <v>4751</v>
      </c>
      <c r="BX27" s="16">
        <f>入力!CA14+入力!CA15</f>
        <v>2940</v>
      </c>
      <c r="BY27" s="16">
        <f>入力!CB14+入力!CB15</f>
        <v>30</v>
      </c>
      <c r="BZ27" s="16">
        <f>入力!CC14+入力!CC15</f>
        <v>453</v>
      </c>
      <c r="CA27" s="16">
        <f>入力!CD14+入力!CD15</f>
        <v>954</v>
      </c>
      <c r="CB27" s="16">
        <f>入力!CE14+入力!CE15</f>
        <v>6897</v>
      </c>
      <c r="CC27" s="16">
        <f>入力!CF14+入力!CF15</f>
        <v>8125</v>
      </c>
      <c r="CD27" s="16">
        <f>入力!CG14+入力!CG15</f>
        <v>8538</v>
      </c>
      <c r="CE27" s="16">
        <f>入力!CH14+入力!CH15</f>
        <v>10802</v>
      </c>
      <c r="CF27" s="16">
        <f>入力!CI14+入力!CI15</f>
        <v>7942</v>
      </c>
      <c r="CG27" s="16">
        <f>入力!CJ14+入力!CJ15</f>
        <v>10097</v>
      </c>
      <c r="CH27" s="16">
        <f>入力!CK14+入力!CK15</f>
        <v>7544</v>
      </c>
      <c r="CI27" s="16">
        <f>入力!CL14+入力!CL15</f>
        <v>13550</v>
      </c>
      <c r="CJ27" s="16">
        <f>入力!CM14+入力!CM15</f>
        <v>10177</v>
      </c>
      <c r="CK27" s="16">
        <f>入力!CN14+入力!CN15</f>
        <v>12013</v>
      </c>
      <c r="CL27" s="16">
        <f>入力!CO14+入力!CO15</f>
        <v>8363</v>
      </c>
      <c r="CM27" s="16">
        <f>入力!CP14+入力!CP15</f>
        <v>5082</v>
      </c>
      <c r="CN27" s="16">
        <f>入力!CQ14+入力!CQ15</f>
        <v>3955</v>
      </c>
      <c r="CO27" s="16">
        <f>入力!CR14+入力!CR15</f>
        <v>4289</v>
      </c>
      <c r="CP27" s="16">
        <f>入力!CS14+入力!CS15</f>
        <v>5271</v>
      </c>
      <c r="CQ27" s="16">
        <f>入力!CT14+入力!CT15</f>
        <v>7904</v>
      </c>
      <c r="CR27" s="16">
        <f>入力!CU14+入力!CU15</f>
        <v>11857</v>
      </c>
      <c r="CS27" s="16">
        <f>入力!CV14+入力!CV15</f>
        <v>4595</v>
      </c>
      <c r="CT27" s="16">
        <f>入力!CW14+入力!CW15</f>
        <v>5308</v>
      </c>
      <c r="CU27" s="16">
        <f>入力!CX14+入力!CX15</f>
        <v>11387</v>
      </c>
      <c r="CV27" s="16">
        <f>入力!CY14+入力!CY15</f>
        <v>9780</v>
      </c>
      <c r="CW27" s="16">
        <f>入力!CZ14+入力!CZ15</f>
        <v>11411</v>
      </c>
      <c r="CX27" s="16">
        <f>入力!DA14+入力!DA15</f>
        <v>9603</v>
      </c>
      <c r="CY27" s="16">
        <f>入力!DB14+入力!DB15</f>
        <v>9275</v>
      </c>
      <c r="CZ27" s="16">
        <f>入力!DC14+入力!DC15</f>
        <v>9911</v>
      </c>
      <c r="DA27" s="16">
        <f>入力!DD14+入力!DD15</f>
        <v>9475</v>
      </c>
      <c r="DB27" s="16">
        <f>入力!DE14+入力!DE15</f>
        <v>7349</v>
      </c>
      <c r="DC27" s="16">
        <f>入力!DF14+入力!DF15</f>
        <v>6306</v>
      </c>
      <c r="DD27" s="16">
        <f>入力!DG14+入力!DG15</f>
        <v>6699</v>
      </c>
      <c r="DE27" s="16">
        <f>入力!DH14+入力!DH15</f>
        <v>5657</v>
      </c>
      <c r="DF27" s="16">
        <f>入力!DI14+入力!DI15</f>
        <v>4393</v>
      </c>
      <c r="DG27" s="16">
        <f>入力!DJ14+入力!DJ15</f>
        <v>10566</v>
      </c>
      <c r="DH27" s="16">
        <f>入力!DK14+入力!DK15</f>
        <v>13343</v>
      </c>
      <c r="DI27" s="16">
        <f>入力!DL14+入力!DL15</f>
        <v>10273</v>
      </c>
      <c r="DJ27" s="16">
        <f>入力!DM14+入力!DM15</f>
        <v>18870</v>
      </c>
      <c r="DK27" s="16">
        <f>入力!DN14+入力!DN15</f>
        <v>18754</v>
      </c>
      <c r="DL27" s="16">
        <f>入力!DO14+入力!DO15</f>
        <v>14580</v>
      </c>
      <c r="DM27" s="16">
        <f>入力!DP14+入力!DP15</f>
        <v>12117</v>
      </c>
      <c r="DN27" s="16">
        <f>入力!DQ14+入力!DQ15</f>
        <v>13461</v>
      </c>
      <c r="DO27" s="16">
        <f>入力!DR14+入力!DR15</f>
        <v>19399</v>
      </c>
      <c r="DP27" s="16">
        <f>入力!DS14+入力!DS15</f>
        <v>20961</v>
      </c>
      <c r="DQ27" s="16">
        <f>入力!DT14+入力!DT15</f>
        <v>18287</v>
      </c>
      <c r="DR27" s="16">
        <f>入力!DU14+入力!DU15</f>
        <v>11349</v>
      </c>
      <c r="DS27" s="16">
        <f>入力!DV14+入力!DV15</f>
        <v>8477</v>
      </c>
      <c r="DT27" s="16">
        <f>入力!DW14+入力!DW15</f>
        <v>3803</v>
      </c>
      <c r="DU27" s="16">
        <f>入力!DX14+入力!DX15</f>
        <v>10962</v>
      </c>
      <c r="DV27" s="16">
        <f>入力!DY14+入力!DY15</f>
        <v>22089</v>
      </c>
      <c r="DW27" s="16">
        <f>入力!DZ14+入力!DZ15</f>
        <v>19874</v>
      </c>
      <c r="DX27" s="16">
        <f>入力!EA14+入力!EA15</f>
        <v>50996</v>
      </c>
      <c r="DY27" s="16">
        <f>入力!EB14+入力!EB15</f>
        <v>0</v>
      </c>
      <c r="DZ27" s="16">
        <f>入力!EC14+入力!EC15</f>
        <v>0</v>
      </c>
      <c r="EA27" s="16">
        <f>入力!ED14+入力!ED15</f>
        <v>0</v>
      </c>
      <c r="EB27" s="16">
        <f>入力!EE14+入力!EE15</f>
        <v>47538</v>
      </c>
      <c r="EC27" s="16">
        <f>入力!EF14+入力!EF15</f>
        <v>13354</v>
      </c>
      <c r="ED27" s="16">
        <f>入力!EG14+入力!EG15</f>
        <v>0</v>
      </c>
      <c r="EE27" s="16">
        <f>入力!EH14+入力!EH15</f>
        <v>0</v>
      </c>
      <c r="EF27" s="16">
        <f>入力!EI14+入力!EI15</f>
        <v>0</v>
      </c>
      <c r="EG27" s="16">
        <f>入力!EJ14+入力!EJ15</f>
        <v>0</v>
      </c>
      <c r="EH27" s="16">
        <f>入力!EK14+入力!EK15</f>
        <v>0</v>
      </c>
      <c r="EI27" s="16">
        <f>入力!EL14+入力!EL15</f>
        <v>0</v>
      </c>
      <c r="EJ27" s="16">
        <f>入力!EM14+入力!EM15</f>
        <v>0</v>
      </c>
      <c r="EK27" s="16">
        <f>入力!EN14+入力!EN15</f>
        <v>0</v>
      </c>
      <c r="EL27" s="16">
        <f>入力!EO14+入力!EO15</f>
        <v>0</v>
      </c>
      <c r="EM27" s="16">
        <f>入力!EP14+入力!EP15</f>
        <v>0</v>
      </c>
      <c r="EN27" s="16">
        <f>入力!EQ14+入力!EQ15</f>
        <v>0</v>
      </c>
      <c r="EO27" s="16">
        <f>入力!ER14+入力!ER15</f>
        <v>0</v>
      </c>
      <c r="EP27" s="16">
        <f>入力!ES14+入力!ES15</f>
        <v>0</v>
      </c>
      <c r="EQ27" s="16">
        <f>入力!ET14+入力!ET15</f>
        <v>0</v>
      </c>
      <c r="ER27" s="16">
        <f>入力!EU14+入力!EU15</f>
        <v>3736</v>
      </c>
      <c r="ES27" s="16">
        <f>入力!EV14+入力!EV15</f>
        <v>4588</v>
      </c>
      <c r="ET27" s="16">
        <f>入力!EW14+入力!EW15</f>
        <v>5152</v>
      </c>
    </row>
    <row r="28" spans="1:150" ht="15" customHeight="1" x14ac:dyDescent="0.15">
      <c r="A28" s="13" t="s">
        <v>36</v>
      </c>
      <c r="B28" s="16">
        <f>入力!E16+入力!E17+入力!E18+入力!E19+入力!E20+入力!E30</f>
        <v>48669</v>
      </c>
      <c r="C28" s="16">
        <f>入力!F16+入力!F17+入力!F18+入力!F19+入力!F20+入力!F30</f>
        <v>97461</v>
      </c>
      <c r="D28" s="16">
        <f>入力!G16+入力!G17+入力!G18+入力!G19+入力!G20+入力!G30</f>
        <v>81587</v>
      </c>
      <c r="E28" s="16">
        <f>入力!H16+入力!H17+入力!H18+入力!H19+入力!H20+入力!H30</f>
        <v>77701</v>
      </c>
      <c r="F28" s="16">
        <f>入力!I16+入力!I17+入力!I18+入力!I19+入力!I20+入力!I30</f>
        <v>101097</v>
      </c>
      <c r="G28" s="16">
        <f>入力!J16+入力!J17+入力!J18+入力!J19+入力!J20+入力!J30</f>
        <v>65854</v>
      </c>
      <c r="H28" s="16">
        <f>入力!K16+入力!K17+入力!K18+入力!K19+入力!K20+入力!K30</f>
        <v>115261</v>
      </c>
      <c r="I28" s="16">
        <f>入力!L16+入力!L17+入力!L18+入力!L19+入力!L20+入力!L30</f>
        <v>150855</v>
      </c>
      <c r="J28" s="16">
        <f>入力!M16+入力!M17+入力!M18+入力!M19+入力!M20+入力!M30</f>
        <v>123238</v>
      </c>
      <c r="K28" s="16">
        <f>入力!N16+入力!N17+入力!N18+入力!N19+入力!N20+入力!N30</f>
        <v>206655</v>
      </c>
      <c r="L28" s="16">
        <f>入力!O16+入力!O17+入力!O18+入力!O19+入力!O20+入力!O30</f>
        <v>138182</v>
      </c>
      <c r="M28" s="16">
        <f>入力!P16+入力!P17+入力!P18+入力!P19+入力!P20+入力!P30</f>
        <v>128499</v>
      </c>
      <c r="N28" s="16">
        <f>入力!Q16+入力!Q17+入力!Q18+入力!Q19+入力!Q20+入力!Q30</f>
        <v>157186</v>
      </c>
      <c r="O28" s="16">
        <f>入力!R16+入力!R17+入力!R18+入力!R19+入力!R20+入力!R30</f>
        <v>254508</v>
      </c>
      <c r="P28" s="16">
        <f>入力!S16+入力!S17+入力!S18+入力!S19+入力!S20+入力!S30</f>
        <v>142097</v>
      </c>
      <c r="Q28" s="16">
        <f>入力!T16+入力!T17+入力!T18+入力!T19+入力!T20+入力!T30</f>
        <v>169333</v>
      </c>
      <c r="R28" s="16">
        <f>入力!U16+入力!U17+入力!U18+入力!U19+入力!U20+入力!U30</f>
        <v>148753</v>
      </c>
      <c r="S28" s="16">
        <f>入力!V16+入力!V17+入力!V18+入力!V19+入力!V20+入力!V30</f>
        <v>209086</v>
      </c>
      <c r="T28" s="16">
        <f>入力!W16+入力!W17+入力!W18+入力!W19+入力!W20+入力!W30</f>
        <v>144626</v>
      </c>
      <c r="U28" s="16">
        <f>入力!X16+入力!X17+入力!X18+入力!X19+入力!X20+入力!X30</f>
        <v>106814</v>
      </c>
      <c r="V28" s="16">
        <f>入力!Y16+入力!Y17+入力!Y18+入力!Y19+入力!Y20+入力!Y30</f>
        <v>93794</v>
      </c>
      <c r="W28" s="16">
        <f>入力!Z16+入力!Z17+入力!Z18+入力!Z19+入力!Z20+入力!Z30</f>
        <v>178378</v>
      </c>
      <c r="X28" s="16">
        <f>入力!AA16+入力!AA17+入力!AA18+入力!AA19+入力!AA20+入力!AA30</f>
        <v>115637</v>
      </c>
      <c r="Y28" s="16">
        <f>入力!AB16+入力!AB17+入力!AB18+入力!AB19+入力!AB20+入力!AB30</f>
        <v>113318</v>
      </c>
      <c r="Z28" s="16">
        <f>入力!AC16+入力!AC17+入力!AC18+入力!AC19+入力!AC20+入力!AC30</f>
        <v>93832</v>
      </c>
      <c r="AA28" s="16">
        <f>入力!AD16+入力!AD17+入力!AD18+入力!AD19+入力!AD20+入力!AD30</f>
        <v>101530</v>
      </c>
      <c r="AB28" s="16">
        <f>入力!AE16+入力!AE17+入力!AE18+入力!AE19+入力!AE20+入力!AE30</f>
        <v>82121</v>
      </c>
      <c r="AC28" s="16">
        <f>入力!AF16+入力!AF17+入力!AF18+入力!AF19+入力!AF20+入力!AF30</f>
        <v>11293</v>
      </c>
      <c r="AD28" s="16">
        <f>入力!AG16+入力!AG17+入力!AG18+入力!AG19+入力!AG20+入力!AG30</f>
        <v>9866</v>
      </c>
      <c r="AE28" s="16">
        <f>入力!AH16+入力!AH17+入力!AH18+入力!AH19+入力!AH20+入力!AH30</f>
        <v>57830</v>
      </c>
      <c r="AF28" s="16">
        <f>入力!AI16+入力!AI17+入力!AI18+入力!AI19+入力!AI20+入力!AI30</f>
        <v>53221</v>
      </c>
      <c r="AG28" s="16">
        <f>入力!AJ16+入力!AJ17+入力!AJ18+入力!AJ19+入力!AJ20+入力!AJ30</f>
        <v>59552</v>
      </c>
      <c r="AH28" s="16">
        <f>入力!AK16+入力!AK17+入力!AK18+入力!AK19+入力!AK20+入力!AK30</f>
        <v>49392</v>
      </c>
      <c r="AI28" s="16">
        <f>入力!AL16+入力!AL17+入力!AL18+入力!AL19+入力!AL20+入力!AL30</f>
        <v>83011</v>
      </c>
      <c r="AJ28" s="16">
        <f>入力!AM16+入力!AM17+入力!AM18+入力!AM19+入力!AM20+入力!AM30</f>
        <v>74446</v>
      </c>
      <c r="AK28" s="16">
        <f>入力!AN16+入力!AN17+入力!AN18+入力!AN19+入力!AN20+入力!AN30</f>
        <v>95521</v>
      </c>
      <c r="AL28" s="16">
        <f>入力!AO16+入力!AO17+入力!AO18+入力!AO19+入力!AO20+入力!AO30</f>
        <v>79489.393539915458</v>
      </c>
      <c r="AM28" s="16">
        <f>入力!AP16+入力!AP17+入力!AP18+入力!AP19+入力!AP20+入力!AP30</f>
        <v>88094.822453638655</v>
      </c>
      <c r="AN28" s="16">
        <f>入力!AQ16+入力!AQ17+入力!AQ18+入力!AQ19+入力!AQ20+入力!AQ30</f>
        <v>29936.453724752879</v>
      </c>
      <c r="AO28" s="16">
        <f>入力!AR16+入力!AR17+入力!AR18+入力!AR19+入力!AR20+入力!AR30</f>
        <v>14005.775291557318</v>
      </c>
      <c r="AP28" s="16">
        <f>入力!AS16+入力!AS17+入力!AS18+入力!AS19+入力!AS20+入力!AS30</f>
        <v>70.096364174364936</v>
      </c>
      <c r="AQ28" s="16">
        <f>入力!AT16+入力!AT17+入力!AT18+入力!AT19+入力!AT20+入力!AT30</f>
        <v>4791.3567582606611</v>
      </c>
      <c r="AR28" s="16">
        <f>入力!AU16+入力!AU17+入力!AU18+入力!AU19+入力!AU20+入力!AU30</f>
        <v>36159.710338660014</v>
      </c>
      <c r="AS28" s="16">
        <f>入力!AV16+入力!AV17+入力!AV18+入力!AV19+入力!AV20+入力!AV30</f>
        <v>48808.36812787786</v>
      </c>
      <c r="AT28" s="16">
        <f>入力!AW16+入力!AW17+入力!AW18+入力!AW19+入力!AW20+入力!AW30</f>
        <v>42647.537587011539</v>
      </c>
      <c r="AU28" s="16">
        <f>入力!AX16+入力!AX17+入力!AX18+入力!AX19+入力!AX20+入力!AX30</f>
        <v>51789.932279831984</v>
      </c>
      <c r="AV28" s="16">
        <f>入力!AY16+入力!AY17+入力!AY18+入力!AY19+入力!AY20+入力!AY30</f>
        <v>41408.094179931395</v>
      </c>
      <c r="AW28" s="16">
        <f>入力!AZ16+入力!AZ17+入力!AZ18+入力!AZ19+入力!AZ20+入力!AZ30</f>
        <v>49992.103256116156</v>
      </c>
      <c r="AX28" s="16">
        <f>入力!BA16+入力!BA17+入力!BA18+入力!BA19+入力!BA20+入力!BA30</f>
        <v>32717.568767750236</v>
      </c>
      <c r="AY28" s="16">
        <f>入力!BB16+入力!BB17+入力!BB18+入力!BB19+入力!BB20+入力!BB30</f>
        <v>39579</v>
      </c>
      <c r="AZ28" s="16">
        <f>入力!BC16+入力!BC17+入力!BC18+入力!BC19+入力!BC20+入力!BC30</f>
        <v>13409</v>
      </c>
      <c r="BA28" s="16">
        <f>入力!BD16+入力!BD17+入力!BD18+入力!BD19+入力!BD20+入力!BD30</f>
        <v>4474</v>
      </c>
      <c r="BB28" s="16">
        <f>入力!BE16+入力!BE17+入力!BE18+入力!BE19+入力!BE20+入力!BE30</f>
        <v>1616</v>
      </c>
      <c r="BC28" s="16">
        <f>入力!BF16+入力!BF17+入力!BF18+入力!BF19+入力!BF20+入力!BF30</f>
        <v>1647</v>
      </c>
      <c r="BD28" s="16">
        <f>入力!BG16+入力!BG17+入力!BG18+入力!BG19+入力!BG20+入力!BG30</f>
        <v>2136</v>
      </c>
      <c r="BE28" s="16">
        <f>入力!BH16+入力!BH17+入力!BH18+入力!BH19+入力!BH20+入力!BH30</f>
        <v>24546</v>
      </c>
      <c r="BF28" s="16">
        <f>入力!BI16+入力!BI17+入力!BI18+入力!BI19+入力!BI20+入力!BI30</f>
        <v>27113</v>
      </c>
      <c r="BG28" s="16">
        <f>入力!BJ16+入力!BJ17+入力!BJ18+入力!BJ19+入力!BJ20+入力!BJ30</f>
        <v>31640</v>
      </c>
      <c r="BH28" s="16">
        <f>入力!BK16+入力!BK17+入力!BK18+入力!BK19+入力!BK20+入力!BK30</f>
        <v>29340</v>
      </c>
      <c r="BI28" s="16">
        <f>入力!BL16+入力!BL17+入力!BL18+入力!BL19+入力!BL20+入力!BL30</f>
        <v>34553</v>
      </c>
      <c r="BJ28" s="16">
        <f>入力!BM16+入力!BM17+入力!BM18+入力!BM19+入力!BM20+入力!BM30</f>
        <v>34032</v>
      </c>
      <c r="BK28" s="16">
        <f>入力!BN16+入力!BN17+入力!BN18+入力!BN19+入力!BN20+入力!BN30</f>
        <v>22982</v>
      </c>
      <c r="BL28" s="16">
        <f>入力!BO16+入力!BO17+入力!BO18+入力!BO19+入力!BO20+入力!BO30</f>
        <v>13249</v>
      </c>
      <c r="BM28" s="16">
        <f>入力!BP16+入力!BP17+入力!BP18+入力!BP19+入力!BP20+入力!BP30</f>
        <v>1428</v>
      </c>
      <c r="BN28" s="16">
        <f>入力!BQ16+入力!BQ17+入力!BQ18+入力!BQ19+入力!BQ20+入力!BQ30</f>
        <v>2558</v>
      </c>
      <c r="BO28" s="16">
        <f>入力!BR16+入力!BR17+入力!BR18+入力!BR19+入力!BR20+入力!BR30</f>
        <v>11990</v>
      </c>
      <c r="BP28" s="16">
        <f>入力!BS16+入力!BS17+入力!BS18+入力!BS19+入力!BS20+入力!BS30</f>
        <v>23836</v>
      </c>
      <c r="BQ28" s="16">
        <f>入力!BT16+入力!BT17+入力!BT18+入力!BT19+入力!BT20+入力!BT30</f>
        <v>33309</v>
      </c>
      <c r="BR28" s="16">
        <f>入力!BU16+入力!BU17+入力!BU18+入力!BU19+入力!BU20+入力!BU30</f>
        <v>38080</v>
      </c>
      <c r="BS28" s="16">
        <f>入力!BV16+入力!BV17+入力!BV18+入力!BV19+入力!BV20+入力!BV30</f>
        <v>56930</v>
      </c>
      <c r="BT28" s="16">
        <f>入力!BW16+入力!BW17+入力!BW18+入力!BW19+入力!BW20+入力!BW30</f>
        <v>113857</v>
      </c>
      <c r="BU28" s="16">
        <f>入力!BX16+入力!BX17+入力!BX18+入力!BX19+入力!BX20+入力!BX30</f>
        <v>44296</v>
      </c>
      <c r="BV28" s="16">
        <f>入力!BY16+入力!BY17+入力!BY18+入力!BY19+入力!BY20+入力!BY30</f>
        <v>37002</v>
      </c>
      <c r="BW28" s="16">
        <f>入力!BZ16+入力!BZ17+入力!BZ18+入力!BZ19+入力!BZ20+入力!BZ30</f>
        <v>21208</v>
      </c>
      <c r="BX28" s="16">
        <f>入力!CA16+入力!CA17+入力!CA18+入力!CA19+入力!CA20+入力!CA30</f>
        <v>13125</v>
      </c>
      <c r="BY28" s="16">
        <f>入力!CB16+入力!CB17+入力!CB18+入力!CB19+入力!CB20+入力!CB30</f>
        <v>135</v>
      </c>
      <c r="BZ28" s="16">
        <f>入力!CC16+入力!CC17+入力!CC18+入力!CC19+入力!CC20+入力!CC30</f>
        <v>2021</v>
      </c>
      <c r="CA28" s="16">
        <f>入力!CD16+入力!CD17+入力!CD18+入力!CD19+入力!CD20+入力!CD30</f>
        <v>4255</v>
      </c>
      <c r="CB28" s="16">
        <f>入力!CE16+入力!CE17+入力!CE18+入力!CE19+入力!CE20+入力!CE30</f>
        <v>30790</v>
      </c>
      <c r="CC28" s="16">
        <f>入力!CF16+入力!CF17+入力!CF18+入力!CF19+入力!CF20+入力!CF30</f>
        <v>36268</v>
      </c>
      <c r="CD28" s="16">
        <f>入力!CG16+入力!CG17+入力!CG18+入力!CG19+入力!CG20+入力!CG30</f>
        <v>38111</v>
      </c>
      <c r="CE28" s="16">
        <f>入力!CH16+入力!CH17+入力!CH18+入力!CH19+入力!CH20+入力!CH30</f>
        <v>48220</v>
      </c>
      <c r="CF28" s="16">
        <f>入力!CI16+入力!CI17+入力!CI18+入力!CI19+入力!CI20+入力!CI30</f>
        <v>35457</v>
      </c>
      <c r="CG28" s="16">
        <f>入力!CJ16+入力!CJ17+入力!CJ18+入力!CJ19+入力!CJ20+入力!CJ30</f>
        <v>45070</v>
      </c>
      <c r="CH28" s="16">
        <f>入力!CK16+入力!CK17+入力!CK18+入力!CK19+入力!CK20+入力!CK30</f>
        <v>33676</v>
      </c>
      <c r="CI28" s="16">
        <f>入力!CL16+入力!CL17+入力!CL18+入力!CL19+入力!CL20+入力!CL30</f>
        <v>60484</v>
      </c>
      <c r="CJ28" s="16">
        <f>入力!CM16+入力!CM17+入力!CM18+入力!CM19+入力!CM20+入力!CM30</f>
        <v>45431</v>
      </c>
      <c r="CK28" s="16">
        <f>入力!CN16+入力!CN17+入力!CN18+入力!CN19+入力!CN20+入力!CN30</f>
        <v>53627</v>
      </c>
      <c r="CL28" s="16">
        <f>入力!CO16+入力!CO17+入力!CO18+入力!CO19+入力!CO20+入力!CO30</f>
        <v>37333</v>
      </c>
      <c r="CM28" s="16">
        <f>入力!CP16+入力!CP17+入力!CP18+入力!CP19+入力!CP20+入力!CP30</f>
        <v>22687</v>
      </c>
      <c r="CN28" s="16">
        <f>入力!CQ16+入力!CQ17+入力!CQ18+入力!CQ19+入力!CQ20+入力!CQ30</f>
        <v>17654</v>
      </c>
      <c r="CO28" s="16">
        <f>入力!CR16+入力!CR17+入力!CR18+入力!CR19+入力!CR20+入力!CR30</f>
        <v>19143</v>
      </c>
      <c r="CP28" s="16">
        <f>入力!CS16+入力!CS17+入力!CS18+入力!CS19+入力!CS20+入力!CS30</f>
        <v>23527</v>
      </c>
      <c r="CQ28" s="16">
        <f>入力!CT16+入力!CT17+入力!CT18+入力!CT19+入力!CT20+入力!CT30</f>
        <v>35281</v>
      </c>
      <c r="CR28" s="16">
        <f>入力!CU16+入力!CU17+入力!CU18+入力!CU19+入力!CU20+入力!CU30</f>
        <v>52927</v>
      </c>
      <c r="CS28" s="16">
        <f>入力!CV16+入力!CV17+入力!CV18+入力!CV19+入力!CV20+入力!CV30</f>
        <v>20509</v>
      </c>
      <c r="CT28" s="16">
        <f>入力!CW16+入力!CW17+入力!CW18+入力!CW19+入力!CW20+入力!CW30</f>
        <v>23695</v>
      </c>
      <c r="CU28" s="16">
        <f>入力!CX16+入力!CX17+入力!CX18+入力!CX19+入力!CX20+入力!CX30</f>
        <v>50828</v>
      </c>
      <c r="CV28" s="16">
        <f>入力!CY16+入力!CY17+入力!CY18+入力!CY19+入力!CY20+入力!CY30</f>
        <v>43660</v>
      </c>
      <c r="CW28" s="16">
        <f>入力!CZ16+入力!CZ17+入力!CZ18+入力!CZ19+入力!CZ20+入力!CZ30</f>
        <v>50939</v>
      </c>
      <c r="CX28" s="16">
        <f>入力!DA16+入力!DA17+入力!DA18+入力!DA19+入力!DA20+入力!DA30</f>
        <v>42870</v>
      </c>
      <c r="CY28" s="16">
        <f>入力!DB16+入力!DB17+入力!DB18+入力!DB19+入力!DB20+入力!DB30</f>
        <v>41404</v>
      </c>
      <c r="CZ28" s="16">
        <f>入力!DC16+入力!DC17+入力!DC18+入力!DC19+入力!DC20+入力!DC30</f>
        <v>44244</v>
      </c>
      <c r="DA28" s="16">
        <f>入力!DD16+入力!DD17+入力!DD18+入力!DD19+入力!DD20+入力!DD30</f>
        <v>42292</v>
      </c>
      <c r="DB28" s="16">
        <f>入力!DE16+入力!DE17+入力!DE18+入力!DE19+入力!DE20+入力!DE30</f>
        <v>32805</v>
      </c>
      <c r="DC28" s="16">
        <f>入力!DF16+入力!DF17+入力!DF18+入力!DF19+入力!DF20+入力!DF30</f>
        <v>28150</v>
      </c>
      <c r="DD28" s="16">
        <f>入力!DG16+入力!DG17+入力!DG18+入力!DG19+入力!DG20+入力!DG30</f>
        <v>29905</v>
      </c>
      <c r="DE28" s="16">
        <f>入力!DH16+入力!DH17+入力!DH18+入力!DH19+入力!DH20+入力!DH30</f>
        <v>25250</v>
      </c>
      <c r="DF28" s="16">
        <f>入力!DI16+入力!DI17+入力!DI18+入力!DI19+入力!DI20+入力!DI30</f>
        <v>19608</v>
      </c>
      <c r="DG28" s="16">
        <f>入力!DJ16+入力!DJ17+入力!DJ18+入力!DJ19+入力!DJ20+入力!DJ30</f>
        <v>47162</v>
      </c>
      <c r="DH28" s="16">
        <f>入力!DK16+入力!DK17+入力!DK18+入力!DK19+入力!DK20+入力!DK30</f>
        <v>59559</v>
      </c>
      <c r="DI28" s="16">
        <f>入力!DL16+入力!DL17+入力!DL18+入力!DL19+入力!DL20+入力!DL30</f>
        <v>45859</v>
      </c>
      <c r="DJ28" s="16">
        <f>入力!DM16+入力!DM17+入力!DM18+入力!DM19+入力!DM20+入力!DM30</f>
        <v>84235</v>
      </c>
      <c r="DK28" s="16">
        <f>入力!DN16+入力!DN17+入力!DN18+入力!DN19+入力!DN20+入力!DN30</f>
        <v>83717</v>
      </c>
      <c r="DL28" s="16">
        <f>入力!DO16+入力!DO17+入力!DO18+入力!DO19+入力!DO20+入力!DO30</f>
        <v>65082</v>
      </c>
      <c r="DM28" s="16">
        <f>入力!DP16+入力!DP17+入力!DP18+入力!DP19+入力!DP20+入力!DP30</f>
        <v>54088</v>
      </c>
      <c r="DN28" s="16">
        <f>入力!DQ16+入力!DQ17+入力!DQ18+入力!DQ19+入力!DQ20+入力!DQ30</f>
        <v>60084</v>
      </c>
      <c r="DO28" s="16">
        <f>入力!DR16+入力!DR17+入力!DR18+入力!DR19+入力!DR20+入力!DR30</f>
        <v>86592</v>
      </c>
      <c r="DP28" s="16">
        <f>入力!DS16+入力!DS17+入力!DS18+入力!DS19+入力!DS20+入力!DS30</f>
        <v>93566</v>
      </c>
      <c r="DQ28" s="16">
        <f>入力!DT16+入力!DT17+入力!DT18+入力!DT19+入力!DT20+入力!DT30</f>
        <v>81629</v>
      </c>
      <c r="DR28" s="16">
        <f>入力!DU16+入力!DU17+入力!DU18+入力!DU19+入力!DU20+入力!DU30</f>
        <v>50663</v>
      </c>
      <c r="DS28" s="16">
        <f>入力!DV16+入力!DV17+入力!DV18+入力!DV19+入力!DV20+入力!DV30</f>
        <v>37837</v>
      </c>
      <c r="DT28" s="16">
        <f>入力!DW16+入力!DW17+入力!DW18+入力!DW19+入力!DW20+入力!DW30</f>
        <v>16975</v>
      </c>
      <c r="DU28" s="16">
        <f>入力!DX16+入力!DX17+入力!DX18+入力!DX19+入力!DX20+入力!DX30</f>
        <v>48932</v>
      </c>
      <c r="DV28" s="16">
        <f>入力!DY16+入力!DY17+入力!DY18+入力!DY19+入力!DY20+入力!DY30</f>
        <v>98602</v>
      </c>
      <c r="DW28" s="16">
        <f>入力!DZ16+入力!DZ17+入力!DZ18+入力!DZ19+入力!DZ20+入力!DZ30</f>
        <v>88711</v>
      </c>
      <c r="DX28" s="16">
        <f>入力!EA16+入力!EA17+入力!EA18+入力!EA19+入力!EA20+入力!EA30</f>
        <v>227644</v>
      </c>
      <c r="DY28" s="16">
        <f>入力!EB16+入力!EB17+入力!EB18+入力!EB19+入力!EB20+入力!EB30</f>
        <v>0</v>
      </c>
      <c r="DZ28" s="16">
        <f>入力!EC16+入力!EC17+入力!EC18+入力!EC19+入力!EC20+入力!EC30</f>
        <v>0</v>
      </c>
      <c r="EA28" s="16">
        <f>入力!ED16+入力!ED17+入力!ED18+入力!ED19+入力!ED20+入力!ED30</f>
        <v>0</v>
      </c>
      <c r="EB28" s="16">
        <f>入力!EE16+入力!EE17+入力!EE18+入力!EE19+入力!EE20+入力!EE30</f>
        <v>212209</v>
      </c>
      <c r="EC28" s="16">
        <f>入力!EF16+入力!EF17+入力!EF18+入力!EF19+入力!EF20+入力!EF30</f>
        <v>59612</v>
      </c>
      <c r="ED28" s="16">
        <f>入力!EG16+入力!EG17+入力!EG18+入力!EG19+入力!EG20+入力!EG30</f>
        <v>0</v>
      </c>
      <c r="EE28" s="16">
        <f>入力!EH16+入力!EH17+入力!EH18+入力!EH19+入力!EH20+入力!EH30</f>
        <v>0</v>
      </c>
      <c r="EF28" s="16">
        <f>入力!EI16+入力!EI17+入力!EI18+入力!EI19+入力!EI20+入力!EI30</f>
        <v>0</v>
      </c>
      <c r="EG28" s="16">
        <f>入力!EJ16+入力!EJ17+入力!EJ18+入力!EJ19+入力!EJ20+入力!EJ30</f>
        <v>0</v>
      </c>
      <c r="EH28" s="16">
        <f>入力!EK16+入力!EK17+入力!EK18+入力!EK19+入力!EK20+入力!EK30</f>
        <v>0</v>
      </c>
      <c r="EI28" s="16">
        <f>入力!EL16+入力!EL17+入力!EL18+入力!EL19+入力!EL20+入力!EL30</f>
        <v>0</v>
      </c>
      <c r="EJ28" s="16">
        <f>入力!EM16+入力!EM17+入力!EM18+入力!EM19+入力!EM20+入力!EM30</f>
        <v>0</v>
      </c>
      <c r="EK28" s="16">
        <f>入力!EN16+入力!EN17+入力!EN18+入力!EN19+入力!EN20+入力!EN30</f>
        <v>0</v>
      </c>
      <c r="EL28" s="16">
        <f>入力!EO16+入力!EO17+入力!EO18+入力!EO19+入力!EO20+入力!EO30</f>
        <v>0</v>
      </c>
      <c r="EM28" s="16">
        <f>入力!EP16+入力!EP17+入力!EP18+入力!EP19+入力!EP20+入力!EP30</f>
        <v>0</v>
      </c>
      <c r="EN28" s="16">
        <f>入力!EQ16+入力!EQ17+入力!EQ18+入力!EQ19+入力!EQ20+入力!EQ30</f>
        <v>0</v>
      </c>
      <c r="EO28" s="16">
        <f>入力!ER16+入力!ER17+入力!ER18+入力!ER19+入力!ER20+入力!ER30</f>
        <v>0</v>
      </c>
      <c r="EP28" s="16">
        <f>入力!ES16+入力!ES17+入力!ES18+入力!ES19+入力!ES20+入力!ES30</f>
        <v>0</v>
      </c>
      <c r="EQ28" s="16">
        <f>入力!ET16+入力!ET17+入力!ET18+入力!ET19+入力!ET20+入力!ET30</f>
        <v>0</v>
      </c>
      <c r="ER28" s="16">
        <f>入力!EU16+入力!EU17+入力!EU18+入力!EU19+入力!EU20+入力!EU30</f>
        <v>16675</v>
      </c>
      <c r="ES28" s="16">
        <f>入力!EV16+入力!EV17+入力!EV18+入力!EV19+入力!EV20+入力!EV30</f>
        <v>20478</v>
      </c>
      <c r="ET28" s="16">
        <f>入力!EW16+入力!EW17+入力!EW18+入力!EW19+入力!EW20+入力!EW30</f>
        <v>22999</v>
      </c>
    </row>
    <row r="29" spans="1:150" ht="15" customHeight="1" x14ac:dyDescent="0.15">
      <c r="A29" s="13" t="s">
        <v>55</v>
      </c>
      <c r="B29" s="16">
        <f>入力!E12+入力!E13+入力!E21+入力!E22+入力!E23+入力!E24</f>
        <v>41667</v>
      </c>
      <c r="C29" s="16">
        <f>入力!F12+入力!F13+入力!F21+入力!F22+入力!F23+入力!F24</f>
        <v>83442</v>
      </c>
      <c r="D29" s="16">
        <f>入力!G12+入力!G13+入力!G21+入力!G22+入力!G23+入力!G24</f>
        <v>69850</v>
      </c>
      <c r="E29" s="16">
        <f>入力!H12+入力!H13+入力!H21+入力!H22+入力!H23+入力!H24</f>
        <v>66522</v>
      </c>
      <c r="F29" s="16">
        <f>入力!I12+入力!I13+入力!I21+入力!I22+入力!I23+入力!I24</f>
        <v>86553</v>
      </c>
      <c r="G29" s="16">
        <f>入力!J12+入力!J13+入力!J21+入力!J22+入力!J23+入力!J24</f>
        <v>56380</v>
      </c>
      <c r="H29" s="16">
        <f>入力!K12+入力!K13+入力!K21+入力!K22+入力!K23+入力!K24</f>
        <v>98677</v>
      </c>
      <c r="I29" s="16">
        <f>入力!L12+入力!L13+入力!L21+入力!L22+入力!L23+入力!L24</f>
        <v>129153</v>
      </c>
      <c r="J29" s="16">
        <f>入力!M12+入力!M13+入力!M21+入力!M22+入力!M23+入力!M24</f>
        <v>105507</v>
      </c>
      <c r="K29" s="16">
        <f>入力!N12+入力!N13+入力!N21+入力!N22+入力!N23+入力!N24</f>
        <v>176925</v>
      </c>
      <c r="L29" s="16">
        <f>入力!O12+入力!O13+入力!O21+入力!O22+入力!O23+入力!O24</f>
        <v>118302</v>
      </c>
      <c r="M29" s="16">
        <f>入力!P12+入力!P13+入力!P21+入力!P22+入力!P23+入力!P24</f>
        <v>110012</v>
      </c>
      <c r="N29" s="16">
        <f>入力!Q12+入力!Q13+入力!Q21+入力!Q22+入力!Q23+入力!Q24</f>
        <v>134572</v>
      </c>
      <c r="O29" s="16">
        <f>入力!R12+入力!R13+入力!R21+入力!R22+入力!R23+入力!R24</f>
        <v>217894</v>
      </c>
      <c r="P29" s="16">
        <f>入力!S12+入力!S13+入力!S21+入力!S22+入力!S23+入力!S24</f>
        <v>121655</v>
      </c>
      <c r="Q29" s="16">
        <f>入力!T12+入力!T13+入力!T21+入力!T22+入力!T23+入力!T24</f>
        <v>144972</v>
      </c>
      <c r="R29" s="16">
        <f>入力!U12+入力!U13+入力!U21+入力!U22+入力!U23+入力!U24</f>
        <v>127353</v>
      </c>
      <c r="S29" s="16">
        <f>入力!V12+入力!V13+入力!V21+入力!V22+入力!V23+入力!V24</f>
        <v>179005</v>
      </c>
      <c r="T29" s="16">
        <f>入力!W12+入力!W13+入力!W21+入力!W22+入力!W23+入力!W24</f>
        <v>123820</v>
      </c>
      <c r="U29" s="16">
        <f>入力!X12+入力!X13+入力!X21+入力!X22+入力!X23+入力!X24</f>
        <v>91447</v>
      </c>
      <c r="V29" s="16">
        <f>入力!Y12+入力!Y13+入力!Y21+入力!Y22+入力!Y23+入力!Y24</f>
        <v>80300</v>
      </c>
      <c r="W29" s="16">
        <f>入力!Z12+入力!Z13+入力!Z21+入力!Z22+入力!Z23+入力!Z24</f>
        <v>152718</v>
      </c>
      <c r="X29" s="16">
        <f>入力!AA12+入力!AA13+入力!AA21+入力!AA22+入力!AA23+入力!AA24</f>
        <v>99001</v>
      </c>
      <c r="Y29" s="16">
        <f>入力!AB12+入力!AB13+入力!AB21+入力!AB22+入力!AB23+入力!AB24</f>
        <v>97016</v>
      </c>
      <c r="Z29" s="16">
        <f>入力!AC12+入力!AC13+入力!AC21+入力!AC22+入力!AC23+入力!AC24</f>
        <v>80331</v>
      </c>
      <c r="AA29" s="16">
        <f>入力!AD12+入力!AD13+入力!AD21+入力!AD22+入力!AD23+入力!AD24</f>
        <v>86923</v>
      </c>
      <c r="AB29" s="16">
        <f>入力!AE12+入力!AE13+入力!AE21+入力!AE22+入力!AE23+入力!AE24</f>
        <v>70307</v>
      </c>
      <c r="AC29" s="16">
        <f>入力!AF12+入力!AF13+入力!AF21+入力!AF22+入力!AF23+入力!AF24</f>
        <v>9669</v>
      </c>
      <c r="AD29" s="16">
        <f>入力!AG12+入力!AG13+入力!AG21+入力!AG22+入力!AG23+入力!AG24</f>
        <v>8446</v>
      </c>
      <c r="AE29" s="16">
        <f>入力!AH12+入力!AH13+入力!AH21+入力!AH22+入力!AH23+入力!AH24</f>
        <v>49510</v>
      </c>
      <c r="AF29" s="16">
        <f>入力!AI12+入力!AI13+入力!AI21+入力!AI22+入力!AI23+入力!AI24</f>
        <v>45565</v>
      </c>
      <c r="AG29" s="16">
        <f>入力!AJ12+入力!AJ13+入力!AJ21+入力!AJ22+入力!AJ23+入力!AJ24</f>
        <v>50986</v>
      </c>
      <c r="AH29" s="16">
        <f>入力!AK12+入力!AK13+入力!AK21+入力!AK22+入力!AK23+入力!AK24</f>
        <v>42287</v>
      </c>
      <c r="AI29" s="16">
        <f>入力!AL12+入力!AL13+入力!AL21+入力!AL22+入力!AL23+入力!AL24</f>
        <v>71069</v>
      </c>
      <c r="AJ29" s="16">
        <f>入力!AM12+入力!AM13+入力!AM21+入力!AM22+入力!AM23+入力!AM24</f>
        <v>63736</v>
      </c>
      <c r="AK29" s="16">
        <f>入力!AN12+入力!AN13+入力!AN21+入力!AN22+入力!AN23+入力!AN24</f>
        <v>81779</v>
      </c>
      <c r="AL29" s="16">
        <f>入力!AO12+入力!AO13+入力!AO21+入力!AO22+入力!AO23+入力!AO24</f>
        <v>68053.954865612279</v>
      </c>
      <c r="AM29" s="16">
        <f>入力!AP12+入力!AP13+入力!AP21+入力!AP22+入力!AP23+入力!AP24</f>
        <v>75421.396543220239</v>
      </c>
      <c r="AN29" s="16">
        <f>入力!AQ12+入力!AQ13+入力!AQ21+入力!AQ22+入力!AQ23+入力!AQ24</f>
        <v>25629.759894919807</v>
      </c>
      <c r="AO29" s="16">
        <f>入力!AR12+入力!AR13+入力!AR21+入力!AR22+入力!AR23+入力!AR24</f>
        <v>11990.88780405561</v>
      </c>
      <c r="AP29" s="16">
        <f>入力!AS12+入力!AS13+入力!AS21+入力!AS22+入力!AS23+入力!AS24</f>
        <v>60.012217873700799</v>
      </c>
      <c r="AQ29" s="16">
        <f>入力!AT12+入力!AT13+入力!AT21+入力!AT22+入力!AT23+入力!AT24</f>
        <v>4102.0664776865033</v>
      </c>
      <c r="AR29" s="16">
        <f>入力!AU12+入力!AU13+入力!AU21+入力!AU22+入力!AU23+入力!AU24</f>
        <v>30957.731412368743</v>
      </c>
      <c r="AS29" s="16">
        <f>入力!AV12+入力!AV13+入力!AV21+入力!AV22+入力!AV23+入力!AV24</f>
        <v>41786.7382516996</v>
      </c>
      <c r="AT29" s="16">
        <f>入力!AW12+入力!AW13+入力!AW21+入力!AW22+入力!AW23+入力!AW24</f>
        <v>36512.212118193915</v>
      </c>
      <c r="AU29" s="16">
        <f>入力!AX12+入力!AX13+入力!AX21+入力!AX22+入力!AX23+入力!AX24</f>
        <v>44339.371039420184</v>
      </c>
      <c r="AV29" s="16">
        <f>入力!AY12+入力!AY13+入力!AY21+入力!AY22+入力!AY23+入力!AY24</f>
        <v>35451.076513459971</v>
      </c>
      <c r="AW29" s="16">
        <f>入力!AZ12+入力!AZ13+入力!AZ21+入力!AZ22+入力!AZ23+入力!AZ24</f>
        <v>42800.179836827774</v>
      </c>
      <c r="AX29" s="16">
        <f>入力!BA12+入力!BA13+入力!BA21+入力!BA22+入力!BA23+入力!BA24</f>
        <v>28010.780420849187</v>
      </c>
      <c r="AY29" s="16">
        <f>入力!BB12+入力!BB13+入力!BB21+入力!BB22+入力!BB23+入力!BB24</f>
        <v>33884</v>
      </c>
      <c r="AZ29" s="16">
        <f>入力!BC12+入力!BC13+入力!BC21+入力!BC22+入力!BC23+入力!BC24</f>
        <v>11480</v>
      </c>
      <c r="BA29" s="16">
        <f>入力!BD12+入力!BD13+入力!BD21+入力!BD22+入力!BD23+入力!BD24</f>
        <v>3829</v>
      </c>
      <c r="BB29" s="16">
        <f>入力!BE12+入力!BE13+入力!BE21+入力!BE22+入力!BE23+入力!BE24</f>
        <v>1384</v>
      </c>
      <c r="BC29" s="16">
        <f>入力!BF12+入力!BF13+入力!BF21+入力!BF22+入力!BF23+入力!BF24</f>
        <v>1410</v>
      </c>
      <c r="BD29" s="16">
        <f>入力!BG12+入力!BG13+入力!BG21+入力!BG22+入力!BG23+入力!BG24</f>
        <v>1829</v>
      </c>
      <c r="BE29" s="16">
        <f>入力!BH12+入力!BH13+入力!BH21+入力!BH22+入力!BH23+入力!BH24</f>
        <v>21014</v>
      </c>
      <c r="BF29" s="16">
        <f>入力!BI12+入力!BI13+入力!BI21+入力!BI22+入力!BI23+入力!BI24</f>
        <v>23214</v>
      </c>
      <c r="BG29" s="16">
        <f>入力!BJ12+入力!BJ13+入力!BJ21+入力!BJ22+入力!BJ23+入力!BJ24</f>
        <v>27090</v>
      </c>
      <c r="BH29" s="16">
        <f>入力!BK12+入力!BK13+入力!BK21+入力!BK22+入力!BK23+入力!BK24</f>
        <v>25120</v>
      </c>
      <c r="BI29" s="16">
        <f>入力!BL12+入力!BL13+入力!BL21+入力!BL22+入力!BL23+入力!BL24</f>
        <v>29583</v>
      </c>
      <c r="BJ29" s="16">
        <f>入力!BM12+入力!BM13+入力!BM21+入力!BM22+入力!BM23+入力!BM24</f>
        <v>29136</v>
      </c>
      <c r="BK29" s="16">
        <f>入力!BN12+入力!BN13+入力!BN21+入力!BN22+入力!BN23+入力!BN24</f>
        <v>19675</v>
      </c>
      <c r="BL29" s="16">
        <f>入力!BO12+入力!BO13+入力!BO21+入力!BO22+入力!BO23+入力!BO24</f>
        <v>11343</v>
      </c>
      <c r="BM29" s="16">
        <f>入力!BP12+入力!BP13+入力!BP21+入力!BP22+入力!BP23+入力!BP24</f>
        <v>1221</v>
      </c>
      <c r="BN29" s="16">
        <f>入力!BQ12+入力!BQ13+入力!BQ21+入力!BQ22+入力!BQ23+入力!BQ24</f>
        <v>2189</v>
      </c>
      <c r="BO29" s="16">
        <f>入力!BR12+入力!BR13+入力!BR21+入力!BR22+入力!BR23+入力!BR24</f>
        <v>10265</v>
      </c>
      <c r="BP29" s="16">
        <f>入力!BS12+入力!BS13+入力!BS21+入力!BS22+入力!BS23+入力!BS24</f>
        <v>20407</v>
      </c>
      <c r="BQ29" s="16">
        <f>入力!BT12+入力!BT13+入力!BT21+入力!BT22+入力!BT23+入力!BT24</f>
        <v>28516</v>
      </c>
      <c r="BR29" s="16">
        <f>入力!BU12+入力!BU13+入力!BU21+入力!BU22+入力!BU23+入力!BU24</f>
        <v>32602</v>
      </c>
      <c r="BS29" s="16">
        <f>入力!BV12+入力!BV13+入力!BV21+入力!BV22+入力!BV23+入力!BV24</f>
        <v>48740</v>
      </c>
      <c r="BT29" s="16">
        <f>入力!BW12+入力!BW13+入力!BW21+入力!BW22+入力!BW23+入力!BW24</f>
        <v>97478</v>
      </c>
      <c r="BU29" s="16">
        <f>入力!BX12+入力!BX13+入力!BX21+入力!BX22+入力!BX23+入力!BX24</f>
        <v>37923</v>
      </c>
      <c r="BV29" s="16">
        <f>入力!BY12+入力!BY13+入力!BY21+入力!BY22+入力!BY23+入力!BY24</f>
        <v>31679</v>
      </c>
      <c r="BW29" s="16">
        <f>入力!BZ12+入力!BZ13+入力!BZ21+入力!BZ22+入力!BZ23+入力!BZ24</f>
        <v>18157</v>
      </c>
      <c r="BX29" s="16">
        <f>入力!CA12+入力!CA13+入力!CA21+入力!CA22+入力!CA23+入力!CA24</f>
        <v>11236</v>
      </c>
      <c r="BY29" s="16">
        <f>入力!CB12+入力!CB13+入力!CB21+入力!CB22+入力!CB23+入力!CB24</f>
        <v>115</v>
      </c>
      <c r="BZ29" s="16">
        <f>入力!CC12+入力!CC13+入力!CC21+入力!CC22+入力!CC23+入力!CC24</f>
        <v>1729</v>
      </c>
      <c r="CA29" s="16">
        <f>入力!CD12+入力!CD13+入力!CD21+入力!CD22+入力!CD23+入力!CD24</f>
        <v>3645</v>
      </c>
      <c r="CB29" s="16">
        <f>入力!CE12+入力!CE13+入力!CE21+入力!CE22+入力!CE23+入力!CE24</f>
        <v>26361</v>
      </c>
      <c r="CC29" s="16">
        <f>入力!CF12+入力!CF13+入力!CF21+入力!CF22+入力!CF23+入力!CF24</f>
        <v>31051</v>
      </c>
      <c r="CD29" s="16">
        <f>入力!CG12+入力!CG13+入力!CG21+入力!CG22+入力!CG23+入力!CG24</f>
        <v>32627</v>
      </c>
      <c r="CE29" s="16">
        <f>入力!CH12+入力!CH13+入力!CH21+入力!CH22+入力!CH23+入力!CH24</f>
        <v>41282</v>
      </c>
      <c r="CF29" s="16">
        <f>入力!CI12+入力!CI13+入力!CI21+入力!CI22+入力!CI23+入力!CI24</f>
        <v>30356</v>
      </c>
      <c r="CG29" s="16">
        <f>入力!CJ12+入力!CJ13+入力!CJ21+入力!CJ22+入力!CJ23+入力!CJ24</f>
        <v>38586</v>
      </c>
      <c r="CH29" s="16">
        <f>入力!CK12+入力!CK13+入力!CK21+入力!CK22+入力!CK23+入力!CK24</f>
        <v>28832</v>
      </c>
      <c r="CI29" s="16">
        <f>入力!CL12+入力!CL13+入力!CL21+入力!CL22+入力!CL23+入力!CL24</f>
        <v>51782</v>
      </c>
      <c r="CJ29" s="16">
        <f>入力!CM12+入力!CM13+入力!CM21+入力!CM22+入力!CM23+入力!CM24</f>
        <v>38894</v>
      </c>
      <c r="CK29" s="16">
        <f>入力!CN12+入力!CN13+入力!CN21+入力!CN22+入力!CN23+入力!CN24</f>
        <v>45912</v>
      </c>
      <c r="CL29" s="16">
        <f>入力!CO12+入力!CO13+入力!CO21+入力!CO22+入力!CO23+入力!CO24</f>
        <v>31963</v>
      </c>
      <c r="CM29" s="16">
        <f>入力!CP12+入力!CP13+入力!CP21+入力!CP22+入力!CP23+入力!CP24</f>
        <v>19423</v>
      </c>
      <c r="CN29" s="16">
        <f>入力!CQ12+入力!CQ13+入力!CQ21+入力!CQ22+入力!CQ23+入力!CQ24</f>
        <v>15114</v>
      </c>
      <c r="CO29" s="16">
        <f>入力!CR12+入力!CR13+入力!CR21+入力!CR22+入力!CR23+入力!CR24</f>
        <v>16389</v>
      </c>
      <c r="CP29" s="16">
        <f>入力!CS12+入力!CS13+入力!CS21+入力!CS22+入力!CS23+入力!CS24</f>
        <v>20143</v>
      </c>
      <c r="CQ29" s="16">
        <f>入力!CT12+入力!CT13+入力!CT21+入力!CT22+入力!CT23+入力!CT24</f>
        <v>30206</v>
      </c>
      <c r="CR29" s="16">
        <f>入力!CU12+入力!CU13+入力!CU21+入力!CU22+入力!CU23+入力!CU24</f>
        <v>45312</v>
      </c>
      <c r="CS29" s="16">
        <f>入力!CV12+入力!CV13+入力!CV21+入力!CV22+入力!CV23+入力!CV24</f>
        <v>17559</v>
      </c>
      <c r="CT29" s="16">
        <f>入力!CW12+入力!CW13+入力!CW21+入力!CW22+入力!CW23+入力!CW24</f>
        <v>20286</v>
      </c>
      <c r="CU29" s="16">
        <f>入力!CX12+入力!CX13+入力!CX21+入力!CX22+入力!CX23+入力!CX24</f>
        <v>43515</v>
      </c>
      <c r="CV29" s="16">
        <f>入力!CY12+入力!CY13+入力!CY21+入力!CY22+入力!CY23+入力!CY24</f>
        <v>37379</v>
      </c>
      <c r="CW29" s="16">
        <f>入力!CZ12+入力!CZ13+入力!CZ21+入力!CZ22+入力!CZ23+入力!CZ24</f>
        <v>43612</v>
      </c>
      <c r="CX29" s="16">
        <f>入力!DA12+入力!DA13+入力!DA21+入力!DA22+入力!DA23+入力!DA24</f>
        <v>36703</v>
      </c>
      <c r="CY29" s="16">
        <f>入力!DB12+入力!DB13+入力!DB21+入力!DB22+入力!DB23+入力!DB24</f>
        <v>35447</v>
      </c>
      <c r="CZ29" s="16">
        <f>入力!DC12+入力!DC13+入力!DC21+入力!DC22+入力!DC23+入力!DC24</f>
        <v>37881</v>
      </c>
      <c r="DA29" s="16">
        <f>入力!DD12+入力!DD13+入力!DD21+入力!DD22+入力!DD23+入力!DD24</f>
        <v>36210</v>
      </c>
      <c r="DB29" s="16">
        <f>入力!DE12+入力!DE13+入力!DE21+入力!DE22+入力!DE23+入力!DE24</f>
        <v>28087</v>
      </c>
      <c r="DC29" s="16">
        <f>入力!DF12+入力!DF13+入力!DF21+入力!DF22+入力!DF23+入力!DF24</f>
        <v>24100</v>
      </c>
      <c r="DD29" s="16">
        <f>入力!DG12+入力!DG13+入力!DG21+入力!DG22+入力!DG23+入力!DG24</f>
        <v>25602</v>
      </c>
      <c r="DE29" s="16">
        <f>入力!DH12+入力!DH13+入力!DH21+入力!DH22+入力!DH23+入力!DH24</f>
        <v>21617</v>
      </c>
      <c r="DF29" s="16">
        <f>入力!DI12+入力!DI13+入力!DI21+入力!DI22+入力!DI23+入力!DI24</f>
        <v>16788</v>
      </c>
      <c r="DG29" s="16">
        <f>入力!DJ12+入力!DJ13+入力!DJ21+入力!DJ22+入力!DJ23+入力!DJ24</f>
        <v>40378</v>
      </c>
      <c r="DH29" s="16">
        <f>入力!DK12+入力!DK13+入力!DK21+入力!DK22+入力!DK23+入力!DK24</f>
        <v>50993</v>
      </c>
      <c r="DI29" s="16">
        <f>入力!DL12+入力!DL13+入力!DL21+入力!DL22+入力!DL23+入力!DL24</f>
        <v>39262</v>
      </c>
      <c r="DJ29" s="16">
        <f>入力!DM12+入力!DM13+入力!DM21+入力!DM22+入力!DM23+入力!DM24</f>
        <v>72118</v>
      </c>
      <c r="DK29" s="16">
        <f>入力!DN12+入力!DN13+入力!DN21+入力!DN22+入力!DN23+入力!DN24</f>
        <v>71674</v>
      </c>
      <c r="DL29" s="16">
        <f>入力!DO12+入力!DO13+入力!DO21+入力!DO22+入力!DO23+入力!DO24</f>
        <v>55720</v>
      </c>
      <c r="DM29" s="16">
        <f>入力!DP12+入力!DP13+入力!DP21+入力!DP22+入力!DP23+入力!DP24</f>
        <v>46308</v>
      </c>
      <c r="DN29" s="16">
        <f>入力!DQ12+入力!DQ13+入力!DQ21+入力!DQ22+入力!DQ23+入力!DQ24</f>
        <v>51443</v>
      </c>
      <c r="DO29" s="16">
        <f>入力!DR12+入力!DR13+入力!DR21+入力!DR22+入力!DR23+入力!DR24</f>
        <v>74137</v>
      </c>
      <c r="DP29" s="16">
        <f>入力!DS12+入力!DS13+入力!DS21+入力!DS22+入力!DS23+入力!DS24</f>
        <v>80106</v>
      </c>
      <c r="DQ29" s="16">
        <f>入力!DT12+入力!DT13+入力!DT21+入力!DT22+入力!DT23+入力!DT24</f>
        <v>69888</v>
      </c>
      <c r="DR29" s="16">
        <f>入力!DU12+入力!DU13+入力!DU21+入力!DU22+入力!DU23+入力!DU24</f>
        <v>43376</v>
      </c>
      <c r="DS29" s="16">
        <f>入力!DV12+入力!DV13+入力!DV21+入力!DV22+入力!DV23+入力!DV24</f>
        <v>32395</v>
      </c>
      <c r="DT29" s="16">
        <f>入力!DW12+入力!DW13+入力!DW21+入力!DW22+入力!DW23+入力!DW24</f>
        <v>14534</v>
      </c>
      <c r="DU29" s="16">
        <f>入力!DX12+入力!DX13+入力!DX21+入力!DX22+入力!DX23+入力!DX24</f>
        <v>41894</v>
      </c>
      <c r="DV29" s="16">
        <f>入力!DY12+入力!DY13+入力!DY21+入力!DY22+入力!DY23+入力!DY24</f>
        <v>84419</v>
      </c>
      <c r="DW29" s="16">
        <f>入力!DZ12+入力!DZ13+入力!DZ21+入力!DZ22+入力!DZ23+入力!DZ24</f>
        <v>75953</v>
      </c>
      <c r="DX29" s="16">
        <f>入力!EA12+入力!EA13+入力!EA21+入力!EA22+入力!EA23+入力!EA24</f>
        <v>194897</v>
      </c>
      <c r="DY29" s="16">
        <f>入力!EB12+入力!EB13+入力!EB21+入力!EB22+入力!EB23+入力!EB24</f>
        <v>0</v>
      </c>
      <c r="DZ29" s="16">
        <f>入力!EC12+入力!EC13+入力!EC21+入力!EC22+入力!EC23+入力!EC24</f>
        <v>0</v>
      </c>
      <c r="EA29" s="16">
        <f>入力!ED12+入力!ED13+入力!ED21+入力!ED22+入力!ED23+入力!ED24</f>
        <v>0</v>
      </c>
      <c r="EB29" s="16">
        <f>入力!EE12+入力!EE13+入力!EE21+入力!EE22+入力!EE23+入力!EE24</f>
        <v>181681</v>
      </c>
      <c r="EC29" s="16">
        <f>入力!EF12+入力!EF13+入力!EF21+入力!EF22+入力!EF23+入力!EF24</f>
        <v>51036</v>
      </c>
      <c r="ED29" s="16">
        <f>入力!EG12+入力!EG13+入力!EG21+入力!EG22+入力!EG23+入力!EG24</f>
        <v>0</v>
      </c>
      <c r="EE29" s="16">
        <f>入力!EH12+入力!EH13+入力!EH21+入力!EH22+入力!EH23+入力!EH24</f>
        <v>0</v>
      </c>
      <c r="EF29" s="16">
        <f>入力!EI12+入力!EI13+入力!EI21+入力!EI22+入力!EI23+入力!EI24</f>
        <v>0</v>
      </c>
      <c r="EG29" s="16">
        <f>入力!EJ12+入力!EJ13+入力!EJ21+入力!EJ22+入力!EJ23+入力!EJ24</f>
        <v>0</v>
      </c>
      <c r="EH29" s="16">
        <f>入力!EK12+入力!EK13+入力!EK21+入力!EK22+入力!EK23+入力!EK24</f>
        <v>0</v>
      </c>
      <c r="EI29" s="16">
        <f>入力!EL12+入力!EL13+入力!EL21+入力!EL22+入力!EL23+入力!EL24</f>
        <v>0</v>
      </c>
      <c r="EJ29" s="16">
        <f>入力!EM12+入力!EM13+入力!EM21+入力!EM22+入力!EM23+入力!EM24</f>
        <v>0</v>
      </c>
      <c r="EK29" s="16">
        <f>入力!EN12+入力!EN13+入力!EN21+入力!EN22+入力!EN23+入力!EN24</f>
        <v>0</v>
      </c>
      <c r="EL29" s="16">
        <f>入力!EO12+入力!EO13+入力!EO21+入力!EO22+入力!EO23+入力!EO24</f>
        <v>0</v>
      </c>
      <c r="EM29" s="16">
        <f>入力!EP12+入力!EP13+入力!EP21+入力!EP22+入力!EP23+入力!EP24</f>
        <v>0</v>
      </c>
      <c r="EN29" s="16">
        <f>入力!EQ12+入力!EQ13+入力!EQ21+入力!EQ22+入力!EQ23+入力!EQ24</f>
        <v>0</v>
      </c>
      <c r="EO29" s="16">
        <f>入力!ER12+入力!ER13+入力!ER21+入力!ER22+入力!ER23+入力!ER24</f>
        <v>0</v>
      </c>
      <c r="EP29" s="16">
        <f>入力!ES12+入力!ES13+入力!ES21+入力!ES22+入力!ES23+入力!ES24</f>
        <v>0</v>
      </c>
      <c r="EQ29" s="16">
        <f>入力!ET12+入力!ET13+入力!ET21+入力!ET22+入力!ET23+入力!ET24</f>
        <v>0</v>
      </c>
      <c r="ER29" s="16">
        <f>入力!EU12+入力!EU13+入力!EU21+入力!EU22+入力!EU23+入力!EU24</f>
        <v>14277</v>
      </c>
      <c r="ES29" s="16">
        <f>入力!EV12+入力!EV13+入力!EV21+入力!EV22+入力!EV23+入力!EV24</f>
        <v>17534</v>
      </c>
      <c r="ET29" s="16">
        <f>入力!EW12+入力!EW13+入力!EW21+入力!EW22+入力!EW23+入力!EW24</f>
        <v>19690</v>
      </c>
    </row>
    <row r="30" spans="1:150" ht="15" customHeight="1" x14ac:dyDescent="0.15">
      <c r="A30" s="13" t="s">
        <v>37</v>
      </c>
      <c r="B30" s="16">
        <f>入力!E26</f>
        <v>1083</v>
      </c>
      <c r="C30" s="16">
        <f>入力!F26</f>
        <v>2168</v>
      </c>
      <c r="D30" s="16">
        <f>入力!G26</f>
        <v>1815</v>
      </c>
      <c r="E30" s="16">
        <f>入力!H26</f>
        <v>1729</v>
      </c>
      <c r="F30" s="16">
        <f>入力!I26</f>
        <v>2249</v>
      </c>
      <c r="G30" s="16">
        <f>入力!J26</f>
        <v>1465</v>
      </c>
      <c r="H30" s="16">
        <f>入力!K26</f>
        <v>2564</v>
      </c>
      <c r="I30" s="16">
        <f>入力!L26</f>
        <v>3356</v>
      </c>
      <c r="J30" s="16">
        <f>入力!M26</f>
        <v>2742</v>
      </c>
      <c r="K30" s="16">
        <f>入力!N26</f>
        <v>4598</v>
      </c>
      <c r="L30" s="16">
        <f>入力!O26</f>
        <v>3074</v>
      </c>
      <c r="M30" s="16">
        <f>入力!P26</f>
        <v>2859</v>
      </c>
      <c r="N30" s="16">
        <f>入力!Q26</f>
        <v>3497</v>
      </c>
      <c r="O30" s="16">
        <f>入力!R26</f>
        <v>5663</v>
      </c>
      <c r="P30" s="16">
        <f>入力!S26</f>
        <v>3162</v>
      </c>
      <c r="Q30" s="16">
        <f>入力!T26</f>
        <v>3768</v>
      </c>
      <c r="R30" s="16">
        <f>入力!U26</f>
        <v>3310</v>
      </c>
      <c r="S30" s="16">
        <f>入力!V26</f>
        <v>4652</v>
      </c>
      <c r="T30" s="16">
        <f>入力!W26</f>
        <v>3218</v>
      </c>
      <c r="U30" s="16">
        <f>入力!X26</f>
        <v>2377</v>
      </c>
      <c r="V30" s="16">
        <f>入力!Y26</f>
        <v>2087</v>
      </c>
      <c r="W30" s="16">
        <f>入力!Z26</f>
        <v>3969</v>
      </c>
      <c r="X30" s="16">
        <f>入力!AA26</f>
        <v>2573</v>
      </c>
      <c r="Y30" s="16">
        <f>入力!AB26</f>
        <v>2521</v>
      </c>
      <c r="Z30" s="16">
        <f>入力!AC26</f>
        <v>2088</v>
      </c>
      <c r="AA30" s="16">
        <f>入力!AD26</f>
        <v>2259</v>
      </c>
      <c r="AB30" s="16">
        <f>入力!AE26</f>
        <v>1827</v>
      </c>
      <c r="AC30" s="16">
        <f>入力!AF26</f>
        <v>251</v>
      </c>
      <c r="AD30" s="16">
        <f>入力!AG26</f>
        <v>220</v>
      </c>
      <c r="AE30" s="16">
        <f>入力!AH26</f>
        <v>1287</v>
      </c>
      <c r="AF30" s="16">
        <f>入力!AI26</f>
        <v>1184</v>
      </c>
      <c r="AG30" s="16">
        <f>入力!AJ26</f>
        <v>1325</v>
      </c>
      <c r="AH30" s="16">
        <f>入力!AK26</f>
        <v>1099</v>
      </c>
      <c r="AI30" s="16">
        <f>入力!AL26</f>
        <v>1847</v>
      </c>
      <c r="AJ30" s="16">
        <f>入力!AM26</f>
        <v>1656</v>
      </c>
      <c r="AK30" s="16">
        <f>入力!AN26</f>
        <v>2125</v>
      </c>
      <c r="AL30" s="16">
        <f>入力!AO26</f>
        <v>1768.5791047311131</v>
      </c>
      <c r="AM30" s="16">
        <f>入力!AP26</f>
        <v>1960.0434131915545</v>
      </c>
      <c r="AN30" s="16">
        <f>入力!AQ26</f>
        <v>666.06353589503237</v>
      </c>
      <c r="AO30" s="16">
        <f>入力!AR26</f>
        <v>311.61794578001411</v>
      </c>
      <c r="AP30" s="16">
        <f>入力!AS26</f>
        <v>1.5595912797366178</v>
      </c>
      <c r="AQ30" s="16">
        <f>入力!AT26</f>
        <v>106.60407720580804</v>
      </c>
      <c r="AR30" s="16">
        <f>入力!AU26</f>
        <v>804.5263058394155</v>
      </c>
      <c r="AS30" s="16">
        <f>入力!AV26</f>
        <v>1085.9494098875296</v>
      </c>
      <c r="AT30" s="16">
        <f>入力!AW26</f>
        <v>948.87557302533139</v>
      </c>
      <c r="AU30" s="16">
        <f>入力!AX26</f>
        <v>1152.2869654245903</v>
      </c>
      <c r="AV30" s="16">
        <f>入力!AY26</f>
        <v>921.29889123623275</v>
      </c>
      <c r="AW30" s="16">
        <f>入力!AZ26</f>
        <v>1112.2866244529823</v>
      </c>
      <c r="AX30" s="16">
        <f>入力!BA26</f>
        <v>727.94124981202958</v>
      </c>
      <c r="AY30" s="16">
        <f>入力!BB26</f>
        <v>881</v>
      </c>
      <c r="AZ30" s="16">
        <f>入力!BC26</f>
        <v>298</v>
      </c>
      <c r="BA30" s="16">
        <f>入力!BD26</f>
        <v>100</v>
      </c>
      <c r="BB30" s="16">
        <f>入力!BE26</f>
        <v>36</v>
      </c>
      <c r="BC30" s="16">
        <f>入力!BF26</f>
        <v>37</v>
      </c>
      <c r="BD30" s="16">
        <f>入力!BG26</f>
        <v>48</v>
      </c>
      <c r="BE30" s="16">
        <f>入力!BH26</f>
        <v>546</v>
      </c>
      <c r="BF30" s="16">
        <f>入力!BI26</f>
        <v>603</v>
      </c>
      <c r="BG30" s="16">
        <f>入力!BJ26</f>
        <v>704</v>
      </c>
      <c r="BH30" s="16">
        <f>入力!BK26</f>
        <v>653</v>
      </c>
      <c r="BI30" s="16">
        <f>入力!BL26</f>
        <v>769</v>
      </c>
      <c r="BJ30" s="16">
        <f>入力!BM26</f>
        <v>757</v>
      </c>
      <c r="BK30" s="16">
        <f>入力!BN26</f>
        <v>511</v>
      </c>
      <c r="BL30" s="16">
        <f>入力!BO26</f>
        <v>295</v>
      </c>
      <c r="BM30" s="16">
        <f>入力!BP26</f>
        <v>32</v>
      </c>
      <c r="BN30" s="16">
        <f>入力!BQ26</f>
        <v>57</v>
      </c>
      <c r="BO30" s="16">
        <f>入力!BR26</f>
        <v>267</v>
      </c>
      <c r="BP30" s="16">
        <f>入力!BS26</f>
        <v>530</v>
      </c>
      <c r="BQ30" s="16">
        <f>入力!BT26</f>
        <v>741</v>
      </c>
      <c r="BR30" s="16">
        <f>入力!BU26</f>
        <v>847</v>
      </c>
      <c r="BS30" s="16">
        <f>入力!BV26</f>
        <v>1267</v>
      </c>
      <c r="BT30" s="16">
        <f>入力!BW26</f>
        <v>2533</v>
      </c>
      <c r="BU30" s="16">
        <f>入力!BX26</f>
        <v>986</v>
      </c>
      <c r="BV30" s="16">
        <f>入力!BY26</f>
        <v>823</v>
      </c>
      <c r="BW30" s="16">
        <f>入力!BZ26</f>
        <v>472</v>
      </c>
      <c r="BX30" s="16">
        <f>入力!CA26</f>
        <v>292</v>
      </c>
      <c r="BY30" s="16">
        <f>入力!CB26</f>
        <v>3</v>
      </c>
      <c r="BZ30" s="16">
        <f>入力!CC26</f>
        <v>45</v>
      </c>
      <c r="CA30" s="16">
        <f>入力!CD26</f>
        <v>95</v>
      </c>
      <c r="CB30" s="16">
        <f>入力!CE26</f>
        <v>685</v>
      </c>
      <c r="CC30" s="16">
        <f>入力!CF26</f>
        <v>807</v>
      </c>
      <c r="CD30" s="16">
        <f>入力!CG26</f>
        <v>848</v>
      </c>
      <c r="CE30" s="16">
        <f>入力!CH26</f>
        <v>1073</v>
      </c>
      <c r="CF30" s="16">
        <f>入力!CI26</f>
        <v>789</v>
      </c>
      <c r="CG30" s="16">
        <f>入力!CJ26</f>
        <v>1003</v>
      </c>
      <c r="CH30" s="16">
        <f>入力!CK26</f>
        <v>749</v>
      </c>
      <c r="CI30" s="16">
        <f>入力!CL26</f>
        <v>1346</v>
      </c>
      <c r="CJ30" s="16">
        <f>入力!CM26</f>
        <v>1011</v>
      </c>
      <c r="CK30" s="16">
        <f>入力!CN26</f>
        <v>1193</v>
      </c>
      <c r="CL30" s="16">
        <f>入力!CO26</f>
        <v>831</v>
      </c>
      <c r="CM30" s="16">
        <f>入力!CP26</f>
        <v>505</v>
      </c>
      <c r="CN30" s="16">
        <f>入力!CQ26</f>
        <v>393</v>
      </c>
      <c r="CO30" s="16">
        <f>入力!CR26</f>
        <v>426</v>
      </c>
      <c r="CP30" s="16">
        <f>入力!CS26</f>
        <v>523</v>
      </c>
      <c r="CQ30" s="16">
        <f>入力!CT26</f>
        <v>785</v>
      </c>
      <c r="CR30" s="16">
        <f>入力!CU26</f>
        <v>1178</v>
      </c>
      <c r="CS30" s="16">
        <f>入力!CV26</f>
        <v>456</v>
      </c>
      <c r="CT30" s="16">
        <f>入力!CW26</f>
        <v>527</v>
      </c>
      <c r="CU30" s="16">
        <f>入力!CX26</f>
        <v>1131</v>
      </c>
      <c r="CV30" s="16">
        <f>入力!CY26</f>
        <v>971</v>
      </c>
      <c r="CW30" s="16">
        <f>入力!CZ26</f>
        <v>1133</v>
      </c>
      <c r="CX30" s="16">
        <f>入力!DA26</f>
        <v>954</v>
      </c>
      <c r="CY30" s="16">
        <f>入力!DB26</f>
        <v>921</v>
      </c>
      <c r="CZ30" s="16">
        <f>入力!DC26</f>
        <v>984</v>
      </c>
      <c r="DA30" s="16">
        <f>入力!DD26</f>
        <v>941</v>
      </c>
      <c r="DB30" s="16">
        <f>入力!DE26</f>
        <v>730</v>
      </c>
      <c r="DC30" s="16">
        <f>入力!DF26</f>
        <v>626</v>
      </c>
      <c r="DD30" s="16">
        <f>入力!DG26</f>
        <v>665</v>
      </c>
      <c r="DE30" s="16">
        <f>入力!DH26</f>
        <v>562</v>
      </c>
      <c r="DF30" s="16">
        <f>入力!DI26</f>
        <v>436</v>
      </c>
      <c r="DG30" s="16">
        <f>入力!DJ26</f>
        <v>1049</v>
      </c>
      <c r="DH30" s="16">
        <f>入力!DK26</f>
        <v>1325</v>
      </c>
      <c r="DI30" s="16">
        <f>入力!DL26</f>
        <v>1020</v>
      </c>
      <c r="DJ30" s="16">
        <f>入力!DM26</f>
        <v>1874</v>
      </c>
      <c r="DK30" s="16">
        <f>入力!DN26</f>
        <v>1863</v>
      </c>
      <c r="DL30" s="16">
        <f>入力!DO26</f>
        <v>1448</v>
      </c>
      <c r="DM30" s="16">
        <f>入力!DP26</f>
        <v>1203</v>
      </c>
      <c r="DN30" s="16">
        <f>入力!DQ26</f>
        <v>1337</v>
      </c>
      <c r="DO30" s="16">
        <f>入力!DR26</f>
        <v>1927</v>
      </c>
      <c r="DP30" s="16">
        <f>入力!DS26</f>
        <v>2082</v>
      </c>
      <c r="DQ30" s="16">
        <f>入力!DT26</f>
        <v>1816</v>
      </c>
      <c r="DR30" s="16">
        <f>入力!DU26</f>
        <v>1127</v>
      </c>
      <c r="DS30" s="16">
        <f>入力!DV26</f>
        <v>842</v>
      </c>
      <c r="DT30" s="16">
        <f>入力!DW26</f>
        <v>378</v>
      </c>
      <c r="DU30" s="16">
        <f>入力!DX26</f>
        <v>1089</v>
      </c>
      <c r="DV30" s="16">
        <f>入力!DY26</f>
        <v>2194</v>
      </c>
      <c r="DW30" s="16">
        <f>入力!DZ26</f>
        <v>1974</v>
      </c>
      <c r="DX30" s="16">
        <f>入力!EA26</f>
        <v>5065</v>
      </c>
      <c r="DY30" s="16">
        <f>入力!EB26</f>
        <v>0</v>
      </c>
      <c r="DZ30" s="16">
        <f>入力!EC26</f>
        <v>0</v>
      </c>
      <c r="EA30" s="16">
        <f>入力!ED26</f>
        <v>0</v>
      </c>
      <c r="EB30" s="16">
        <f>入力!EE26</f>
        <v>4721</v>
      </c>
      <c r="EC30" s="16">
        <f>入力!EF26</f>
        <v>1326</v>
      </c>
      <c r="ED30" s="16">
        <f>入力!EG26</f>
        <v>0</v>
      </c>
      <c r="EE30" s="16">
        <f>入力!EH26</f>
        <v>0</v>
      </c>
      <c r="EF30" s="16">
        <f>入力!EI26</f>
        <v>0</v>
      </c>
      <c r="EG30" s="16">
        <f>入力!EJ26</f>
        <v>0</v>
      </c>
      <c r="EH30" s="16">
        <f>入力!EK26</f>
        <v>0</v>
      </c>
      <c r="EI30" s="16">
        <f>入力!EL26</f>
        <v>0</v>
      </c>
      <c r="EJ30" s="16">
        <f>入力!EM26</f>
        <v>0</v>
      </c>
      <c r="EK30" s="16">
        <f>入力!EN26</f>
        <v>0</v>
      </c>
      <c r="EL30" s="16">
        <f>入力!EO26</f>
        <v>0</v>
      </c>
      <c r="EM30" s="16">
        <f>入力!EP26</f>
        <v>0</v>
      </c>
      <c r="EN30" s="16">
        <f>入力!EQ26</f>
        <v>0</v>
      </c>
      <c r="EO30" s="16">
        <f>入力!ER26</f>
        <v>0</v>
      </c>
      <c r="EP30" s="16">
        <f>入力!ES26</f>
        <v>0</v>
      </c>
      <c r="EQ30" s="16">
        <f>入力!ET26</f>
        <v>0</v>
      </c>
      <c r="ER30" s="16">
        <f>入力!EU26</f>
        <v>371</v>
      </c>
      <c r="ES30" s="16">
        <f>入力!EV26</f>
        <v>456</v>
      </c>
      <c r="ET30" s="16">
        <f>入力!EW26</f>
        <v>512</v>
      </c>
    </row>
    <row r="31" spans="1:150" ht="15" customHeight="1" x14ac:dyDescent="0.15">
      <c r="A31" s="13" t="s">
        <v>38</v>
      </c>
      <c r="B31" s="16">
        <f>入力!E25+入力!E27</f>
        <v>42053</v>
      </c>
      <c r="C31" s="16">
        <f>入力!F25+入力!F27</f>
        <v>84212</v>
      </c>
      <c r="D31" s="16">
        <f>入力!G25+入力!G27</f>
        <v>70497</v>
      </c>
      <c r="E31" s="16">
        <f>入力!H25+入力!H27</f>
        <v>67138</v>
      </c>
      <c r="F31" s="16">
        <f>入力!I25+入力!I27</f>
        <v>87354</v>
      </c>
      <c r="G31" s="16">
        <f>入力!J25+入力!J27</f>
        <v>56902</v>
      </c>
      <c r="H31" s="16">
        <f>入力!K25+入力!K27</f>
        <v>99592</v>
      </c>
      <c r="I31" s="16">
        <f>入力!L25+入力!L27</f>
        <v>130348</v>
      </c>
      <c r="J31" s="16">
        <f>入力!M25+入力!M27</f>
        <v>106484</v>
      </c>
      <c r="K31" s="16">
        <f>入力!N25+入力!N27</f>
        <v>178562</v>
      </c>
      <c r="L31" s="16">
        <f>入力!O25+入力!O27</f>
        <v>119397</v>
      </c>
      <c r="M31" s="16">
        <f>入力!P25+入力!P27</f>
        <v>111031</v>
      </c>
      <c r="N31" s="16">
        <f>入力!Q25+入力!Q27</f>
        <v>135818</v>
      </c>
      <c r="O31" s="16">
        <f>入力!R25+入力!R27</f>
        <v>219910</v>
      </c>
      <c r="P31" s="16">
        <f>入力!S25+入力!S27</f>
        <v>122781</v>
      </c>
      <c r="Q31" s="16">
        <f>入力!T25+入力!T27</f>
        <v>146314</v>
      </c>
      <c r="R31" s="16">
        <f>入力!U25+入力!U27</f>
        <v>128531</v>
      </c>
      <c r="S31" s="16">
        <f>入力!V25+入力!V27</f>
        <v>180662</v>
      </c>
      <c r="T31" s="16">
        <f>入力!W25+入力!W27</f>
        <v>124965</v>
      </c>
      <c r="U31" s="16">
        <f>入力!X25+入力!X27</f>
        <v>92293</v>
      </c>
      <c r="V31" s="16">
        <f>入力!Y25+入力!Y27</f>
        <v>81043</v>
      </c>
      <c r="W31" s="16">
        <f>入力!Z25+入力!Z27</f>
        <v>154131</v>
      </c>
      <c r="X31" s="16">
        <f>入力!AA25+入力!AA27</f>
        <v>99916</v>
      </c>
      <c r="Y31" s="16">
        <f>入力!AB25+入力!AB27</f>
        <v>97915</v>
      </c>
      <c r="Z31" s="16">
        <f>入力!AC25+入力!AC27</f>
        <v>81076</v>
      </c>
      <c r="AA31" s="16">
        <f>入力!AD25+入力!AD27</f>
        <v>87728</v>
      </c>
      <c r="AB31" s="16">
        <f>入力!AE25+入力!AE27</f>
        <v>70957</v>
      </c>
      <c r="AC31" s="16">
        <f>入力!AF25+入力!AF27</f>
        <v>9758</v>
      </c>
      <c r="AD31" s="16">
        <f>入力!AG25+入力!AG27</f>
        <v>8525</v>
      </c>
      <c r="AE31" s="16">
        <f>入力!AH25+入力!AH27</f>
        <v>49968</v>
      </c>
      <c r="AF31" s="16">
        <f>入力!AI25+入力!AI27</f>
        <v>45986</v>
      </c>
      <c r="AG31" s="16">
        <f>入力!AJ25+入力!AJ27</f>
        <v>51459</v>
      </c>
      <c r="AH31" s="16">
        <f>入力!AK25+入力!AK27</f>
        <v>42679</v>
      </c>
      <c r="AI31" s="16">
        <f>入力!AL25+入力!AL27</f>
        <v>71728</v>
      </c>
      <c r="AJ31" s="16">
        <f>入力!AM25+入力!AM27</f>
        <v>64327</v>
      </c>
      <c r="AK31" s="16">
        <f>入力!AN25+入力!AN27</f>
        <v>82536</v>
      </c>
      <c r="AL31" s="16">
        <f>入力!AO25+入力!AO27</f>
        <v>68683.859752228833</v>
      </c>
      <c r="AM31" s="16">
        <f>入力!AP25+入力!AP27</f>
        <v>76119.494197233653</v>
      </c>
      <c r="AN31" s="16">
        <f>入力!AQ25+入力!AQ27</f>
        <v>25866.98800359475</v>
      </c>
      <c r="AO31" s="16">
        <f>入力!AR25+入力!AR27</f>
        <v>12101.875017621096</v>
      </c>
      <c r="AP31" s="16">
        <f>入力!AS25+入力!AS27</f>
        <v>60.567688740456312</v>
      </c>
      <c r="AQ31" s="16">
        <f>入力!AT25+入力!AT27</f>
        <v>4140.0350531296681</v>
      </c>
      <c r="AR31" s="16">
        <f>入力!AU25+入力!AU27</f>
        <v>31244.275028147167</v>
      </c>
      <c r="AS31" s="16">
        <f>入力!AV25+入力!AV27</f>
        <v>42173.514753851319</v>
      </c>
      <c r="AT31" s="16">
        <f>入力!AW25+入力!AW27</f>
        <v>36850.167801737181</v>
      </c>
      <c r="AU31" s="16">
        <f>入力!AX25+入力!AX27</f>
        <v>44749.774616146758</v>
      </c>
      <c r="AV31" s="16">
        <f>入力!AY25+入力!AY27</f>
        <v>35779.210365133142</v>
      </c>
      <c r="AW31" s="16">
        <f>入力!AZ25+入力!AZ27</f>
        <v>43196.336716769933</v>
      </c>
      <c r="AX31" s="16">
        <f>入力!BA25+入力!BA27</f>
        <v>28270.047167357585</v>
      </c>
      <c r="AY31" s="16">
        <f>入力!BB25+入力!BB27</f>
        <v>34198</v>
      </c>
      <c r="AZ31" s="16">
        <f>入力!BC25+入力!BC27</f>
        <v>11587</v>
      </c>
      <c r="BA31" s="16">
        <f>入力!BD25+入力!BD27</f>
        <v>3865</v>
      </c>
      <c r="BB31" s="16">
        <f>入力!BE25+入力!BE27</f>
        <v>1397</v>
      </c>
      <c r="BC31" s="16">
        <f>入力!BF25+入力!BF27</f>
        <v>1423</v>
      </c>
      <c r="BD31" s="16">
        <f>入力!BG25+入力!BG27</f>
        <v>1847</v>
      </c>
      <c r="BE31" s="16">
        <f>入力!BH25+入力!BH27</f>
        <v>21209</v>
      </c>
      <c r="BF31" s="16">
        <f>入力!BI25+入力!BI27</f>
        <v>23429</v>
      </c>
      <c r="BG31" s="16">
        <f>入力!BJ25+入力!BJ27</f>
        <v>27340</v>
      </c>
      <c r="BH31" s="16">
        <f>入力!BK25+入力!BK27</f>
        <v>25353</v>
      </c>
      <c r="BI31" s="16">
        <f>入力!BL25+入力!BL27</f>
        <v>29856</v>
      </c>
      <c r="BJ31" s="16">
        <f>入力!BM25+入力!BM27</f>
        <v>29406</v>
      </c>
      <c r="BK31" s="16">
        <f>入力!BN25+入力!BN27</f>
        <v>19858</v>
      </c>
      <c r="BL31" s="16">
        <f>入力!BO25+入力!BO27</f>
        <v>11448</v>
      </c>
      <c r="BM31" s="16">
        <f>入力!BP25+入力!BP27</f>
        <v>1234</v>
      </c>
      <c r="BN31" s="16">
        <f>入力!BQ25+入力!BQ27</f>
        <v>2210</v>
      </c>
      <c r="BO31" s="16">
        <f>入力!BR25+入力!BR27</f>
        <v>10360</v>
      </c>
      <c r="BP31" s="16">
        <f>入力!BS25+入力!BS27</f>
        <v>20596</v>
      </c>
      <c r="BQ31" s="16">
        <f>入力!BT25+入力!BT27</f>
        <v>28781</v>
      </c>
      <c r="BR31" s="16">
        <f>入力!BU25+入力!BU27</f>
        <v>32903</v>
      </c>
      <c r="BS31" s="16">
        <f>入力!BV25+入力!BV27</f>
        <v>49192</v>
      </c>
      <c r="BT31" s="16">
        <f>入力!BW25+入力!BW27</f>
        <v>98381</v>
      </c>
      <c r="BU31" s="16">
        <f>入力!BX25+入力!BX27</f>
        <v>38274</v>
      </c>
      <c r="BV31" s="16">
        <f>入力!BY25+入力!BY27</f>
        <v>31971</v>
      </c>
      <c r="BW31" s="16">
        <f>入力!BZ25+入力!BZ27</f>
        <v>18325</v>
      </c>
      <c r="BX31" s="16">
        <f>入力!CA25+入力!CA27</f>
        <v>11340</v>
      </c>
      <c r="BY31" s="16">
        <f>入力!CB25+入力!CB27</f>
        <v>116</v>
      </c>
      <c r="BZ31" s="16">
        <f>入力!CC25+入力!CC27</f>
        <v>1746</v>
      </c>
      <c r="CA31" s="16">
        <f>入力!CD25+入力!CD27</f>
        <v>3677</v>
      </c>
      <c r="CB31" s="16">
        <f>入力!CE25+入力!CE27</f>
        <v>26604</v>
      </c>
      <c r="CC31" s="16">
        <f>入力!CF25+入力!CF27</f>
        <v>31338</v>
      </c>
      <c r="CD31" s="16">
        <f>入力!CG25+入力!CG27</f>
        <v>32930</v>
      </c>
      <c r="CE31" s="16">
        <f>入力!CH25+入力!CH27</f>
        <v>41665</v>
      </c>
      <c r="CF31" s="16">
        <f>入力!CI25+入力!CI27</f>
        <v>30637</v>
      </c>
      <c r="CG31" s="16">
        <f>入力!CJ25+入力!CJ27</f>
        <v>38944</v>
      </c>
      <c r="CH31" s="16">
        <f>入力!CK25+入力!CK27</f>
        <v>29099</v>
      </c>
      <c r="CI31" s="16">
        <f>入力!CL25+入力!CL27</f>
        <v>52262</v>
      </c>
      <c r="CJ31" s="16">
        <f>入力!CM25+入力!CM27</f>
        <v>39255</v>
      </c>
      <c r="CK31" s="16">
        <f>入力!CN25+入力!CN27</f>
        <v>46336</v>
      </c>
      <c r="CL31" s="16">
        <f>入力!CO25+入力!CO27</f>
        <v>32258</v>
      </c>
      <c r="CM31" s="16">
        <f>入力!CP25+入力!CP27</f>
        <v>19602</v>
      </c>
      <c r="CN31" s="16">
        <f>入力!CQ25+入力!CQ27</f>
        <v>15253</v>
      </c>
      <c r="CO31" s="16">
        <f>入力!CR25+入力!CR27</f>
        <v>16541</v>
      </c>
      <c r="CP31" s="16">
        <f>入力!CS25+入力!CS27</f>
        <v>20329</v>
      </c>
      <c r="CQ31" s="16">
        <f>入力!CT25+入力!CT27</f>
        <v>30485</v>
      </c>
      <c r="CR31" s="16">
        <f>入力!CU25+入力!CU27</f>
        <v>45732</v>
      </c>
      <c r="CS31" s="16">
        <f>入力!CV25+入力!CV27</f>
        <v>17721</v>
      </c>
      <c r="CT31" s="16">
        <f>入力!CW25+入力!CW27</f>
        <v>20474</v>
      </c>
      <c r="CU31" s="16">
        <f>入力!CX25+入力!CX27</f>
        <v>43918</v>
      </c>
      <c r="CV31" s="16">
        <f>入力!CY25+入力!CY27</f>
        <v>37725</v>
      </c>
      <c r="CW31" s="16">
        <f>入力!CZ25+入力!CZ27</f>
        <v>44015</v>
      </c>
      <c r="CX31" s="16">
        <f>入力!DA25+入力!DA27</f>
        <v>37042</v>
      </c>
      <c r="CY31" s="16">
        <f>入力!DB25+入力!DB27</f>
        <v>35776</v>
      </c>
      <c r="CZ31" s="16">
        <f>入力!DC25+入力!DC27</f>
        <v>38230</v>
      </c>
      <c r="DA31" s="16">
        <f>入力!DD25+入力!DD27</f>
        <v>36544</v>
      </c>
      <c r="DB31" s="16">
        <f>入力!DE25+入力!DE27</f>
        <v>28346</v>
      </c>
      <c r="DC31" s="16">
        <f>入力!DF25+入力!DF27</f>
        <v>24323</v>
      </c>
      <c r="DD31" s="16">
        <f>入力!DG25+入力!DG27</f>
        <v>25840</v>
      </c>
      <c r="DE31" s="16">
        <f>入力!DH25+入力!DH27</f>
        <v>21818</v>
      </c>
      <c r="DF31" s="16">
        <f>入力!DI25+入力!DI27</f>
        <v>16943</v>
      </c>
      <c r="DG31" s="16">
        <f>入力!DJ25+入力!DJ27</f>
        <v>40752</v>
      </c>
      <c r="DH31" s="16">
        <f>入力!DK25+入力!DK27</f>
        <v>51464</v>
      </c>
      <c r="DI31" s="16">
        <f>入力!DL25+入力!DL27</f>
        <v>39625</v>
      </c>
      <c r="DJ31" s="16">
        <f>入力!DM25+入力!DM27</f>
        <v>72785</v>
      </c>
      <c r="DK31" s="16">
        <f>入力!DN25+入力!DN27</f>
        <v>72337</v>
      </c>
      <c r="DL31" s="16">
        <f>入力!DO25+入力!DO27</f>
        <v>56236</v>
      </c>
      <c r="DM31" s="16">
        <f>入力!DP25+入力!DP27</f>
        <v>46736</v>
      </c>
      <c r="DN31" s="16">
        <f>入力!DQ25+入力!DQ27</f>
        <v>51918</v>
      </c>
      <c r="DO31" s="16">
        <f>入力!DR25+入力!DR27</f>
        <v>74822</v>
      </c>
      <c r="DP31" s="16">
        <f>入力!DS25+入力!DS27</f>
        <v>80848</v>
      </c>
      <c r="DQ31" s="16">
        <f>入力!DT25+入力!DT27</f>
        <v>70534</v>
      </c>
      <c r="DR31" s="16">
        <f>入力!DU25+入力!DU27</f>
        <v>43776</v>
      </c>
      <c r="DS31" s="16">
        <f>入力!DV25+入力!DV27</f>
        <v>32695</v>
      </c>
      <c r="DT31" s="16">
        <f>入力!DW25+入力!DW27</f>
        <v>14669</v>
      </c>
      <c r="DU31" s="16">
        <f>入力!DX25+入力!DX27</f>
        <v>42281</v>
      </c>
      <c r="DV31" s="16">
        <f>入力!DY25+入力!DY27</f>
        <v>85200</v>
      </c>
      <c r="DW31" s="16">
        <f>入力!DZ25+入力!DZ27</f>
        <v>76655</v>
      </c>
      <c r="DX31" s="16">
        <f>入力!EA25+入力!EA27</f>
        <v>196701</v>
      </c>
      <c r="DY31" s="16">
        <f>入力!EB25+入力!EB27</f>
        <v>0</v>
      </c>
      <c r="DZ31" s="16">
        <f>入力!EC25+入力!EC27</f>
        <v>0</v>
      </c>
      <c r="EA31" s="16">
        <f>入力!ED25+入力!ED27</f>
        <v>0</v>
      </c>
      <c r="EB31" s="16">
        <f>入力!EE25+入力!EE27</f>
        <v>183361</v>
      </c>
      <c r="EC31" s="16">
        <f>入力!EF25+入力!EF27</f>
        <v>51509</v>
      </c>
      <c r="ED31" s="16">
        <f>入力!EG25+入力!EG27</f>
        <v>0</v>
      </c>
      <c r="EE31" s="16">
        <f>入力!EH25+入力!EH27</f>
        <v>0</v>
      </c>
      <c r="EF31" s="16">
        <f>入力!EI25+入力!EI27</f>
        <v>0</v>
      </c>
      <c r="EG31" s="16">
        <f>入力!EJ25+入力!EJ27</f>
        <v>0</v>
      </c>
      <c r="EH31" s="16">
        <f>入力!EK25+入力!EK27</f>
        <v>0</v>
      </c>
      <c r="EI31" s="16">
        <f>入力!EL25+入力!EL27</f>
        <v>0</v>
      </c>
      <c r="EJ31" s="16">
        <f>入力!EM25+入力!EM27</f>
        <v>0</v>
      </c>
      <c r="EK31" s="16">
        <f>入力!EN25+入力!EN27</f>
        <v>0</v>
      </c>
      <c r="EL31" s="16">
        <f>入力!EO25+入力!EO27</f>
        <v>0</v>
      </c>
      <c r="EM31" s="16">
        <f>入力!EP25+入力!EP27</f>
        <v>0</v>
      </c>
      <c r="EN31" s="16">
        <f>入力!EQ25+入力!EQ27</f>
        <v>0</v>
      </c>
      <c r="EO31" s="16">
        <f>入力!ER25+入力!ER27</f>
        <v>0</v>
      </c>
      <c r="EP31" s="16">
        <f>入力!ES25+入力!ES27</f>
        <v>0</v>
      </c>
      <c r="EQ31" s="16">
        <f>入力!ET25+入力!ET27</f>
        <v>0</v>
      </c>
      <c r="ER31" s="16">
        <f>入力!EU25+入力!EU27</f>
        <v>14409</v>
      </c>
      <c r="ES31" s="16">
        <f>入力!EV25+入力!EV27</f>
        <v>17696</v>
      </c>
      <c r="ET31" s="16">
        <f>入力!EW25+入力!EW27</f>
        <v>19872</v>
      </c>
    </row>
    <row r="32" spans="1:150" ht="15" customHeight="1" x14ac:dyDescent="0.15">
      <c r="A32" s="13" t="s">
        <v>39</v>
      </c>
      <c r="B32" s="16">
        <f>入力!E28+入力!E29</f>
        <v>3961</v>
      </c>
      <c r="C32" s="16">
        <f>入力!F28+入力!F29</f>
        <v>7931</v>
      </c>
      <c r="D32" s="16">
        <f>入力!G28+入力!G29</f>
        <v>6640</v>
      </c>
      <c r="E32" s="16">
        <f>入力!H28+入力!H29</f>
        <v>6323</v>
      </c>
      <c r="F32" s="16">
        <f>入力!I28+入力!I29</f>
        <v>8227</v>
      </c>
      <c r="G32" s="16">
        <f>入力!J28+入力!J29</f>
        <v>5359</v>
      </c>
      <c r="H32" s="16">
        <f>入力!K28+入力!K29</f>
        <v>9380</v>
      </c>
      <c r="I32" s="16">
        <f>入力!L28+入力!L29</f>
        <v>12276</v>
      </c>
      <c r="J32" s="16">
        <f>入力!M28+入力!M29</f>
        <v>10029</v>
      </c>
      <c r="K32" s="16">
        <f>入力!N28+入力!N29</f>
        <v>16817</v>
      </c>
      <c r="L32" s="16">
        <f>入力!O28+入力!O29</f>
        <v>11245</v>
      </c>
      <c r="M32" s="16">
        <f>入力!P28+入力!P29</f>
        <v>10457</v>
      </c>
      <c r="N32" s="16">
        <f>入力!Q28+入力!Q29</f>
        <v>12792</v>
      </c>
      <c r="O32" s="16">
        <f>入力!R28+入力!R29</f>
        <v>20711</v>
      </c>
      <c r="P32" s="16">
        <f>入力!S28+入力!S29</f>
        <v>11563</v>
      </c>
      <c r="Q32" s="16">
        <f>入力!T28+入力!T29</f>
        <v>13780</v>
      </c>
      <c r="R32" s="16">
        <f>入力!U28+入力!U29</f>
        <v>12106</v>
      </c>
      <c r="S32" s="16">
        <f>入力!V28+入力!V29</f>
        <v>17015</v>
      </c>
      <c r="T32" s="16">
        <f>入力!W28+入力!W29</f>
        <v>11769</v>
      </c>
      <c r="U32" s="16">
        <f>入力!X28+入力!X29</f>
        <v>8692</v>
      </c>
      <c r="V32" s="16">
        <f>入力!Y28+入力!Y29</f>
        <v>7632</v>
      </c>
      <c r="W32" s="16">
        <f>入力!Z28+入力!Z29</f>
        <v>14516</v>
      </c>
      <c r="X32" s="16">
        <f>入力!AA28+入力!AA29</f>
        <v>9410</v>
      </c>
      <c r="Y32" s="16">
        <f>入力!AB28+入力!AB29</f>
        <v>9221</v>
      </c>
      <c r="Z32" s="16">
        <f>入力!AC28+入力!AC29</f>
        <v>7636</v>
      </c>
      <c r="AA32" s="16">
        <f>入力!AD28+入力!AD29</f>
        <v>8262</v>
      </c>
      <c r="AB32" s="16">
        <f>入力!AE28+入力!AE29</f>
        <v>6683</v>
      </c>
      <c r="AC32" s="16">
        <f>入力!AF28+入力!AF29</f>
        <v>919</v>
      </c>
      <c r="AD32" s="16">
        <f>入力!AG28+入力!AG29</f>
        <v>803</v>
      </c>
      <c r="AE32" s="16">
        <f>入力!AH28+入力!AH29</f>
        <v>4706</v>
      </c>
      <c r="AF32" s="16">
        <f>入力!AI28+入力!AI29</f>
        <v>4331</v>
      </c>
      <c r="AG32" s="16">
        <f>入力!AJ28+入力!AJ29</f>
        <v>4847</v>
      </c>
      <c r="AH32" s="16">
        <f>入力!AK28+入力!AK29</f>
        <v>4020</v>
      </c>
      <c r="AI32" s="16">
        <f>入力!AL28+入力!AL29</f>
        <v>6755</v>
      </c>
      <c r="AJ32" s="16">
        <f>入力!AM28+入力!AM29</f>
        <v>6058</v>
      </c>
      <c r="AK32" s="16">
        <f>入力!AN28+入力!AN29</f>
        <v>7773</v>
      </c>
      <c r="AL32" s="16">
        <f>入力!AO28+入力!AO29</f>
        <v>6468.6386433316047</v>
      </c>
      <c r="AM32" s="16">
        <f>入力!AP28+入力!AP29</f>
        <v>7168.9259085225349</v>
      </c>
      <c r="AN32" s="16">
        <f>入力!AQ28+入力!AQ29</f>
        <v>2436.1501929311457</v>
      </c>
      <c r="AO32" s="16">
        <f>入力!AR28+入力!AR29</f>
        <v>1139.7533085378598</v>
      </c>
      <c r="AP32" s="16">
        <f>入力!AS28+入力!AS29</f>
        <v>5.7042585162969441</v>
      </c>
      <c r="AQ32" s="16">
        <f>入力!AT28+入力!AT29</f>
        <v>389.90806320480476</v>
      </c>
      <c r="AR32" s="16">
        <f>入力!AU28+入力!AU29</f>
        <v>2942.58251587841</v>
      </c>
      <c r="AS32" s="16">
        <f>入力!AV28+入力!AV29</f>
        <v>3971.8971567119229</v>
      </c>
      <c r="AT32" s="16">
        <f>入力!AW28+入力!AW29</f>
        <v>3470.5449040789517</v>
      </c>
      <c r="AU32" s="16">
        <f>入力!AX28+入力!AX29</f>
        <v>4214.5290379228163</v>
      </c>
      <c r="AV32" s="16">
        <f>入力!AY28+入力!AY29</f>
        <v>3369.6822460284129</v>
      </c>
      <c r="AW32" s="16">
        <f>入力!AZ28+入力!AZ29</f>
        <v>4068.2264209444693</v>
      </c>
      <c r="AX32" s="16">
        <f>入力!BA28+入力!BA29</f>
        <v>2662.4700506823547</v>
      </c>
      <c r="AY32" s="16">
        <f>入力!BB28+入力!BB29</f>
        <v>3221</v>
      </c>
      <c r="AZ32" s="16">
        <f>入力!BC28+入力!BC29</f>
        <v>1092</v>
      </c>
      <c r="BA32" s="16">
        <f>入力!BD28+入力!BD29</f>
        <v>364</v>
      </c>
      <c r="BB32" s="16">
        <f>入力!BE28+入力!BE29</f>
        <v>132</v>
      </c>
      <c r="BC32" s="16">
        <f>入力!BF28+入力!BF29</f>
        <v>134</v>
      </c>
      <c r="BD32" s="16">
        <f>入力!BG28+入力!BG29</f>
        <v>174</v>
      </c>
      <c r="BE32" s="16">
        <f>入力!BH28+入力!BH29</f>
        <v>1997</v>
      </c>
      <c r="BF32" s="16">
        <f>入力!BI28+入力!BI29</f>
        <v>2206</v>
      </c>
      <c r="BG32" s="16">
        <f>入力!BJ28+入力!BJ29</f>
        <v>2575</v>
      </c>
      <c r="BH32" s="16">
        <f>入力!BK28+入力!BK29</f>
        <v>2388</v>
      </c>
      <c r="BI32" s="16">
        <f>入力!BL28+入力!BL29</f>
        <v>2811</v>
      </c>
      <c r="BJ32" s="16">
        <f>入力!BM28+入力!BM29</f>
        <v>2770</v>
      </c>
      <c r="BK32" s="16">
        <f>入力!BN28+入力!BN29</f>
        <v>1871</v>
      </c>
      <c r="BL32" s="16">
        <f>入力!BO28+入力!BO29</f>
        <v>1079</v>
      </c>
      <c r="BM32" s="16">
        <f>入力!BP28+入力!BP29</f>
        <v>117</v>
      </c>
      <c r="BN32" s="16">
        <f>入力!BQ28+入力!BQ29</f>
        <v>208</v>
      </c>
      <c r="BO32" s="16">
        <f>入力!BR28+入力!BR29</f>
        <v>975</v>
      </c>
      <c r="BP32" s="16">
        <f>入力!BS28+入力!BS29</f>
        <v>1940</v>
      </c>
      <c r="BQ32" s="16">
        <f>入力!BT28+入力!BT29</f>
        <v>2711</v>
      </c>
      <c r="BR32" s="16">
        <f>入力!BU28+入力!BU29</f>
        <v>3099</v>
      </c>
      <c r="BS32" s="16">
        <f>入力!BV28+入力!BV29</f>
        <v>4633</v>
      </c>
      <c r="BT32" s="16">
        <f>入力!BW28+入力!BW29</f>
        <v>9265</v>
      </c>
      <c r="BU32" s="16">
        <f>入力!BX28+入力!BX29</f>
        <v>3605</v>
      </c>
      <c r="BV32" s="16">
        <f>入力!BY28+入力!BY29</f>
        <v>3011</v>
      </c>
      <c r="BW32" s="16">
        <f>入力!BZ28+入力!BZ29</f>
        <v>1726</v>
      </c>
      <c r="BX32" s="16">
        <f>入力!CA28+入力!CA29</f>
        <v>1068</v>
      </c>
      <c r="BY32" s="16">
        <f>入力!CB28+入力!CB29</f>
        <v>11</v>
      </c>
      <c r="BZ32" s="16">
        <f>入力!CC28+入力!CC29</f>
        <v>165</v>
      </c>
      <c r="CA32" s="16">
        <f>入力!CD28+入力!CD29</f>
        <v>347</v>
      </c>
      <c r="CB32" s="16">
        <f>入力!CE28+入力!CE29</f>
        <v>2505</v>
      </c>
      <c r="CC32" s="16">
        <f>入力!CF28+入力!CF29</f>
        <v>2952</v>
      </c>
      <c r="CD32" s="16">
        <f>入力!CG28+入力!CG29</f>
        <v>3102</v>
      </c>
      <c r="CE32" s="16">
        <f>入力!CH28+入力!CH29</f>
        <v>3924</v>
      </c>
      <c r="CF32" s="16">
        <f>入力!CI28+入力!CI29</f>
        <v>2885</v>
      </c>
      <c r="CG32" s="16">
        <f>入力!CJ28+入力!CJ29</f>
        <v>3668</v>
      </c>
      <c r="CH32" s="16">
        <f>入力!CK28+入力!CK29</f>
        <v>2740</v>
      </c>
      <c r="CI32" s="16">
        <f>入力!CL28+入力!CL29</f>
        <v>4922</v>
      </c>
      <c r="CJ32" s="16">
        <f>入力!CM28+入力!CM29</f>
        <v>3697</v>
      </c>
      <c r="CK32" s="16">
        <f>入力!CN28+入力!CN29</f>
        <v>4364</v>
      </c>
      <c r="CL32" s="16">
        <f>入力!CO28+入力!CO29</f>
        <v>3039</v>
      </c>
      <c r="CM32" s="16">
        <f>入力!CP28+入力!CP29</f>
        <v>1846</v>
      </c>
      <c r="CN32" s="16">
        <f>入力!CQ28+入力!CQ29</f>
        <v>1437</v>
      </c>
      <c r="CO32" s="16">
        <f>入力!CR28+入力!CR29</f>
        <v>1558</v>
      </c>
      <c r="CP32" s="16">
        <f>入力!CS28+入力!CS29</f>
        <v>1915</v>
      </c>
      <c r="CQ32" s="16">
        <f>入力!CT28+入力!CT29</f>
        <v>2871</v>
      </c>
      <c r="CR32" s="16">
        <f>入力!CU28+入力!CU29</f>
        <v>4307</v>
      </c>
      <c r="CS32" s="16">
        <f>入力!CV28+入力!CV29</f>
        <v>1669</v>
      </c>
      <c r="CT32" s="16">
        <f>入力!CW28+入力!CW29</f>
        <v>1928</v>
      </c>
      <c r="CU32" s="16">
        <f>入力!CX28+入力!CX29</f>
        <v>4136</v>
      </c>
      <c r="CV32" s="16">
        <f>入力!CY28+入力!CY29</f>
        <v>3553</v>
      </c>
      <c r="CW32" s="16">
        <f>入力!CZ28+入力!CZ29</f>
        <v>4146</v>
      </c>
      <c r="CX32" s="16">
        <f>入力!DA28+入力!DA29</f>
        <v>3489</v>
      </c>
      <c r="CY32" s="16">
        <f>入力!DB28+入力!DB29</f>
        <v>3369</v>
      </c>
      <c r="CZ32" s="16">
        <f>入力!DC28+入力!DC29</f>
        <v>3601</v>
      </c>
      <c r="DA32" s="16">
        <f>入力!DD28+入力!DD29</f>
        <v>3442</v>
      </c>
      <c r="DB32" s="16">
        <f>入力!DE28+入力!DE29</f>
        <v>2670</v>
      </c>
      <c r="DC32" s="16">
        <f>入力!DF28+入力!DF29</f>
        <v>2290</v>
      </c>
      <c r="DD32" s="16">
        <f>入力!DG28+入力!DG29</f>
        <v>2433</v>
      </c>
      <c r="DE32" s="16">
        <f>入力!DH28+入力!DH29</f>
        <v>2055</v>
      </c>
      <c r="DF32" s="16">
        <f>入力!DI28+入力!DI29</f>
        <v>1596</v>
      </c>
      <c r="DG32" s="16">
        <f>入力!DJ28+入力!DJ29</f>
        <v>3838</v>
      </c>
      <c r="DH32" s="16">
        <f>入力!DK28+入力!DK29</f>
        <v>4847</v>
      </c>
      <c r="DI32" s="16">
        <f>入力!DL28+入力!DL29</f>
        <v>3732</v>
      </c>
      <c r="DJ32" s="16">
        <f>入力!DM28+入力!DM29</f>
        <v>6855</v>
      </c>
      <c r="DK32" s="16">
        <f>入力!DN28+入力!DN29</f>
        <v>6812</v>
      </c>
      <c r="DL32" s="16">
        <f>入力!DO28+入力!DO29</f>
        <v>5296</v>
      </c>
      <c r="DM32" s="16">
        <f>入力!DP28+入力!DP29</f>
        <v>4402</v>
      </c>
      <c r="DN32" s="16">
        <f>入力!DQ28+入力!DQ29</f>
        <v>4890</v>
      </c>
      <c r="DO32" s="16">
        <f>入力!DR28+入力!DR29</f>
        <v>7047</v>
      </c>
      <c r="DP32" s="16">
        <f>入力!DS28+入力!DS29</f>
        <v>7615</v>
      </c>
      <c r="DQ32" s="16">
        <f>入力!DT28+入力!DT29</f>
        <v>6643</v>
      </c>
      <c r="DR32" s="16">
        <f>入力!DU28+入力!DU29</f>
        <v>4123</v>
      </c>
      <c r="DS32" s="16">
        <f>入力!DV28+入力!DV29</f>
        <v>3079</v>
      </c>
      <c r="DT32" s="16">
        <f>入力!DW28+入力!DW29</f>
        <v>1381</v>
      </c>
      <c r="DU32" s="16">
        <f>入力!DX28+入力!DX29</f>
        <v>3982</v>
      </c>
      <c r="DV32" s="16">
        <f>入力!DY28+入力!DY29</f>
        <v>8024</v>
      </c>
      <c r="DW32" s="16">
        <f>入力!DZ28+入力!DZ29</f>
        <v>7220</v>
      </c>
      <c r="DX32" s="16">
        <f>入力!EA28+入力!EA29</f>
        <v>18525</v>
      </c>
      <c r="DY32" s="16">
        <f>入力!EB28+入力!EB29</f>
        <v>0</v>
      </c>
      <c r="DZ32" s="16">
        <f>入力!EC28+入力!EC29</f>
        <v>0</v>
      </c>
      <c r="EA32" s="16">
        <f>入力!ED28+入力!ED29</f>
        <v>0</v>
      </c>
      <c r="EB32" s="16">
        <f>入力!EE28+入力!EE29</f>
        <v>17269</v>
      </c>
      <c r="EC32" s="16">
        <f>入力!EF28+入力!EF29</f>
        <v>4851</v>
      </c>
      <c r="ED32" s="16">
        <f>入力!EG28+入力!EG29</f>
        <v>0</v>
      </c>
      <c r="EE32" s="16">
        <f>入力!EH28+入力!EH29</f>
        <v>0</v>
      </c>
      <c r="EF32" s="16">
        <f>入力!EI28+入力!EI29</f>
        <v>0</v>
      </c>
      <c r="EG32" s="16">
        <f>入力!EJ28+入力!EJ29</f>
        <v>0</v>
      </c>
      <c r="EH32" s="16">
        <f>入力!EK28+入力!EK29</f>
        <v>0</v>
      </c>
      <c r="EI32" s="16">
        <f>入力!EL28+入力!EL29</f>
        <v>0</v>
      </c>
      <c r="EJ32" s="16">
        <f>入力!EM28+入力!EM29</f>
        <v>0</v>
      </c>
      <c r="EK32" s="16">
        <f>入力!EN28+入力!EN29</f>
        <v>0</v>
      </c>
      <c r="EL32" s="16">
        <f>入力!EO28+入力!EO29</f>
        <v>0</v>
      </c>
      <c r="EM32" s="16">
        <f>入力!EP28+入力!EP29</f>
        <v>0</v>
      </c>
      <c r="EN32" s="16">
        <f>入力!EQ28+入力!EQ29</f>
        <v>0</v>
      </c>
      <c r="EO32" s="16">
        <f>入力!ER28+入力!ER29</f>
        <v>0</v>
      </c>
      <c r="EP32" s="16">
        <f>入力!ES28+入力!ES29</f>
        <v>0</v>
      </c>
      <c r="EQ32" s="16">
        <f>入力!ET28+入力!ET29</f>
        <v>0</v>
      </c>
      <c r="ER32" s="16">
        <f>入力!EU28+入力!EU29</f>
        <v>1357</v>
      </c>
      <c r="ES32" s="16">
        <f>入力!EV28+入力!EV29</f>
        <v>1667</v>
      </c>
      <c r="ET32" s="16">
        <f>入力!EW28+入力!EW29</f>
        <v>1871</v>
      </c>
    </row>
    <row r="33" spans="1:150" ht="15" customHeight="1" x14ac:dyDescent="0.15">
      <c r="A33" s="13" t="s">
        <v>2</v>
      </c>
      <c r="B33" s="17">
        <f>SUM(B27:B32)</f>
        <v>148336</v>
      </c>
      <c r="C33" s="17">
        <f t="shared" ref="C33:U33" si="164">SUM(C27:C32)</f>
        <v>297047</v>
      </c>
      <c r="D33" s="17">
        <f t="shared" si="164"/>
        <v>248666</v>
      </c>
      <c r="E33" s="17">
        <f t="shared" si="164"/>
        <v>236819</v>
      </c>
      <c r="F33" s="17">
        <f t="shared" si="164"/>
        <v>308128</v>
      </c>
      <c r="G33" s="17">
        <f t="shared" si="164"/>
        <v>200713</v>
      </c>
      <c r="H33" s="17">
        <f t="shared" si="164"/>
        <v>351294</v>
      </c>
      <c r="I33" s="17">
        <f t="shared" si="164"/>
        <v>459782</v>
      </c>
      <c r="J33" s="17">
        <f t="shared" si="164"/>
        <v>375607</v>
      </c>
      <c r="K33" s="17">
        <f t="shared" si="164"/>
        <v>629851</v>
      </c>
      <c r="L33" s="17">
        <f t="shared" si="164"/>
        <v>421155</v>
      </c>
      <c r="M33" s="17">
        <f t="shared" si="164"/>
        <v>391644</v>
      </c>
      <c r="N33" s="17">
        <f t="shared" si="164"/>
        <v>479077</v>
      </c>
      <c r="O33" s="17">
        <f t="shared" si="164"/>
        <v>775699</v>
      </c>
      <c r="P33" s="17">
        <f t="shared" si="164"/>
        <v>433090</v>
      </c>
      <c r="Q33" s="17">
        <f t="shared" si="164"/>
        <v>516100</v>
      </c>
      <c r="R33" s="17">
        <f t="shared" si="164"/>
        <v>453376</v>
      </c>
      <c r="S33" s="17">
        <f t="shared" si="164"/>
        <v>637258</v>
      </c>
      <c r="T33" s="17">
        <f t="shared" si="164"/>
        <v>440797</v>
      </c>
      <c r="U33" s="17">
        <f t="shared" si="164"/>
        <v>325551</v>
      </c>
      <c r="V33" s="17">
        <f t="shared" ref="V33" si="165">SUM(V27:V32)</f>
        <v>285867</v>
      </c>
      <c r="W33" s="17">
        <f t="shared" ref="W33" si="166">SUM(W27:W32)</f>
        <v>543671</v>
      </c>
      <c r="X33" s="17">
        <f t="shared" ref="X33:AE33" si="167">SUM(X27:X32)</f>
        <v>352441</v>
      </c>
      <c r="Y33" s="17">
        <f t="shared" si="167"/>
        <v>345376</v>
      </c>
      <c r="Z33" s="17">
        <f t="shared" si="167"/>
        <v>285983</v>
      </c>
      <c r="AA33" s="17">
        <f t="shared" si="167"/>
        <v>309446</v>
      </c>
      <c r="AB33" s="17">
        <f t="shared" si="167"/>
        <v>250291</v>
      </c>
      <c r="AC33" s="17">
        <f t="shared" si="167"/>
        <v>34420</v>
      </c>
      <c r="AD33" s="17">
        <f t="shared" si="167"/>
        <v>30070</v>
      </c>
      <c r="AE33" s="17">
        <f t="shared" si="167"/>
        <v>176255</v>
      </c>
      <c r="AF33" s="17">
        <f t="shared" ref="AF33:AG33" si="168">SUM(AF27:AF32)</f>
        <v>162209</v>
      </c>
      <c r="AG33" s="17">
        <f t="shared" si="168"/>
        <v>181511</v>
      </c>
      <c r="AH33" s="17">
        <f t="shared" ref="AH33:AI33" si="169">SUM(AH27:AH32)</f>
        <v>150542</v>
      </c>
      <c r="AI33" s="17">
        <f t="shared" si="169"/>
        <v>253006</v>
      </c>
      <c r="AJ33" s="17">
        <f t="shared" ref="AJ33:AK33" si="170">SUM(AJ27:AJ32)</f>
        <v>226901</v>
      </c>
      <c r="AK33" s="17">
        <f t="shared" si="170"/>
        <v>291132</v>
      </c>
      <c r="AL33" s="17">
        <f t="shared" ref="AL33:AM33" si="171">SUM(AL27:AL32)</f>
        <v>242271.35250824897</v>
      </c>
      <c r="AM33" s="17">
        <f t="shared" si="171"/>
        <v>268499.36619657092</v>
      </c>
      <c r="AN33" s="17">
        <f t="shared" ref="AN33:AO33" si="172">SUM(AN27:AN32)</f>
        <v>91241.67150117374</v>
      </c>
      <c r="AO33" s="17">
        <f t="shared" si="172"/>
        <v>42687.432520268478</v>
      </c>
      <c r="AP33" s="17">
        <f t="shared" ref="AP33:AQ33" si="173">SUM(AP27:AP32)</f>
        <v>213.64285470245167</v>
      </c>
      <c r="AQ33" s="17">
        <f t="shared" si="173"/>
        <v>14603.31285066921</v>
      </c>
      <c r="AR33" s="17">
        <f t="shared" ref="AR33:AS33" si="174">SUM(AR27:AR32)</f>
        <v>110209.19320078376</v>
      </c>
      <c r="AS33" s="17">
        <f t="shared" si="174"/>
        <v>148760.34189547118</v>
      </c>
      <c r="AT33" s="17">
        <f t="shared" ref="AT33:AU33" si="175">SUM(AT27:AT32)</f>
        <v>129983.0851919047</v>
      </c>
      <c r="AU33" s="17">
        <f t="shared" si="175"/>
        <v>157847.68735774735</v>
      </c>
      <c r="AV33" s="17">
        <f t="shared" ref="AV33:AW33" si="176">SUM(AV27:AV32)</f>
        <v>126205.45377193479</v>
      </c>
      <c r="AW33" s="17">
        <f t="shared" si="176"/>
        <v>152368.18311501466</v>
      </c>
      <c r="AX33" s="17">
        <f t="shared" ref="AX33:AY33" si="177">SUM(AX27:AX32)</f>
        <v>99718.079144284857</v>
      </c>
      <c r="AY33" s="17">
        <f t="shared" si="177"/>
        <v>120629</v>
      </c>
      <c r="AZ33" s="17">
        <f t="shared" ref="AZ33:BA33" si="178">SUM(AZ27:AZ32)</f>
        <v>40870</v>
      </c>
      <c r="BA33" s="17">
        <f t="shared" si="178"/>
        <v>13634</v>
      </c>
      <c r="BB33" s="17">
        <f t="shared" ref="BB33:BC33" si="179">SUM(BB27:BB32)</f>
        <v>4927</v>
      </c>
      <c r="BC33" s="17">
        <f t="shared" si="179"/>
        <v>5020</v>
      </c>
      <c r="BD33" s="17">
        <f t="shared" ref="BD33:BE33" si="180">SUM(BD27:BD32)</f>
        <v>6513</v>
      </c>
      <c r="BE33" s="17">
        <f t="shared" si="180"/>
        <v>74811</v>
      </c>
      <c r="BF33" s="17">
        <f t="shared" ref="BF33:BG33" si="181">SUM(BF27:BF32)</f>
        <v>82639</v>
      </c>
      <c r="BG33" s="17">
        <f t="shared" si="181"/>
        <v>96437</v>
      </c>
      <c r="BH33" s="17">
        <f t="shared" ref="BH33:BI33" si="182">SUM(BH27:BH32)</f>
        <v>89427</v>
      </c>
      <c r="BI33" s="17">
        <f t="shared" si="182"/>
        <v>105313</v>
      </c>
      <c r="BJ33" s="17">
        <f t="shared" ref="BJ33:BK33" si="183">SUM(BJ27:BJ32)</f>
        <v>103725</v>
      </c>
      <c r="BK33" s="17">
        <f t="shared" si="183"/>
        <v>70045</v>
      </c>
      <c r="BL33" s="17">
        <f t="shared" ref="BL33:BM33" si="184">SUM(BL27:BL32)</f>
        <v>40382</v>
      </c>
      <c r="BM33" s="17">
        <f t="shared" si="184"/>
        <v>4352</v>
      </c>
      <c r="BN33" s="17">
        <f t="shared" ref="BN33:BO33" si="185">SUM(BN27:BN32)</f>
        <v>7795</v>
      </c>
      <c r="BO33" s="17">
        <f t="shared" si="185"/>
        <v>36543</v>
      </c>
      <c r="BP33" s="17">
        <f t="shared" ref="BP33:BQ33" si="186">SUM(BP27:BP32)</f>
        <v>72649</v>
      </c>
      <c r="BQ33" s="17">
        <f t="shared" si="186"/>
        <v>101520</v>
      </c>
      <c r="BR33" s="17">
        <f t="shared" ref="BR33:BU33" si="187">SUM(BR27:BR32)</f>
        <v>116061</v>
      </c>
      <c r="BS33" s="17">
        <f t="shared" si="187"/>
        <v>173516</v>
      </c>
      <c r="BT33" s="17">
        <f t="shared" si="187"/>
        <v>347020</v>
      </c>
      <c r="BU33" s="17">
        <f t="shared" si="187"/>
        <v>135007</v>
      </c>
      <c r="BV33" s="17">
        <f t="shared" ref="BV33:BW33" si="188">SUM(BV27:BV32)</f>
        <v>112775</v>
      </c>
      <c r="BW33" s="17">
        <f t="shared" si="188"/>
        <v>64639</v>
      </c>
      <c r="BX33" s="17">
        <f t="shared" ref="BX33:BY33" si="189">SUM(BX27:BX32)</f>
        <v>40001</v>
      </c>
      <c r="BY33" s="17">
        <f t="shared" si="189"/>
        <v>410</v>
      </c>
      <c r="BZ33" s="17">
        <f t="shared" ref="BZ33:CA33" si="190">SUM(BZ27:BZ32)</f>
        <v>6159</v>
      </c>
      <c r="CA33" s="17">
        <f t="shared" si="190"/>
        <v>12973</v>
      </c>
      <c r="CB33" s="17">
        <f t="shared" ref="CB33:CC33" si="191">SUM(CB27:CB32)</f>
        <v>93842</v>
      </c>
      <c r="CC33" s="17">
        <f t="shared" si="191"/>
        <v>110541</v>
      </c>
      <c r="CD33" s="17">
        <f t="shared" ref="CD33:CE33" si="192">SUM(CD27:CD32)</f>
        <v>116156</v>
      </c>
      <c r="CE33" s="17">
        <f t="shared" si="192"/>
        <v>146966</v>
      </c>
      <c r="CF33" s="17">
        <f t="shared" ref="CF33:CG33" si="193">SUM(CF27:CF32)</f>
        <v>108066</v>
      </c>
      <c r="CG33" s="17">
        <f t="shared" si="193"/>
        <v>137368</v>
      </c>
      <c r="CH33" s="17">
        <f t="shared" ref="CH33:CI33" si="194">SUM(CH27:CH32)</f>
        <v>102640</v>
      </c>
      <c r="CI33" s="17">
        <f t="shared" si="194"/>
        <v>184346</v>
      </c>
      <c r="CJ33" s="17">
        <f t="shared" ref="CJ33:CK33" si="195">SUM(CJ27:CJ32)</f>
        <v>138465</v>
      </c>
      <c r="CK33" s="17">
        <f t="shared" si="195"/>
        <v>163445</v>
      </c>
      <c r="CL33" s="17">
        <f t="shared" ref="CL33:CM33" si="196">SUM(CL27:CL32)</f>
        <v>113787</v>
      </c>
      <c r="CM33" s="17">
        <f t="shared" si="196"/>
        <v>69145</v>
      </c>
      <c r="CN33" s="17">
        <f t="shared" ref="CN33:CO33" si="197">SUM(CN27:CN32)</f>
        <v>53806</v>
      </c>
      <c r="CO33" s="17">
        <f t="shared" si="197"/>
        <v>58346</v>
      </c>
      <c r="CP33" s="17">
        <f t="shared" ref="CP33:CQ33" si="198">SUM(CP27:CP32)</f>
        <v>71708</v>
      </c>
      <c r="CQ33" s="17">
        <f t="shared" si="198"/>
        <v>107532</v>
      </c>
      <c r="CR33" s="17">
        <f t="shared" ref="CR33:CS33" si="199">SUM(CR27:CR32)</f>
        <v>161313</v>
      </c>
      <c r="CS33" s="17">
        <f t="shared" si="199"/>
        <v>62509</v>
      </c>
      <c r="CT33" s="17">
        <f t="shared" ref="CT33:CU33" si="200">SUM(CT27:CT32)</f>
        <v>72218</v>
      </c>
      <c r="CU33" s="17">
        <f t="shared" si="200"/>
        <v>154915</v>
      </c>
      <c r="CV33" s="17">
        <f t="shared" ref="CV33:CW33" si="201">SUM(CV27:CV32)</f>
        <v>133068</v>
      </c>
      <c r="CW33" s="17">
        <f t="shared" si="201"/>
        <v>155256</v>
      </c>
      <c r="CX33" s="17">
        <f t="shared" ref="CX33:CY33" si="202">SUM(CX27:CX32)</f>
        <v>130661</v>
      </c>
      <c r="CY33" s="17">
        <f t="shared" si="202"/>
        <v>126192</v>
      </c>
      <c r="CZ33" s="17">
        <f t="shared" ref="CZ33:DA33" si="203">SUM(CZ27:CZ32)</f>
        <v>134851</v>
      </c>
      <c r="DA33" s="17">
        <f t="shared" si="203"/>
        <v>128904</v>
      </c>
      <c r="DB33" s="17">
        <f t="shared" ref="DB33:DC33" si="204">SUM(DB27:DB32)</f>
        <v>99987</v>
      </c>
      <c r="DC33" s="17">
        <f t="shared" si="204"/>
        <v>85795</v>
      </c>
      <c r="DD33" s="17">
        <f t="shared" ref="DD33:DE33" si="205">SUM(DD27:DD32)</f>
        <v>91144</v>
      </c>
      <c r="DE33" s="17">
        <f t="shared" si="205"/>
        <v>76959</v>
      </c>
      <c r="DF33" s="17">
        <f t="shared" ref="DF33:DG33" si="206">SUM(DF27:DF32)</f>
        <v>59764</v>
      </c>
      <c r="DG33" s="17">
        <f t="shared" si="206"/>
        <v>143745</v>
      </c>
      <c r="DH33" s="17">
        <f t="shared" ref="DH33:DI33" si="207">SUM(DH27:DH32)</f>
        <v>181531</v>
      </c>
      <c r="DI33" s="17">
        <f t="shared" si="207"/>
        <v>139771</v>
      </c>
      <c r="DJ33" s="17">
        <f t="shared" ref="DJ33:DK33" si="208">SUM(DJ27:DJ32)</f>
        <v>256737</v>
      </c>
      <c r="DK33" s="17">
        <f t="shared" si="208"/>
        <v>255157</v>
      </c>
      <c r="DL33" s="17">
        <f t="shared" ref="DL33:DM33" si="209">SUM(DL27:DL32)</f>
        <v>198362</v>
      </c>
      <c r="DM33" s="17">
        <f t="shared" si="209"/>
        <v>164854</v>
      </c>
      <c r="DN33" s="17">
        <f t="shared" ref="DN33:DO33" si="210">SUM(DN27:DN32)</f>
        <v>183133</v>
      </c>
      <c r="DO33" s="17">
        <f t="shared" si="210"/>
        <v>263924</v>
      </c>
      <c r="DP33" s="17">
        <f t="shared" ref="DP33:DQ33" si="211">SUM(DP27:DP32)</f>
        <v>285178</v>
      </c>
      <c r="DQ33" s="17">
        <f t="shared" si="211"/>
        <v>248797</v>
      </c>
      <c r="DR33" s="17">
        <f t="shared" ref="DR33:DS33" si="212">SUM(DR27:DR32)</f>
        <v>154414</v>
      </c>
      <c r="DS33" s="17">
        <f t="shared" si="212"/>
        <v>115325</v>
      </c>
      <c r="DT33" s="17">
        <f t="shared" ref="DT33:DU33" si="213">SUM(DT27:DT32)</f>
        <v>51740</v>
      </c>
      <c r="DU33" s="17">
        <f t="shared" si="213"/>
        <v>149140</v>
      </c>
      <c r="DV33" s="17">
        <f t="shared" ref="DV33:DW33" si="214">SUM(DV27:DV32)</f>
        <v>300528</v>
      </c>
      <c r="DW33" s="17">
        <f t="shared" si="214"/>
        <v>270387</v>
      </c>
      <c r="DX33" s="17">
        <f t="shared" ref="DX33:DY33" si="215">SUM(DX27:DX32)</f>
        <v>693828</v>
      </c>
      <c r="DY33" s="17">
        <f t="shared" si="215"/>
        <v>0</v>
      </c>
      <c r="DZ33" s="17">
        <f t="shared" ref="DZ33:EA33" si="216">SUM(DZ27:DZ32)</f>
        <v>0</v>
      </c>
      <c r="EA33" s="17">
        <f t="shared" si="216"/>
        <v>0</v>
      </c>
      <c r="EB33" s="17">
        <f t="shared" ref="EB33:EC33" si="217">SUM(EB27:EB32)</f>
        <v>646779</v>
      </c>
      <c r="EC33" s="17">
        <f t="shared" si="217"/>
        <v>181688</v>
      </c>
      <c r="ED33" s="17">
        <f t="shared" ref="ED33:EE33" si="218">SUM(ED27:ED32)</f>
        <v>0</v>
      </c>
      <c r="EE33" s="17">
        <f t="shared" si="218"/>
        <v>0</v>
      </c>
      <c r="EF33" s="17">
        <f t="shared" ref="EF33:EG33" si="219">SUM(EF27:EF32)</f>
        <v>0</v>
      </c>
      <c r="EG33" s="17">
        <f t="shared" si="219"/>
        <v>0</v>
      </c>
      <c r="EH33" s="17">
        <f t="shared" ref="EH33:EI33" si="220">SUM(EH27:EH32)</f>
        <v>0</v>
      </c>
      <c r="EI33" s="17">
        <f t="shared" si="220"/>
        <v>0</v>
      </c>
      <c r="EJ33" s="17">
        <f t="shared" ref="EJ33:EK33" si="221">SUM(EJ27:EJ32)</f>
        <v>0</v>
      </c>
      <c r="EK33" s="17">
        <f t="shared" si="221"/>
        <v>0</v>
      </c>
      <c r="EL33" s="17">
        <f t="shared" ref="EL33:EM33" si="222">SUM(EL27:EL32)</f>
        <v>0</v>
      </c>
      <c r="EM33" s="17">
        <f t="shared" si="222"/>
        <v>0</v>
      </c>
      <c r="EN33" s="17">
        <f t="shared" ref="EN33:EO33" si="223">SUM(EN27:EN32)</f>
        <v>0</v>
      </c>
      <c r="EO33" s="17">
        <f t="shared" si="223"/>
        <v>0</v>
      </c>
      <c r="EP33" s="17">
        <f t="shared" ref="EP33:EQ33" si="224">SUM(EP27:EP32)</f>
        <v>0</v>
      </c>
      <c r="EQ33" s="17">
        <f t="shared" si="224"/>
        <v>0</v>
      </c>
      <c r="ER33" s="17">
        <f t="shared" ref="ER33:ES33" si="225">SUM(ER27:ER32)</f>
        <v>50825</v>
      </c>
      <c r="ES33" s="17">
        <f t="shared" si="225"/>
        <v>62419</v>
      </c>
      <c r="ET33" s="17">
        <f t="shared" ref="ET33" si="226">SUM(ET27:ET32)</f>
        <v>70096</v>
      </c>
    </row>
    <row r="34" spans="1:150" ht="15" customHeight="1" x14ac:dyDescent="0.15">
      <c r="A34" s="13" t="s">
        <v>45</v>
      </c>
      <c r="B34" s="21" t="s">
        <v>46</v>
      </c>
      <c r="C34" s="21" t="s">
        <v>46</v>
      </c>
      <c r="D34" s="21" t="s">
        <v>46</v>
      </c>
      <c r="E34" s="21" t="s">
        <v>46</v>
      </c>
      <c r="F34" s="21" t="s">
        <v>46</v>
      </c>
      <c r="G34" s="21" t="s">
        <v>46</v>
      </c>
      <c r="H34" s="21" t="s">
        <v>46</v>
      </c>
      <c r="I34" s="21" t="s">
        <v>46</v>
      </c>
      <c r="J34" s="21" t="s">
        <v>46</v>
      </c>
      <c r="K34" s="21" t="s">
        <v>46</v>
      </c>
      <c r="L34" s="21" t="s">
        <v>46</v>
      </c>
      <c r="M34" s="21" t="s">
        <v>46</v>
      </c>
      <c r="N34" s="21" t="s">
        <v>46</v>
      </c>
      <c r="O34" s="21" t="s">
        <v>46</v>
      </c>
      <c r="P34" s="21" t="s">
        <v>46</v>
      </c>
      <c r="Q34" s="21" t="s">
        <v>46</v>
      </c>
      <c r="R34" s="21" t="s">
        <v>46</v>
      </c>
      <c r="S34" s="21" t="s">
        <v>46</v>
      </c>
      <c r="T34" s="21" t="s">
        <v>46</v>
      </c>
      <c r="U34" s="19">
        <f>U33-I33</f>
        <v>-134231</v>
      </c>
      <c r="V34" s="19">
        <f t="shared" ref="V34" si="227">V33-J33</f>
        <v>-89740</v>
      </c>
      <c r="W34" s="19">
        <f t="shared" ref="W34" si="228">W33-K33</f>
        <v>-86180</v>
      </c>
      <c r="X34" s="19">
        <f>X33-L33</f>
        <v>-68714</v>
      </c>
      <c r="Y34" s="19">
        <f>Y33-M33</f>
        <v>-46268</v>
      </c>
      <c r="Z34" s="19">
        <f t="shared" ref="Z34:AW34" si="229">Z33-N33</f>
        <v>-193094</v>
      </c>
      <c r="AA34" s="19">
        <f t="shared" si="229"/>
        <v>-466253</v>
      </c>
      <c r="AB34" s="19">
        <f t="shared" si="229"/>
        <v>-182799</v>
      </c>
      <c r="AC34" s="19">
        <f t="shared" si="229"/>
        <v>-481680</v>
      </c>
      <c r="AD34" s="19">
        <f t="shared" si="229"/>
        <v>-423306</v>
      </c>
      <c r="AE34" s="19">
        <f t="shared" si="229"/>
        <v>-461003</v>
      </c>
      <c r="AF34" s="19">
        <f t="shared" si="229"/>
        <v>-278588</v>
      </c>
      <c r="AG34" s="19">
        <f t="shared" si="229"/>
        <v>-144040</v>
      </c>
      <c r="AH34" s="19">
        <f t="shared" si="229"/>
        <v>-135325</v>
      </c>
      <c r="AI34" s="19">
        <f t="shared" si="229"/>
        <v>-290665</v>
      </c>
      <c r="AJ34" s="19">
        <f t="shared" si="229"/>
        <v>-125540</v>
      </c>
      <c r="AK34" s="19">
        <f t="shared" si="229"/>
        <v>-54244</v>
      </c>
      <c r="AL34" s="19">
        <f t="shared" si="229"/>
        <v>-43711.647491751035</v>
      </c>
      <c r="AM34" s="19">
        <f t="shared" si="229"/>
        <v>-40946.633803429082</v>
      </c>
      <c r="AN34" s="19">
        <f t="shared" si="229"/>
        <v>-159049.32849882625</v>
      </c>
      <c r="AO34" s="19">
        <f t="shared" si="229"/>
        <v>8267.4325202684777</v>
      </c>
      <c r="AP34" s="19">
        <f t="shared" si="229"/>
        <v>-29856.357145297548</v>
      </c>
      <c r="AQ34" s="19">
        <f t="shared" si="229"/>
        <v>-161651.6871493308</v>
      </c>
      <c r="AR34" s="19">
        <f t="shared" si="229"/>
        <v>-51999.80679921624</v>
      </c>
      <c r="AS34" s="19">
        <f t="shared" si="229"/>
        <v>-32750.658104528819</v>
      </c>
      <c r="AT34" s="19">
        <f t="shared" si="229"/>
        <v>-20558.914808095302</v>
      </c>
      <c r="AU34" s="19">
        <f t="shared" si="229"/>
        <v>-95158.312642252655</v>
      </c>
      <c r="AV34" s="19">
        <f t="shared" si="229"/>
        <v>-100695.54622806521</v>
      </c>
      <c r="AW34" s="19">
        <f t="shared" si="229"/>
        <v>-138763.81688498534</v>
      </c>
      <c r="AX34" s="19">
        <f t="shared" ref="AX34:BR34" si="230">AX33-AL33</f>
        <v>-142553.27336396411</v>
      </c>
      <c r="AY34" s="19">
        <f t="shared" si="230"/>
        <v>-147870.36619657092</v>
      </c>
      <c r="AZ34" s="19">
        <f t="shared" si="230"/>
        <v>-50371.67150117374</v>
      </c>
      <c r="BA34" s="19">
        <f t="shared" si="230"/>
        <v>-29053.432520268478</v>
      </c>
      <c r="BB34" s="19">
        <f t="shared" si="230"/>
        <v>4713.3571452975484</v>
      </c>
      <c r="BC34" s="19">
        <f t="shared" si="230"/>
        <v>-9583.3128506692101</v>
      </c>
      <c r="BD34" s="19">
        <f t="shared" si="230"/>
        <v>-103696.19320078376</v>
      </c>
      <c r="BE34" s="19">
        <f t="shared" si="230"/>
        <v>-73949.341895471181</v>
      </c>
      <c r="BF34" s="19">
        <f t="shared" si="230"/>
        <v>-47344.085191904698</v>
      </c>
      <c r="BG34" s="19">
        <f t="shared" si="230"/>
        <v>-61410.687357747345</v>
      </c>
      <c r="BH34" s="19">
        <f t="shared" si="230"/>
        <v>-36778.453771934786</v>
      </c>
      <c r="BI34" s="19">
        <f t="shared" si="230"/>
        <v>-47055.183115014661</v>
      </c>
      <c r="BJ34" s="19">
        <f t="shared" si="230"/>
        <v>4006.9208557151433</v>
      </c>
      <c r="BK34" s="19">
        <f t="shared" si="230"/>
        <v>-50584</v>
      </c>
      <c r="BL34" s="19">
        <f t="shared" si="230"/>
        <v>-488</v>
      </c>
      <c r="BM34" s="19">
        <f t="shared" si="230"/>
        <v>-9282</v>
      </c>
      <c r="BN34" s="19">
        <f t="shared" si="230"/>
        <v>2868</v>
      </c>
      <c r="BO34" s="19">
        <f t="shared" si="230"/>
        <v>31523</v>
      </c>
      <c r="BP34" s="19">
        <f t="shared" si="230"/>
        <v>66136</v>
      </c>
      <c r="BQ34" s="19">
        <f t="shared" si="230"/>
        <v>26709</v>
      </c>
      <c r="BR34" s="19">
        <f t="shared" si="230"/>
        <v>33422</v>
      </c>
      <c r="BS34" s="19">
        <f t="shared" ref="BS34" si="231">BS33-BG33</f>
        <v>77079</v>
      </c>
      <c r="BT34" s="19">
        <f t="shared" ref="BT34" si="232">BT33-BH33</f>
        <v>257593</v>
      </c>
      <c r="BU34" s="19">
        <f t="shared" ref="BU34:ET34" si="233">BU33-BI33</f>
        <v>29694</v>
      </c>
      <c r="BV34" s="19">
        <f t="shared" si="233"/>
        <v>9050</v>
      </c>
      <c r="BW34" s="19">
        <f t="shared" si="233"/>
        <v>-5406</v>
      </c>
      <c r="BX34" s="19">
        <f t="shared" si="233"/>
        <v>-381</v>
      </c>
      <c r="BY34" s="19">
        <f t="shared" si="233"/>
        <v>-3942</v>
      </c>
      <c r="BZ34" s="19">
        <f t="shared" si="233"/>
        <v>-1636</v>
      </c>
      <c r="CA34" s="19">
        <f t="shared" si="233"/>
        <v>-23570</v>
      </c>
      <c r="CB34" s="19">
        <f t="shared" si="233"/>
        <v>21193</v>
      </c>
      <c r="CC34" s="19">
        <f t="shared" si="233"/>
        <v>9021</v>
      </c>
      <c r="CD34" s="19">
        <f t="shared" si="233"/>
        <v>95</v>
      </c>
      <c r="CE34" s="19">
        <f t="shared" si="233"/>
        <v>-26550</v>
      </c>
      <c r="CF34" s="19">
        <f t="shared" si="233"/>
        <v>-238954</v>
      </c>
      <c r="CG34" s="19">
        <f t="shared" si="233"/>
        <v>2361</v>
      </c>
      <c r="CH34" s="19">
        <f t="shared" si="233"/>
        <v>-10135</v>
      </c>
      <c r="CI34" s="19">
        <f t="shared" si="233"/>
        <v>119707</v>
      </c>
      <c r="CJ34" s="19">
        <f t="shared" si="233"/>
        <v>98464</v>
      </c>
      <c r="CK34" s="19">
        <f t="shared" si="233"/>
        <v>163035</v>
      </c>
      <c r="CL34" s="19">
        <f t="shared" si="233"/>
        <v>107628</v>
      </c>
      <c r="CM34" s="19">
        <f t="shared" si="233"/>
        <v>56172</v>
      </c>
      <c r="CN34" s="19">
        <f t="shared" si="233"/>
        <v>-40036</v>
      </c>
      <c r="CO34" s="19">
        <f t="shared" si="233"/>
        <v>-52195</v>
      </c>
      <c r="CP34" s="19">
        <f t="shared" si="233"/>
        <v>-44448</v>
      </c>
      <c r="CQ34" s="19">
        <f t="shared" si="233"/>
        <v>-39434</v>
      </c>
      <c r="CR34" s="19">
        <f t="shared" si="233"/>
        <v>53247</v>
      </c>
      <c r="CS34" s="19">
        <f t="shared" si="233"/>
        <v>-74859</v>
      </c>
      <c r="CT34" s="19">
        <f t="shared" si="233"/>
        <v>-30422</v>
      </c>
      <c r="CU34" s="19">
        <f t="shared" si="233"/>
        <v>-29431</v>
      </c>
      <c r="CV34" s="19">
        <f t="shared" si="233"/>
        <v>-5397</v>
      </c>
      <c r="CW34" s="19">
        <f t="shared" si="233"/>
        <v>-8189</v>
      </c>
      <c r="CX34" s="19">
        <f t="shared" si="233"/>
        <v>16874</v>
      </c>
      <c r="CY34" s="19">
        <f t="shared" si="233"/>
        <v>57047</v>
      </c>
      <c r="CZ34" s="19">
        <f t="shared" si="233"/>
        <v>81045</v>
      </c>
      <c r="DA34" s="19">
        <f t="shared" si="233"/>
        <v>70558</v>
      </c>
      <c r="DB34" s="19">
        <f t="shared" si="233"/>
        <v>28279</v>
      </c>
      <c r="DC34" s="19">
        <f t="shared" si="233"/>
        <v>-21737</v>
      </c>
      <c r="DD34" s="19">
        <f t="shared" si="233"/>
        <v>-70169</v>
      </c>
      <c r="DE34" s="19">
        <f t="shared" si="233"/>
        <v>14450</v>
      </c>
      <c r="DF34" s="19">
        <f t="shared" si="233"/>
        <v>-12454</v>
      </c>
      <c r="DG34" s="19">
        <f t="shared" si="233"/>
        <v>-11170</v>
      </c>
      <c r="DH34" s="19">
        <f t="shared" si="233"/>
        <v>48463</v>
      </c>
      <c r="DI34" s="19">
        <f t="shared" si="233"/>
        <v>-15485</v>
      </c>
      <c r="DJ34" s="19">
        <f t="shared" si="233"/>
        <v>126076</v>
      </c>
      <c r="DK34" s="19">
        <f t="shared" si="233"/>
        <v>128965</v>
      </c>
      <c r="DL34" s="19">
        <f t="shared" si="233"/>
        <v>63511</v>
      </c>
      <c r="DM34" s="19">
        <f t="shared" si="233"/>
        <v>35950</v>
      </c>
      <c r="DN34" s="19">
        <f t="shared" si="233"/>
        <v>83146</v>
      </c>
      <c r="DO34" s="19">
        <f t="shared" si="233"/>
        <v>178129</v>
      </c>
      <c r="DP34" s="19">
        <f t="shared" si="233"/>
        <v>194034</v>
      </c>
      <c r="DQ34" s="19">
        <f t="shared" si="233"/>
        <v>171838</v>
      </c>
      <c r="DR34" s="19">
        <f t="shared" si="233"/>
        <v>94650</v>
      </c>
      <c r="DS34" s="19">
        <f t="shared" si="233"/>
        <v>-28420</v>
      </c>
      <c r="DT34" s="19">
        <f t="shared" si="233"/>
        <v>-129791</v>
      </c>
      <c r="DU34" s="19">
        <f t="shared" si="233"/>
        <v>9369</v>
      </c>
      <c r="DV34" s="19">
        <f t="shared" si="233"/>
        <v>43791</v>
      </c>
      <c r="DW34" s="19">
        <f t="shared" si="233"/>
        <v>15230</v>
      </c>
      <c r="DX34" s="19">
        <f t="shared" si="233"/>
        <v>495466</v>
      </c>
      <c r="DY34" s="19">
        <f t="shared" si="233"/>
        <v>-164854</v>
      </c>
      <c r="DZ34" s="19">
        <f t="shared" si="233"/>
        <v>-183133</v>
      </c>
      <c r="EA34" s="19">
        <f t="shared" si="233"/>
        <v>-263924</v>
      </c>
      <c r="EB34" s="19">
        <f t="shared" si="233"/>
        <v>361601</v>
      </c>
      <c r="EC34" s="19">
        <f t="shared" si="233"/>
        <v>-67109</v>
      </c>
      <c r="ED34" s="19">
        <f t="shared" si="233"/>
        <v>-154414</v>
      </c>
      <c r="EE34" s="19">
        <f t="shared" si="233"/>
        <v>-115325</v>
      </c>
      <c r="EF34" s="19">
        <f t="shared" si="233"/>
        <v>-51740</v>
      </c>
      <c r="EG34" s="19">
        <f t="shared" si="233"/>
        <v>-149140</v>
      </c>
      <c r="EH34" s="19">
        <f t="shared" si="233"/>
        <v>-300528</v>
      </c>
      <c r="EI34" s="19">
        <f t="shared" si="233"/>
        <v>-270387</v>
      </c>
      <c r="EJ34" s="19">
        <f t="shared" si="233"/>
        <v>-693828</v>
      </c>
      <c r="EK34" s="19">
        <f t="shared" si="233"/>
        <v>0</v>
      </c>
      <c r="EL34" s="19">
        <f t="shared" si="233"/>
        <v>0</v>
      </c>
      <c r="EM34" s="19">
        <f t="shared" si="233"/>
        <v>0</v>
      </c>
      <c r="EN34" s="19">
        <f t="shared" si="233"/>
        <v>-646779</v>
      </c>
      <c r="EO34" s="19">
        <f t="shared" si="233"/>
        <v>-181688</v>
      </c>
      <c r="EP34" s="19">
        <f t="shared" si="233"/>
        <v>0</v>
      </c>
      <c r="EQ34" s="19">
        <f t="shared" si="233"/>
        <v>0</v>
      </c>
      <c r="ER34" s="19">
        <f t="shared" si="233"/>
        <v>50825</v>
      </c>
      <c r="ES34" s="19">
        <f t="shared" si="233"/>
        <v>62419</v>
      </c>
      <c r="ET34" s="19">
        <f t="shared" si="233"/>
        <v>70096</v>
      </c>
    </row>
    <row r="35" spans="1:150" ht="15" customHeight="1" x14ac:dyDescent="0.15">
      <c r="A35" s="13" t="s">
        <v>47</v>
      </c>
      <c r="B35" s="21"/>
      <c r="C35" s="21"/>
      <c r="D35" s="21"/>
      <c r="E35" s="21"/>
      <c r="F35" s="21"/>
      <c r="G35" s="21"/>
      <c r="H35" s="21"/>
      <c r="I35" s="22" t="s">
        <v>46</v>
      </c>
      <c r="J35" s="22" t="s">
        <v>46</v>
      </c>
      <c r="K35" s="22" t="s">
        <v>46</v>
      </c>
      <c r="L35" s="22" t="s">
        <v>46</v>
      </c>
      <c r="M35" s="22" t="s">
        <v>46</v>
      </c>
      <c r="N35" s="22" t="s">
        <v>46</v>
      </c>
      <c r="O35" s="22" t="s">
        <v>46</v>
      </c>
      <c r="P35" s="22" t="s">
        <v>46</v>
      </c>
      <c r="Q35" s="22" t="s">
        <v>46</v>
      </c>
      <c r="R35" s="22" t="s">
        <v>46</v>
      </c>
      <c r="S35" s="22" t="s">
        <v>46</v>
      </c>
      <c r="T35" s="22" t="s">
        <v>46</v>
      </c>
      <c r="U35" s="23">
        <f>U33/I33</f>
        <v>0.7080551217751021</v>
      </c>
      <c r="V35" s="23">
        <f t="shared" ref="V35" si="234">V33/J33</f>
        <v>0.76108006506800996</v>
      </c>
      <c r="W35" s="23">
        <f t="shared" ref="W35" si="235">W33/K33</f>
        <v>0.86317398876877227</v>
      </c>
      <c r="X35" s="23">
        <f t="shared" ref="X35:Y35" si="236">X33/L33</f>
        <v>0.83684391732260099</v>
      </c>
      <c r="Y35" s="23">
        <f t="shared" si="236"/>
        <v>0.88186209925340364</v>
      </c>
      <c r="Z35" s="23">
        <f t="shared" ref="Z35:AB35" si="237">Z33/N33</f>
        <v>0.59694579368243517</v>
      </c>
      <c r="AA35" s="23">
        <f t="shared" ref="AA35:AW35" si="238">AA33/O33</f>
        <v>0.39892535635600923</v>
      </c>
      <c r="AB35" s="23">
        <f t="shared" si="237"/>
        <v>0.57791913920894045</v>
      </c>
      <c r="AC35" s="23">
        <f t="shared" si="238"/>
        <v>6.6692501453206737E-2</v>
      </c>
      <c r="AD35" s="23">
        <f t="shared" si="238"/>
        <v>6.6324640033879168E-2</v>
      </c>
      <c r="AE35" s="23">
        <f t="shared" si="238"/>
        <v>0.27658342460981267</v>
      </c>
      <c r="AF35" s="23">
        <f t="shared" si="238"/>
        <v>0.36799025401715529</v>
      </c>
      <c r="AG35" s="23">
        <f t="shared" si="238"/>
        <v>0.5575501227150278</v>
      </c>
      <c r="AH35" s="23">
        <f t="shared" si="238"/>
        <v>0.52661552400242073</v>
      </c>
      <c r="AI35" s="23">
        <f t="shared" si="238"/>
        <v>0.46536600260083766</v>
      </c>
      <c r="AJ35" s="23">
        <f t="shared" si="238"/>
        <v>0.64379853649263286</v>
      </c>
      <c r="AK35" s="23">
        <f t="shared" si="238"/>
        <v>0.84294218474937455</v>
      </c>
      <c r="AL35" s="23">
        <f t="shared" si="238"/>
        <v>0.84715298639516667</v>
      </c>
      <c r="AM35" s="23">
        <f t="shared" si="238"/>
        <v>0.86767761159158918</v>
      </c>
      <c r="AN35" s="23">
        <f t="shared" si="238"/>
        <v>0.36454235869916912</v>
      </c>
      <c r="AO35" s="23">
        <f t="shared" si="238"/>
        <v>1.2401926937904846</v>
      </c>
      <c r="AP35" s="23">
        <f t="shared" si="238"/>
        <v>7.1048505055687286E-3</v>
      </c>
      <c r="AQ35" s="23">
        <f t="shared" si="238"/>
        <v>8.2853325299533126E-2</v>
      </c>
      <c r="AR35" s="23">
        <f t="shared" si="238"/>
        <v>0.67942711687257651</v>
      </c>
      <c r="AS35" s="23">
        <f t="shared" si="238"/>
        <v>0.81956653809119662</v>
      </c>
      <c r="AT35" s="23">
        <f t="shared" si="238"/>
        <v>0.86343402633088906</v>
      </c>
      <c r="AU35" s="23">
        <f t="shared" si="238"/>
        <v>0.62388910681069754</v>
      </c>
      <c r="AV35" s="23">
        <f t="shared" si="238"/>
        <v>0.55621373978931243</v>
      </c>
      <c r="AW35" s="23">
        <f t="shared" si="238"/>
        <v>0.52336460133209217</v>
      </c>
      <c r="AX35" s="23">
        <f t="shared" ref="AX35:BR35" si="239">AX33/AL33</f>
        <v>0.41159665850666188</v>
      </c>
      <c r="AY35" s="23">
        <f t="shared" si="239"/>
        <v>0.44927107914171527</v>
      </c>
      <c r="AZ35" s="23">
        <f t="shared" si="239"/>
        <v>0.44793129419460764</v>
      </c>
      <c r="BA35" s="23">
        <f t="shared" si="239"/>
        <v>0.31939142729013797</v>
      </c>
      <c r="BB35" s="23">
        <f t="shared" si="239"/>
        <v>23.061852486768235</v>
      </c>
      <c r="BC35" s="23">
        <f t="shared" si="239"/>
        <v>0.34375761522974929</v>
      </c>
      <c r="BD35" s="23">
        <f t="shared" si="239"/>
        <v>5.9096703376952789E-2</v>
      </c>
      <c r="BE35" s="23">
        <f t="shared" si="239"/>
        <v>0.5028961284087875</v>
      </c>
      <c r="BF35" s="23">
        <f t="shared" si="239"/>
        <v>0.63576733755775428</v>
      </c>
      <c r="BG35" s="23">
        <f t="shared" si="239"/>
        <v>0.61094971750478899</v>
      </c>
      <c r="BH35" s="23">
        <f t="shared" si="239"/>
        <v>0.70858269058326961</v>
      </c>
      <c r="BI35" s="23">
        <f t="shared" si="239"/>
        <v>0.69117448175190754</v>
      </c>
      <c r="BJ35" s="23">
        <f t="shared" si="239"/>
        <v>1.0401824913806996</v>
      </c>
      <c r="BK35" s="23">
        <f t="shared" si="239"/>
        <v>0.58066468262192339</v>
      </c>
      <c r="BL35" s="23">
        <f t="shared" si="239"/>
        <v>0.9880597014925373</v>
      </c>
      <c r="BM35" s="23">
        <f t="shared" si="239"/>
        <v>0.31920199501246882</v>
      </c>
      <c r="BN35" s="23">
        <f t="shared" si="239"/>
        <v>1.5820986401461334</v>
      </c>
      <c r="BO35" s="23">
        <f t="shared" si="239"/>
        <v>7.2794820717131472</v>
      </c>
      <c r="BP35" s="23">
        <f t="shared" si="239"/>
        <v>11.154460310148933</v>
      </c>
      <c r="BQ35" s="23">
        <f t="shared" si="239"/>
        <v>1.357019689617837</v>
      </c>
      <c r="BR35" s="23">
        <f t="shared" si="239"/>
        <v>1.4044337419378259</v>
      </c>
      <c r="BS35" s="23">
        <f t="shared" ref="BS35" si="240">BS33/BG33</f>
        <v>1.7992679158414302</v>
      </c>
      <c r="BT35" s="23">
        <f t="shared" ref="BT35" si="241">BT33/BH33</f>
        <v>3.8804835228734049</v>
      </c>
      <c r="BU35" s="23">
        <f t="shared" ref="BU35:EJ35" si="242">BU33/BI33</f>
        <v>1.2819594921804525</v>
      </c>
      <c r="BV35" s="23">
        <f t="shared" si="242"/>
        <v>1.0872499397445168</v>
      </c>
      <c r="BW35" s="23">
        <f t="shared" si="242"/>
        <v>0.92282104361481909</v>
      </c>
      <c r="BX35" s="23">
        <f t="shared" si="242"/>
        <v>0.9905651032638304</v>
      </c>
      <c r="BY35" s="23">
        <f t="shared" si="242"/>
        <v>9.420955882352941E-2</v>
      </c>
      <c r="BZ35" s="23">
        <f t="shared" si="242"/>
        <v>0.79012187299550996</v>
      </c>
      <c r="CA35" s="23">
        <f t="shared" si="242"/>
        <v>0.3550064307801768</v>
      </c>
      <c r="CB35" s="23">
        <f t="shared" si="242"/>
        <v>1.2917177111866647</v>
      </c>
      <c r="CC35" s="23">
        <f t="shared" si="242"/>
        <v>1.0888593380614657</v>
      </c>
      <c r="CD35" s="23">
        <f t="shared" si="242"/>
        <v>1.0008185350806904</v>
      </c>
      <c r="CE35" s="23">
        <f t="shared" si="242"/>
        <v>0.84698817400124482</v>
      </c>
      <c r="CF35" s="23">
        <f t="shared" si="242"/>
        <v>0.31141144602616566</v>
      </c>
      <c r="CG35" s="23">
        <f t="shared" si="242"/>
        <v>1.0174879821046316</v>
      </c>
      <c r="CH35" s="23">
        <f t="shared" si="242"/>
        <v>0.91013079139880293</v>
      </c>
      <c r="CI35" s="23">
        <f t="shared" si="242"/>
        <v>2.8519314964649825</v>
      </c>
      <c r="CJ35" s="23">
        <f t="shared" si="242"/>
        <v>3.4615384615384617</v>
      </c>
      <c r="CK35" s="23">
        <f t="shared" si="242"/>
        <v>398.64634146341461</v>
      </c>
      <c r="CL35" s="23">
        <f t="shared" si="242"/>
        <v>18.47491475888943</v>
      </c>
      <c r="CM35" s="23">
        <f t="shared" si="242"/>
        <v>5.3299159793417097</v>
      </c>
      <c r="CN35" s="23">
        <f t="shared" si="242"/>
        <v>0.57336800153449419</v>
      </c>
      <c r="CO35" s="23">
        <f t="shared" si="242"/>
        <v>0.52782225599551302</v>
      </c>
      <c r="CP35" s="23">
        <f t="shared" si="242"/>
        <v>0.61734219497916598</v>
      </c>
      <c r="CQ35" s="23">
        <f t="shared" si="242"/>
        <v>0.73167943606004104</v>
      </c>
      <c r="CR35" s="23">
        <f t="shared" si="242"/>
        <v>1.4927266670368109</v>
      </c>
      <c r="CS35" s="23">
        <f t="shared" si="242"/>
        <v>0.45504775493564731</v>
      </c>
      <c r="CT35" s="23">
        <f t="shared" si="242"/>
        <v>0.70360483242400629</v>
      </c>
      <c r="CU35" s="23">
        <f t="shared" si="242"/>
        <v>0.84034912609983403</v>
      </c>
      <c r="CV35" s="23">
        <f t="shared" si="242"/>
        <v>0.96102264110063917</v>
      </c>
      <c r="CW35" s="23">
        <f t="shared" si="242"/>
        <v>0.94989751904310316</v>
      </c>
      <c r="CX35" s="23">
        <f t="shared" si="242"/>
        <v>1.1482946206508653</v>
      </c>
      <c r="CY35" s="23">
        <f t="shared" si="242"/>
        <v>1.8250343481090463</v>
      </c>
      <c r="CZ35" s="23">
        <f t="shared" si="242"/>
        <v>2.506244656729733</v>
      </c>
      <c r="DA35" s="23">
        <f t="shared" si="242"/>
        <v>2.2093031227504887</v>
      </c>
      <c r="DB35" s="23">
        <f t="shared" si="242"/>
        <v>1.3943632509622357</v>
      </c>
      <c r="DC35" s="23">
        <f t="shared" si="242"/>
        <v>0.79785552207714916</v>
      </c>
      <c r="DD35" s="23">
        <f t="shared" si="242"/>
        <v>0.56501335912170747</v>
      </c>
      <c r="DE35" s="23">
        <f t="shared" si="242"/>
        <v>1.2311667119934731</v>
      </c>
      <c r="DF35" s="23">
        <f t="shared" si="242"/>
        <v>0.82754991830291613</v>
      </c>
      <c r="DG35" s="23">
        <f t="shared" si="242"/>
        <v>0.92789594293644906</v>
      </c>
      <c r="DH35" s="23">
        <f t="shared" si="242"/>
        <v>1.3641972525325397</v>
      </c>
      <c r="DI35" s="23">
        <f t="shared" si="242"/>
        <v>0.90026150358118207</v>
      </c>
      <c r="DJ35" s="23">
        <f t="shared" si="242"/>
        <v>1.9649091924904907</v>
      </c>
      <c r="DK35" s="23">
        <f t="shared" si="242"/>
        <v>2.0219744516292635</v>
      </c>
      <c r="DL35" s="23">
        <f t="shared" si="242"/>
        <v>1.470971665022877</v>
      </c>
      <c r="DM35" s="23">
        <f t="shared" si="242"/>
        <v>1.2788897163780799</v>
      </c>
      <c r="DN35" s="23">
        <f t="shared" si="242"/>
        <v>1.831568103853501</v>
      </c>
      <c r="DO35" s="23">
        <f t="shared" si="242"/>
        <v>3.0762165627367564</v>
      </c>
      <c r="DP35" s="23">
        <f t="shared" si="242"/>
        <v>3.1288729921881857</v>
      </c>
      <c r="DQ35" s="23">
        <f t="shared" si="242"/>
        <v>3.2328512584622979</v>
      </c>
      <c r="DR35" s="23">
        <f t="shared" si="242"/>
        <v>2.583729335385851</v>
      </c>
      <c r="DS35" s="23">
        <f t="shared" si="242"/>
        <v>0.80228877526174824</v>
      </c>
      <c r="DT35" s="23">
        <f t="shared" si="242"/>
        <v>0.28502018938914014</v>
      </c>
      <c r="DU35" s="23">
        <f t="shared" si="242"/>
        <v>1.0670310722539009</v>
      </c>
      <c r="DV35" s="23">
        <f t="shared" si="242"/>
        <v>1.1705675457764171</v>
      </c>
      <c r="DW35" s="23">
        <f t="shared" si="242"/>
        <v>1.0596887406577127</v>
      </c>
      <c r="DX35" s="23">
        <f t="shared" si="242"/>
        <v>3.497786874502173</v>
      </c>
      <c r="DY35" s="23">
        <f t="shared" si="242"/>
        <v>0</v>
      </c>
      <c r="DZ35" s="23">
        <f t="shared" si="242"/>
        <v>0</v>
      </c>
      <c r="EA35" s="23">
        <f t="shared" si="242"/>
        <v>0</v>
      </c>
      <c r="EB35" s="23">
        <f t="shared" si="242"/>
        <v>2.2679835050389583</v>
      </c>
      <c r="EC35" s="23">
        <f t="shared" si="242"/>
        <v>0.730266040185372</v>
      </c>
      <c r="ED35" s="23">
        <f t="shared" si="242"/>
        <v>0</v>
      </c>
      <c r="EE35" s="23">
        <f t="shared" si="242"/>
        <v>0</v>
      </c>
      <c r="EF35" s="23">
        <f t="shared" si="242"/>
        <v>0</v>
      </c>
      <c r="EG35" s="23">
        <f t="shared" si="242"/>
        <v>0</v>
      </c>
      <c r="EH35" s="23">
        <f t="shared" si="242"/>
        <v>0</v>
      </c>
      <c r="EI35" s="23">
        <f t="shared" si="242"/>
        <v>0</v>
      </c>
      <c r="EJ35" s="23">
        <f t="shared" si="242"/>
        <v>0</v>
      </c>
      <c r="EK35" s="23" t="e">
        <f t="shared" ref="EK35" si="243">EK33/DY33</f>
        <v>#DIV/0!</v>
      </c>
      <c r="EL35" s="23" t="e">
        <f t="shared" ref="EL35" si="244">EL33/DZ33</f>
        <v>#DIV/0!</v>
      </c>
      <c r="EM35" s="23" t="e">
        <f t="shared" ref="EM35:ET35" si="245">EM33/EA33</f>
        <v>#DIV/0!</v>
      </c>
      <c r="EN35" s="23">
        <f t="shared" si="245"/>
        <v>0</v>
      </c>
      <c r="EO35" s="23">
        <f t="shared" si="245"/>
        <v>0</v>
      </c>
      <c r="EP35" s="23" t="e">
        <f t="shared" si="245"/>
        <v>#DIV/0!</v>
      </c>
      <c r="EQ35" s="23" t="e">
        <f t="shared" si="245"/>
        <v>#DIV/0!</v>
      </c>
      <c r="ER35" s="23" t="e">
        <f t="shared" si="245"/>
        <v>#DIV/0!</v>
      </c>
      <c r="ES35" s="23" t="e">
        <f t="shared" si="245"/>
        <v>#DIV/0!</v>
      </c>
      <c r="ET35" s="23" t="e">
        <f t="shared" si="245"/>
        <v>#DIV/0!</v>
      </c>
    </row>
    <row r="36" spans="1:150" s="19" customFormat="1" ht="15" customHeight="1" x14ac:dyDescent="0.15">
      <c r="A36" s="19" t="s">
        <v>57</v>
      </c>
      <c r="B36" s="19">
        <v>491567</v>
      </c>
      <c r="C36" s="19">
        <v>525241</v>
      </c>
      <c r="D36" s="19">
        <v>533547</v>
      </c>
      <c r="E36" s="19">
        <v>536710</v>
      </c>
      <c r="F36" s="19">
        <v>496124</v>
      </c>
      <c r="G36" s="19">
        <v>536355</v>
      </c>
      <c r="H36" s="19">
        <v>448773</v>
      </c>
      <c r="I36" s="19">
        <v>452648</v>
      </c>
      <c r="J36" s="19">
        <v>483089</v>
      </c>
      <c r="K36" s="19">
        <v>453149</v>
      </c>
      <c r="L36" s="19">
        <v>441530</v>
      </c>
      <c r="M36" s="19">
        <v>461837</v>
      </c>
      <c r="N36" s="19">
        <v>458454</v>
      </c>
      <c r="O36" s="19">
        <v>501300</v>
      </c>
      <c r="P36" s="19">
        <v>508612</v>
      </c>
      <c r="Q36" s="19">
        <v>536249</v>
      </c>
      <c r="R36" s="19">
        <v>506282</v>
      </c>
      <c r="S36" s="19">
        <v>511894</v>
      </c>
      <c r="T36" s="19">
        <v>514741</v>
      </c>
      <c r="U36" s="19">
        <v>519617</v>
      </c>
      <c r="V36" s="19">
        <v>520303</v>
      </c>
      <c r="W36" s="19">
        <v>528751</v>
      </c>
      <c r="X36" s="19">
        <v>510757</v>
      </c>
      <c r="Y36" s="19">
        <v>574632</v>
      </c>
      <c r="Z36" s="19">
        <v>550550</v>
      </c>
      <c r="AA36" s="19">
        <v>558292</v>
      </c>
      <c r="AB36" s="19">
        <v>518601</v>
      </c>
      <c r="AC36" s="19">
        <v>526489</v>
      </c>
      <c r="AD36" s="19">
        <v>526490</v>
      </c>
      <c r="AE36" s="19">
        <v>555273</v>
      </c>
      <c r="AF36" s="19">
        <v>555274</v>
      </c>
      <c r="AG36" s="19">
        <v>555274</v>
      </c>
      <c r="AH36" s="19">
        <v>575888</v>
      </c>
      <c r="AI36" s="19">
        <v>583036</v>
      </c>
      <c r="AJ36" s="19">
        <v>584227</v>
      </c>
      <c r="AK36" s="19">
        <v>624814</v>
      </c>
      <c r="AL36" s="19">
        <v>575485</v>
      </c>
      <c r="AM36" s="19">
        <v>601857</v>
      </c>
      <c r="AN36" s="19">
        <v>634450</v>
      </c>
      <c r="AO36" s="19">
        <v>643967</v>
      </c>
      <c r="AP36" s="19">
        <v>627363</v>
      </c>
      <c r="AQ36" s="19">
        <v>648292</v>
      </c>
      <c r="AR36" s="19">
        <v>573062</v>
      </c>
      <c r="AS36" s="19">
        <v>604021</v>
      </c>
      <c r="AT36" s="19">
        <v>585193</v>
      </c>
      <c r="AU36" s="19">
        <v>591586</v>
      </c>
      <c r="AV36" s="19">
        <v>554289</v>
      </c>
      <c r="AW36" s="19">
        <v>625142</v>
      </c>
      <c r="AX36" s="19">
        <v>601575</v>
      </c>
      <c r="AY36" s="19">
        <v>618904</v>
      </c>
      <c r="AZ36" s="19">
        <v>614225</v>
      </c>
      <c r="BA36" s="19">
        <v>575960</v>
      </c>
      <c r="BB36" s="19">
        <v>569976</v>
      </c>
      <c r="BC36" s="19">
        <v>593421</v>
      </c>
      <c r="BD36" s="19">
        <v>578472</v>
      </c>
      <c r="BE36" s="19">
        <v>602469</v>
      </c>
      <c r="BF36" s="19">
        <v>612667</v>
      </c>
      <c r="BG36" s="19">
        <v>623269</v>
      </c>
      <c r="BH36" s="19">
        <v>613833</v>
      </c>
      <c r="BI36" s="19">
        <v>660820</v>
      </c>
      <c r="BJ36" s="19">
        <v>562011</v>
      </c>
      <c r="BK36" s="19">
        <v>594292</v>
      </c>
      <c r="BL36" s="19">
        <v>599148</v>
      </c>
      <c r="BM36" s="19">
        <v>624149</v>
      </c>
      <c r="BN36" s="19">
        <v>632824</v>
      </c>
      <c r="BO36" s="19">
        <v>652420</v>
      </c>
      <c r="BP36" s="19">
        <v>588781</v>
      </c>
      <c r="BQ36" s="19">
        <v>611159</v>
      </c>
      <c r="BR36" s="19">
        <v>623970</v>
      </c>
      <c r="BS36" s="19">
        <v>620711</v>
      </c>
      <c r="BT36" s="19">
        <v>563542</v>
      </c>
      <c r="BU36" s="19">
        <v>650712</v>
      </c>
      <c r="BV36" s="19">
        <v>614071</v>
      </c>
      <c r="BW36" s="19">
        <v>613693</v>
      </c>
      <c r="BX36" s="19">
        <v>618258</v>
      </c>
      <c r="BY36" s="19">
        <v>618259</v>
      </c>
      <c r="BZ36" s="19">
        <v>679914</v>
      </c>
      <c r="CA36" s="19">
        <v>671140</v>
      </c>
      <c r="CB36" s="19">
        <v>669593</v>
      </c>
      <c r="CC36" s="19">
        <v>677518</v>
      </c>
      <c r="CD36" s="19">
        <v>696720</v>
      </c>
      <c r="CE36" s="19">
        <v>675486</v>
      </c>
      <c r="CF36" s="19">
        <v>610711</v>
      </c>
      <c r="CG36" s="19">
        <v>683698</v>
      </c>
      <c r="CH36" s="19">
        <v>639647</v>
      </c>
      <c r="CI36" s="19">
        <v>637705</v>
      </c>
      <c r="CJ36" s="19">
        <v>649119</v>
      </c>
      <c r="CK36" s="19">
        <v>604924</v>
      </c>
      <c r="CL36" s="19">
        <v>590404</v>
      </c>
      <c r="CM36" s="19">
        <v>575256</v>
      </c>
      <c r="CN36" s="19">
        <v>565037</v>
      </c>
      <c r="CO36" s="19">
        <v>563011</v>
      </c>
      <c r="CP36" s="19">
        <v>543512</v>
      </c>
      <c r="CQ36" s="19">
        <v>530231</v>
      </c>
      <c r="CR36" s="19">
        <v>468248</v>
      </c>
      <c r="CS36" s="19">
        <v>505210</v>
      </c>
      <c r="CT36" s="19">
        <v>446120</v>
      </c>
      <c r="CU36" s="19">
        <v>368130</v>
      </c>
      <c r="CV36" s="19">
        <v>386146</v>
      </c>
      <c r="CW36" s="19">
        <v>384426</v>
      </c>
      <c r="CX36" s="19">
        <v>418568</v>
      </c>
      <c r="CY36" s="19">
        <v>416164</v>
      </c>
      <c r="CZ36" s="19">
        <v>395996</v>
      </c>
      <c r="DA36" s="19">
        <v>422948</v>
      </c>
      <c r="DB36" s="19">
        <v>473361</v>
      </c>
      <c r="DC36" s="19">
        <v>506616</v>
      </c>
      <c r="DD36" s="19">
        <v>468531</v>
      </c>
      <c r="DE36" s="19">
        <v>572460</v>
      </c>
      <c r="DF36" s="19">
        <v>547739</v>
      </c>
      <c r="DG36" s="19">
        <v>563721</v>
      </c>
      <c r="DH36" s="19">
        <v>588136</v>
      </c>
      <c r="DI36" s="19">
        <v>577199</v>
      </c>
      <c r="DJ36" s="19">
        <v>607320</v>
      </c>
      <c r="DK36" s="19">
        <v>598075</v>
      </c>
      <c r="DL36" s="19">
        <v>606255</v>
      </c>
      <c r="DM36" s="19">
        <v>612840</v>
      </c>
      <c r="DN36" s="19">
        <v>628403</v>
      </c>
      <c r="DO36" s="19">
        <v>624068</v>
      </c>
      <c r="DP36" s="19">
        <v>533335</v>
      </c>
      <c r="DQ36" s="19">
        <v>605032</v>
      </c>
      <c r="DR36" s="19">
        <v>606146</v>
      </c>
      <c r="DS36" s="19">
        <v>567123</v>
      </c>
      <c r="DT36" s="19">
        <v>583603</v>
      </c>
      <c r="DU36" s="19">
        <v>564738</v>
      </c>
      <c r="DV36" s="19">
        <v>516618.86100000003</v>
      </c>
      <c r="DW36" s="19">
        <v>529327</v>
      </c>
      <c r="DX36" s="19">
        <v>546185</v>
      </c>
      <c r="DY36" s="19">
        <v>572835</v>
      </c>
      <c r="DZ36" s="19">
        <v>560806</v>
      </c>
      <c r="EA36" s="19">
        <v>510128</v>
      </c>
      <c r="EB36" s="19">
        <v>507293</v>
      </c>
      <c r="EC36" s="19">
        <v>546088</v>
      </c>
      <c r="ED36" s="19">
        <v>524387</v>
      </c>
      <c r="EE36" s="19">
        <v>511823</v>
      </c>
      <c r="EF36" s="19">
        <v>552299</v>
      </c>
      <c r="EG36" s="19">
        <v>544397</v>
      </c>
      <c r="EH36" s="19">
        <v>557653</v>
      </c>
      <c r="EI36" s="19">
        <v>578379</v>
      </c>
      <c r="EJ36" s="19">
        <v>564668</v>
      </c>
      <c r="EK36" s="19">
        <v>595564</v>
      </c>
      <c r="EL36" s="19">
        <v>575182</v>
      </c>
      <c r="EM36" s="19">
        <v>561738</v>
      </c>
      <c r="EN36" s="19">
        <v>520810</v>
      </c>
      <c r="EO36" s="19">
        <v>576759</v>
      </c>
      <c r="EP36" s="19">
        <v>542062</v>
      </c>
      <c r="EQ36" s="19">
        <v>579807</v>
      </c>
      <c r="ER36" s="19">
        <v>567690</v>
      </c>
      <c r="ES36" s="19">
        <v>586137</v>
      </c>
      <c r="ET36" s="19">
        <v>557762</v>
      </c>
    </row>
    <row r="37" spans="1:150" ht="15" customHeight="1" x14ac:dyDescent="0.15">
      <c r="DH37" s="11" t="s">
        <v>69</v>
      </c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</row>
    <row r="38" spans="1:150" ht="15" customHeight="1" x14ac:dyDescent="0.15">
      <c r="A38" s="11" t="s">
        <v>56</v>
      </c>
      <c r="B38" s="28">
        <v>67.09</v>
      </c>
      <c r="C38" s="28">
        <v>67.09</v>
      </c>
      <c r="D38" s="28">
        <v>73.010000000000005</v>
      </c>
      <c r="E38" s="28">
        <v>73.010000000000005</v>
      </c>
      <c r="F38" s="28">
        <v>73.489999999999995</v>
      </c>
      <c r="G38" s="28">
        <v>73.489999999999995</v>
      </c>
      <c r="H38" s="28">
        <v>71.790000000000006</v>
      </c>
      <c r="I38" s="28">
        <v>71.94</v>
      </c>
      <c r="J38" s="28">
        <v>71.260000000000005</v>
      </c>
      <c r="K38" s="28">
        <v>71.260000000000005</v>
      </c>
      <c r="L38" s="28">
        <v>69.56</v>
      </c>
      <c r="M38" s="28">
        <v>69.56</v>
      </c>
      <c r="N38" s="28">
        <v>76.63</v>
      </c>
      <c r="O38" s="28">
        <v>76.63</v>
      </c>
      <c r="P38" s="28">
        <v>78.819999999999993</v>
      </c>
      <c r="Q38" s="28">
        <v>78.819999999999993</v>
      </c>
      <c r="R38" s="28">
        <v>83.36</v>
      </c>
      <c r="S38" s="28">
        <v>82.31</v>
      </c>
      <c r="T38" s="28">
        <v>79.63</v>
      </c>
      <c r="U38" s="28">
        <v>79.63</v>
      </c>
      <c r="V38" s="28">
        <v>79.55</v>
      </c>
      <c r="W38" s="28">
        <v>79.55</v>
      </c>
      <c r="X38" s="28">
        <v>81.58</v>
      </c>
      <c r="Y38" s="28">
        <v>81.66</v>
      </c>
      <c r="Z38" s="28">
        <v>84.65</v>
      </c>
      <c r="AA38" s="28">
        <v>84.85</v>
      </c>
      <c r="AB38" s="28">
        <v>82.67</v>
      </c>
      <c r="AC38" s="28">
        <v>82.67</v>
      </c>
      <c r="AD38" s="28">
        <v>83.48</v>
      </c>
      <c r="AE38" s="28">
        <v>83.48</v>
      </c>
      <c r="AF38" s="28">
        <v>79.989999999999995</v>
      </c>
      <c r="AG38" s="28">
        <v>79.989999999999995</v>
      </c>
      <c r="AH38" s="28">
        <v>85.42</v>
      </c>
      <c r="AI38" s="28">
        <v>85.42</v>
      </c>
      <c r="AJ38" s="28">
        <v>89.15</v>
      </c>
      <c r="AK38" s="28">
        <v>89.03</v>
      </c>
      <c r="AL38" s="28">
        <v>83.28</v>
      </c>
      <c r="AM38" s="28">
        <v>83.28</v>
      </c>
      <c r="AN38" s="28">
        <v>70.319999999999993</v>
      </c>
      <c r="AO38" s="28">
        <v>70.319999999999993</v>
      </c>
      <c r="AP38" s="28">
        <v>55.57</v>
      </c>
      <c r="AQ38" s="28">
        <v>55.57</v>
      </c>
      <c r="AR38" s="28">
        <v>58.81</v>
      </c>
      <c r="AS38" s="28">
        <v>58.81</v>
      </c>
      <c r="AT38" s="28">
        <v>60.43</v>
      </c>
      <c r="AU38" s="28">
        <v>60.43</v>
      </c>
      <c r="AV38" s="28">
        <v>56.87</v>
      </c>
      <c r="AW38" s="28">
        <v>58.15</v>
      </c>
      <c r="AX38" s="28">
        <v>50.7</v>
      </c>
      <c r="AY38" s="28">
        <v>50.7</v>
      </c>
      <c r="AZ38" s="28">
        <v>44.7</v>
      </c>
      <c r="BA38" s="28">
        <v>44.7</v>
      </c>
      <c r="BB38" s="28">
        <v>38.67</v>
      </c>
      <c r="BC38" s="28">
        <v>38.22</v>
      </c>
      <c r="BD38" s="28">
        <v>39.51</v>
      </c>
      <c r="BE38" s="28">
        <v>39.51</v>
      </c>
      <c r="BF38" s="28">
        <v>43.89</v>
      </c>
      <c r="BG38" s="28">
        <v>43.89</v>
      </c>
      <c r="BH38" s="28">
        <v>46.4</v>
      </c>
      <c r="BI38" s="28">
        <v>46.4</v>
      </c>
      <c r="BJ38" s="28">
        <v>48.18</v>
      </c>
      <c r="BK38" s="28">
        <v>44.47</v>
      </c>
      <c r="BL38" s="28">
        <v>45.77</v>
      </c>
      <c r="BM38" s="28">
        <v>45.77</v>
      </c>
      <c r="BN38" s="28">
        <v>49.09</v>
      </c>
      <c r="BO38" s="28">
        <v>49.09</v>
      </c>
      <c r="BP38" s="28">
        <v>49.33</v>
      </c>
      <c r="BQ38" s="28">
        <v>49.33</v>
      </c>
      <c r="BR38" s="28">
        <v>46.9</v>
      </c>
      <c r="BS38" s="28">
        <v>46.9</v>
      </c>
      <c r="BT38" s="28">
        <v>47.71</v>
      </c>
      <c r="BU38" s="28">
        <v>47.71</v>
      </c>
      <c r="BV38" s="28">
        <v>48.44</v>
      </c>
      <c r="BW38" s="28">
        <v>48.92</v>
      </c>
      <c r="BX38" s="28">
        <v>50.54</v>
      </c>
      <c r="BY38" s="28">
        <v>50.54</v>
      </c>
      <c r="BZ38" s="28">
        <v>55.88</v>
      </c>
      <c r="CA38" s="28">
        <v>55.88</v>
      </c>
      <c r="CB38" s="28">
        <v>57.5</v>
      </c>
      <c r="CC38" s="28">
        <v>57.5</v>
      </c>
      <c r="CD38" s="28">
        <v>60.1</v>
      </c>
      <c r="CE38" s="28">
        <v>60.1</v>
      </c>
      <c r="CF38" s="28">
        <v>63.9</v>
      </c>
      <c r="CG38" s="28">
        <v>63.9</v>
      </c>
      <c r="CH38" s="28">
        <v>61.55</v>
      </c>
      <c r="CI38" s="28">
        <v>63.5</v>
      </c>
      <c r="CJ38" s="11">
        <v>59.37</v>
      </c>
      <c r="CK38" s="11">
        <v>59.37</v>
      </c>
      <c r="CL38" s="11">
        <v>57.92</v>
      </c>
      <c r="CM38" s="11">
        <v>57.92</v>
      </c>
      <c r="CN38" s="11">
        <v>58.89</v>
      </c>
      <c r="CO38" s="11">
        <v>58.89</v>
      </c>
      <c r="CP38" s="11">
        <v>57.51</v>
      </c>
      <c r="CQ38" s="11">
        <v>57.51</v>
      </c>
      <c r="CR38" s="11">
        <v>56.7</v>
      </c>
      <c r="CS38" s="11">
        <v>56.7</v>
      </c>
      <c r="CT38" s="11">
        <v>55</v>
      </c>
      <c r="CU38" s="11">
        <v>54.82</v>
      </c>
      <c r="CV38" s="11">
        <v>54.9</v>
      </c>
      <c r="CW38" s="11">
        <v>54.9</v>
      </c>
      <c r="CX38" s="11">
        <v>53.85</v>
      </c>
      <c r="CY38" s="11">
        <v>53.85</v>
      </c>
      <c r="CZ38" s="11">
        <v>46.64</v>
      </c>
      <c r="DA38" s="11">
        <v>46.64</v>
      </c>
      <c r="DB38" s="11">
        <v>36.92</v>
      </c>
      <c r="DC38" s="11">
        <v>36.92</v>
      </c>
      <c r="DD38" s="11">
        <v>41.29</v>
      </c>
      <c r="DE38" s="11">
        <v>41.29</v>
      </c>
      <c r="DF38" s="11">
        <v>42.35</v>
      </c>
      <c r="DG38" s="11">
        <v>42.21</v>
      </c>
      <c r="DH38" s="11">
        <v>46.9</v>
      </c>
      <c r="DI38" s="11">
        <v>46.9</v>
      </c>
      <c r="DJ38" s="11">
        <v>51.84</v>
      </c>
      <c r="DK38" s="11">
        <v>50.940000000000005</v>
      </c>
      <c r="DL38" s="11">
        <v>56.53</v>
      </c>
      <c r="DM38" s="11">
        <v>56.53</v>
      </c>
      <c r="DN38" s="11">
        <v>61.56</v>
      </c>
      <c r="DO38" s="11">
        <v>61.56</v>
      </c>
      <c r="DP38" s="11">
        <v>75.73</v>
      </c>
      <c r="DQ38" s="11">
        <v>75.73</v>
      </c>
      <c r="DR38" s="11">
        <v>70.709999999999994</v>
      </c>
      <c r="DS38" s="11">
        <v>70.47</v>
      </c>
      <c r="DT38" s="11">
        <v>68.44</v>
      </c>
      <c r="DU38" s="11">
        <v>68.44</v>
      </c>
      <c r="DV38" s="11">
        <v>89.1</v>
      </c>
      <c r="DW38" s="11">
        <v>89.1</v>
      </c>
      <c r="DX38" s="11">
        <v>107.57</v>
      </c>
      <c r="DY38" s="11">
        <v>107.57</v>
      </c>
      <c r="DZ38" s="11">
        <v>132.11000000000001</v>
      </c>
      <c r="EA38" s="11">
        <v>132.11000000000001</v>
      </c>
      <c r="EB38" s="11">
        <v>89.99</v>
      </c>
      <c r="EC38" s="11">
        <v>89.99</v>
      </c>
      <c r="ED38" s="11">
        <v>75.569999999999993</v>
      </c>
      <c r="EE38" s="11">
        <v>75.92</v>
      </c>
      <c r="EF38" s="11">
        <v>60.53</v>
      </c>
      <c r="EG38" s="11">
        <v>60.53</v>
      </c>
      <c r="EH38" s="11">
        <v>53.32</v>
      </c>
      <c r="EI38" s="11">
        <v>53.32</v>
      </c>
      <c r="EJ38" s="11">
        <v>70.41</v>
      </c>
      <c r="EK38" s="11">
        <v>70.41</v>
      </c>
      <c r="EL38" s="11">
        <v>66.12</v>
      </c>
      <c r="EM38" s="11">
        <v>66.12</v>
      </c>
      <c r="EN38" s="11">
        <v>70.41</v>
      </c>
      <c r="EO38" s="11">
        <v>70.41</v>
      </c>
      <c r="EP38" s="11">
        <v>73.09</v>
      </c>
      <c r="EQ38" s="11">
        <v>73.209999999999994</v>
      </c>
      <c r="ER38" s="11">
        <v>80.010000000000005</v>
      </c>
    </row>
    <row r="39" spans="1:150" ht="15" customHeight="1" x14ac:dyDescent="0.15">
      <c r="A39" s="11" t="s">
        <v>70</v>
      </c>
      <c r="B39" s="19">
        <f>B33/B38</f>
        <v>2211.0001490535101</v>
      </c>
      <c r="C39" s="19">
        <f t="shared" ref="C39:BN39" si="246">C33/C38</f>
        <v>4427.5898047399014</v>
      </c>
      <c r="D39" s="19">
        <f t="shared" si="246"/>
        <v>3405.9169976715516</v>
      </c>
      <c r="E39" s="19">
        <f t="shared" si="246"/>
        <v>3243.6515545815641</v>
      </c>
      <c r="F39" s="19">
        <f t="shared" si="246"/>
        <v>4192.7881344400603</v>
      </c>
      <c r="G39" s="19">
        <f t="shared" si="246"/>
        <v>2731.1607021363452</v>
      </c>
      <c r="H39" s="19">
        <f t="shared" si="246"/>
        <v>4893.3556205599662</v>
      </c>
      <c r="I39" s="19">
        <f t="shared" si="246"/>
        <v>6391.1871003614124</v>
      </c>
      <c r="J39" s="19">
        <f t="shared" si="246"/>
        <v>5270.9374122930112</v>
      </c>
      <c r="K39" s="19">
        <f t="shared" si="246"/>
        <v>8838.7735054729146</v>
      </c>
      <c r="L39" s="19">
        <f t="shared" si="246"/>
        <v>6054.5572167912587</v>
      </c>
      <c r="M39" s="19">
        <f t="shared" si="246"/>
        <v>5630.3047728579641</v>
      </c>
      <c r="N39" s="19">
        <f t="shared" si="246"/>
        <v>6251.820435860629</v>
      </c>
      <c r="O39" s="19">
        <f t="shared" si="246"/>
        <v>10122.654312932273</v>
      </c>
      <c r="P39" s="19">
        <f t="shared" si="246"/>
        <v>5494.6714031971587</v>
      </c>
      <c r="Q39" s="19">
        <f t="shared" si="246"/>
        <v>6547.8304998731292</v>
      </c>
      <c r="R39" s="19">
        <f t="shared" si="246"/>
        <v>5438.7715930902114</v>
      </c>
      <c r="S39" s="19">
        <f t="shared" si="246"/>
        <v>7742.1698457052607</v>
      </c>
      <c r="T39" s="19">
        <f t="shared" si="246"/>
        <v>5535.5644857465786</v>
      </c>
      <c r="U39" s="19">
        <f t="shared" si="246"/>
        <v>4088.2958683913103</v>
      </c>
      <c r="V39" s="19">
        <f t="shared" si="246"/>
        <v>3593.5512256442489</v>
      </c>
      <c r="W39" s="19">
        <f t="shared" si="246"/>
        <v>6834.3306096794468</v>
      </c>
      <c r="X39" s="19">
        <f t="shared" si="246"/>
        <v>4320.1887717577838</v>
      </c>
      <c r="Y39" s="19">
        <f t="shared" si="246"/>
        <v>4229.4391378888076</v>
      </c>
      <c r="Z39" s="19">
        <f t="shared" si="246"/>
        <v>3378.4170112226816</v>
      </c>
      <c r="AA39" s="19">
        <f t="shared" si="246"/>
        <v>3646.9770182675311</v>
      </c>
      <c r="AB39" s="19">
        <f t="shared" si="246"/>
        <v>3027.5916293697833</v>
      </c>
      <c r="AC39" s="19">
        <f t="shared" si="246"/>
        <v>416.35417926696505</v>
      </c>
      <c r="AD39" s="19">
        <f t="shared" si="246"/>
        <v>360.20603737422135</v>
      </c>
      <c r="AE39" s="19">
        <f t="shared" si="246"/>
        <v>2111.344034499281</v>
      </c>
      <c r="AF39" s="19">
        <f t="shared" si="246"/>
        <v>2027.8659832479061</v>
      </c>
      <c r="AG39" s="19">
        <f t="shared" si="246"/>
        <v>2269.1711463932993</v>
      </c>
      <c r="AH39" s="19">
        <f t="shared" si="246"/>
        <v>1762.374151252634</v>
      </c>
      <c r="AI39" s="19">
        <f t="shared" si="246"/>
        <v>2961.9058768438304</v>
      </c>
      <c r="AJ39" s="19">
        <f t="shared" si="246"/>
        <v>2545.1598429613009</v>
      </c>
      <c r="AK39" s="19">
        <f t="shared" si="246"/>
        <v>3270.043805458834</v>
      </c>
      <c r="AL39" s="19">
        <f t="shared" si="246"/>
        <v>2909.1180656610104</v>
      </c>
      <c r="AM39" s="19">
        <f t="shared" si="246"/>
        <v>3224.0557900644922</v>
      </c>
      <c r="AN39" s="19">
        <f t="shared" si="246"/>
        <v>1297.5209257846095</v>
      </c>
      <c r="AO39" s="19">
        <f t="shared" si="246"/>
        <v>607.04539989005241</v>
      </c>
      <c r="AP39" s="19">
        <f t="shared" si="246"/>
        <v>3.8445717959771759</v>
      </c>
      <c r="AQ39" s="19">
        <f t="shared" si="246"/>
        <v>262.79130557259691</v>
      </c>
      <c r="AR39" s="19">
        <f t="shared" si="246"/>
        <v>1873.9873014926673</v>
      </c>
      <c r="AS39" s="19">
        <f t="shared" si="246"/>
        <v>2529.5075989707734</v>
      </c>
      <c r="AT39" s="19">
        <f t="shared" si="246"/>
        <v>2150.969471982537</v>
      </c>
      <c r="AU39" s="19">
        <f t="shared" si="246"/>
        <v>2612.07491904265</v>
      </c>
      <c r="AV39" s="19">
        <f t="shared" si="246"/>
        <v>2219.1920832061683</v>
      </c>
      <c r="AW39" s="19">
        <f t="shared" si="246"/>
        <v>2620.2611025797878</v>
      </c>
      <c r="AX39" s="19">
        <f t="shared" si="246"/>
        <v>1966.8260186249477</v>
      </c>
      <c r="AY39" s="19">
        <f t="shared" si="246"/>
        <v>2379.2702169625245</v>
      </c>
      <c r="AZ39" s="19">
        <f t="shared" si="246"/>
        <v>914.31767337807605</v>
      </c>
      <c r="BA39" s="19">
        <f t="shared" si="246"/>
        <v>305.01118568232658</v>
      </c>
      <c r="BB39" s="19">
        <f t="shared" si="246"/>
        <v>127.41143004913368</v>
      </c>
      <c r="BC39" s="19">
        <f t="shared" si="246"/>
        <v>131.34484563055992</v>
      </c>
      <c r="BD39" s="19">
        <f t="shared" si="246"/>
        <v>164.84434320425208</v>
      </c>
      <c r="BE39" s="19">
        <f t="shared" si="246"/>
        <v>1893.4700075930145</v>
      </c>
      <c r="BF39" s="19">
        <f t="shared" si="246"/>
        <v>1882.8662565504671</v>
      </c>
      <c r="BG39" s="19">
        <f t="shared" si="246"/>
        <v>2197.2431077694237</v>
      </c>
      <c r="BH39" s="19">
        <f t="shared" si="246"/>
        <v>1927.3060344827586</v>
      </c>
      <c r="BI39" s="19">
        <f t="shared" si="246"/>
        <v>2269.6767241379312</v>
      </c>
      <c r="BJ39" s="19">
        <f t="shared" si="246"/>
        <v>2152.8642590286427</v>
      </c>
      <c r="BK39" s="19">
        <f t="shared" si="246"/>
        <v>1575.1068135821902</v>
      </c>
      <c r="BL39" s="19">
        <f t="shared" si="246"/>
        <v>882.28097006772987</v>
      </c>
      <c r="BM39" s="19">
        <f t="shared" si="246"/>
        <v>95.084116233340609</v>
      </c>
      <c r="BN39" s="19">
        <f t="shared" si="246"/>
        <v>158.78997759217762</v>
      </c>
      <c r="BO39" s="19">
        <f t="shared" ref="BO39:DZ39" si="247">BO33/BO38</f>
        <v>744.408229782033</v>
      </c>
      <c r="BP39" s="19">
        <f t="shared" si="247"/>
        <v>1472.7143725927428</v>
      </c>
      <c r="BQ39" s="19">
        <f t="shared" si="247"/>
        <v>2057.976890330428</v>
      </c>
      <c r="BR39" s="19">
        <f t="shared" si="247"/>
        <v>2474.6481876332623</v>
      </c>
      <c r="BS39" s="19">
        <f t="shared" si="247"/>
        <v>3699.7014925373137</v>
      </c>
      <c r="BT39" s="19">
        <f t="shared" si="247"/>
        <v>7273.5275623559</v>
      </c>
      <c r="BU39" s="19">
        <f t="shared" si="247"/>
        <v>2829.7421924124919</v>
      </c>
      <c r="BV39" s="19">
        <f t="shared" si="247"/>
        <v>2328.1379025598681</v>
      </c>
      <c r="BW39" s="19">
        <f t="shared" si="247"/>
        <v>1321.3205233033523</v>
      </c>
      <c r="BX39" s="19">
        <f t="shared" si="247"/>
        <v>791.47210130589633</v>
      </c>
      <c r="BY39" s="19">
        <f t="shared" si="247"/>
        <v>8.1123862287297186</v>
      </c>
      <c r="BZ39" s="19">
        <f t="shared" si="247"/>
        <v>110.21832498210451</v>
      </c>
      <c r="CA39" s="19">
        <f t="shared" si="247"/>
        <v>232.15819613457407</v>
      </c>
      <c r="CB39" s="19">
        <f t="shared" si="247"/>
        <v>1632.0347826086957</v>
      </c>
      <c r="CC39" s="19">
        <f t="shared" si="247"/>
        <v>1922.4521739130435</v>
      </c>
      <c r="CD39" s="19">
        <f t="shared" si="247"/>
        <v>1932.7121464226288</v>
      </c>
      <c r="CE39" s="19">
        <f t="shared" si="247"/>
        <v>2445.3577371048254</v>
      </c>
      <c r="CF39" s="19">
        <f t="shared" si="247"/>
        <v>1691.1737089201879</v>
      </c>
      <c r="CG39" s="19">
        <f t="shared" si="247"/>
        <v>2149.7339593114243</v>
      </c>
      <c r="CH39" s="19">
        <f t="shared" si="247"/>
        <v>1667.5873273761169</v>
      </c>
      <c r="CI39" s="19">
        <f t="shared" si="247"/>
        <v>2903.0866141732286</v>
      </c>
      <c r="CJ39" s="19">
        <f t="shared" si="247"/>
        <v>2332.2385042950987</v>
      </c>
      <c r="CK39" s="19">
        <f t="shared" si="247"/>
        <v>2752.9897254505645</v>
      </c>
      <c r="CL39" s="19">
        <f t="shared" si="247"/>
        <v>1964.5545580110497</v>
      </c>
      <c r="CM39" s="19">
        <f t="shared" si="247"/>
        <v>1193.8017955801104</v>
      </c>
      <c r="CN39" s="19">
        <f t="shared" si="247"/>
        <v>913.66955340465279</v>
      </c>
      <c r="CO39" s="19">
        <f t="shared" si="247"/>
        <v>990.76243844455769</v>
      </c>
      <c r="CP39" s="19">
        <f t="shared" si="247"/>
        <v>1246.8788036863155</v>
      </c>
      <c r="CQ39" s="19">
        <f t="shared" si="247"/>
        <v>1869.7965571205009</v>
      </c>
      <c r="CR39" s="19">
        <f t="shared" si="247"/>
        <v>2845.0264550264551</v>
      </c>
      <c r="CS39" s="19">
        <f t="shared" si="247"/>
        <v>1102.4514991181657</v>
      </c>
      <c r="CT39" s="19">
        <f t="shared" si="247"/>
        <v>1313.0545454545454</v>
      </c>
      <c r="CU39" s="19">
        <f t="shared" si="247"/>
        <v>2825.8847136081722</v>
      </c>
      <c r="CV39" s="19">
        <f t="shared" si="247"/>
        <v>2423.8251366120221</v>
      </c>
      <c r="CW39" s="19">
        <f t="shared" si="247"/>
        <v>2827.978142076503</v>
      </c>
      <c r="CX39" s="19">
        <f t="shared" si="247"/>
        <v>2426.3881151346332</v>
      </c>
      <c r="CY39" s="19">
        <f t="shared" si="247"/>
        <v>2343.3983286908078</v>
      </c>
      <c r="CZ39" s="19">
        <f t="shared" si="247"/>
        <v>2891.3164665523154</v>
      </c>
      <c r="DA39" s="19">
        <f t="shared" si="247"/>
        <v>2763.8078902229845</v>
      </c>
      <c r="DB39" s="19">
        <f t="shared" si="247"/>
        <v>2708.206933911159</v>
      </c>
      <c r="DC39" s="19">
        <f t="shared" si="247"/>
        <v>2323.8082340195015</v>
      </c>
      <c r="DD39" s="19">
        <f t="shared" si="247"/>
        <v>2207.4109953984016</v>
      </c>
      <c r="DE39" s="19">
        <f t="shared" si="247"/>
        <v>1863.8653426979899</v>
      </c>
      <c r="DF39" s="19">
        <f t="shared" si="247"/>
        <v>1411.1924439197167</v>
      </c>
      <c r="DG39" s="19">
        <f t="shared" si="247"/>
        <v>3405.4726368159204</v>
      </c>
      <c r="DH39" s="19">
        <f t="shared" si="247"/>
        <v>3870.5970149253731</v>
      </c>
      <c r="DI39" s="19">
        <f t="shared" si="247"/>
        <v>2980.1918976545844</v>
      </c>
      <c r="DJ39" s="19">
        <f t="shared" si="247"/>
        <v>4952.4884259259252</v>
      </c>
      <c r="DK39" s="19">
        <f t="shared" si="247"/>
        <v>5008.9713388299951</v>
      </c>
      <c r="DL39" s="19">
        <f t="shared" si="247"/>
        <v>3508.9686891915794</v>
      </c>
      <c r="DM39" s="19">
        <f t="shared" si="247"/>
        <v>2916.2214753228373</v>
      </c>
      <c r="DN39" s="19">
        <f t="shared" si="247"/>
        <v>2974.8700454840805</v>
      </c>
      <c r="DO39" s="19">
        <f t="shared" si="247"/>
        <v>4287.2644574398955</v>
      </c>
      <c r="DP39" s="19">
        <f t="shared" si="247"/>
        <v>3765.7203221972795</v>
      </c>
      <c r="DQ39" s="19">
        <f t="shared" si="247"/>
        <v>3285.3162551168625</v>
      </c>
      <c r="DR39" s="19">
        <f t="shared" si="247"/>
        <v>2183.7646726064208</v>
      </c>
      <c r="DS39" s="19">
        <f t="shared" si="247"/>
        <v>1636.5119909181212</v>
      </c>
      <c r="DT39" s="19">
        <f t="shared" si="247"/>
        <v>755.99064874342491</v>
      </c>
      <c r="DU39" s="19">
        <f t="shared" si="247"/>
        <v>2179.1350087668029</v>
      </c>
      <c r="DV39" s="19">
        <f t="shared" si="247"/>
        <v>3372.9292929292933</v>
      </c>
      <c r="DW39" s="19">
        <f t="shared" si="247"/>
        <v>3034.6464646464647</v>
      </c>
      <c r="DX39" s="19">
        <f t="shared" si="247"/>
        <v>6450.0139444082924</v>
      </c>
      <c r="DY39" s="19">
        <f t="shared" si="247"/>
        <v>0</v>
      </c>
      <c r="DZ39" s="19">
        <f t="shared" si="247"/>
        <v>0</v>
      </c>
      <c r="EA39" s="19">
        <f t="shared" ref="EA39:EG39" si="248">EA33/EA38</f>
        <v>0</v>
      </c>
      <c r="EB39" s="19">
        <f t="shared" si="248"/>
        <v>7187.2319146571845</v>
      </c>
      <c r="EC39" s="19">
        <f t="shared" si="248"/>
        <v>2018.9798866540727</v>
      </c>
      <c r="ED39" s="19">
        <f t="shared" si="248"/>
        <v>0</v>
      </c>
      <c r="EE39" s="19">
        <f t="shared" si="248"/>
        <v>0</v>
      </c>
      <c r="EF39" s="19">
        <f t="shared" si="248"/>
        <v>0</v>
      </c>
      <c r="EG39" s="19">
        <f t="shared" si="248"/>
        <v>0</v>
      </c>
      <c r="EH39" s="19">
        <f t="shared" ref="EH39:EI39" si="249">EH33/EH38</f>
        <v>0</v>
      </c>
      <c r="EI39" s="19">
        <f t="shared" si="249"/>
        <v>0</v>
      </c>
      <c r="EJ39" s="19">
        <f t="shared" ref="EJ39" si="250">EJ33/EJ38</f>
        <v>0</v>
      </c>
      <c r="EK39" s="19">
        <v>0</v>
      </c>
      <c r="EL39" s="19">
        <v>0</v>
      </c>
      <c r="EM39" s="19">
        <v>0</v>
      </c>
      <c r="EN39" s="19">
        <v>0</v>
      </c>
      <c r="EO39" s="11">
        <v>0</v>
      </c>
      <c r="EP39" s="11">
        <v>0</v>
      </c>
      <c r="EQ39" s="11">
        <v>0</v>
      </c>
      <c r="ER39" s="19">
        <f t="shared" ref="ER39" si="251">ER33/ER38</f>
        <v>635.23309586301707</v>
      </c>
      <c r="ES39" s="19"/>
      <c r="ET39" s="19"/>
    </row>
  </sheetData>
  <phoneticPr fontId="3"/>
  <pageMargins left="0.7" right="0.7" top="0.75" bottom="0.75" header="0.3" footer="0.3"/>
  <pageSetup paperSize="9" orientation="portrait" r:id="rId1"/>
  <ignoredErrors>
    <ignoredError sqref="B16:Y16 Z16:AF16 AG16:AI16 AJ16:AW16 AX16:BR16 BS16:DD16 DE16:DL16 DM16:DN17 DO16:DP17 DQ16:DX16 DM23:DN24 DO23:DP24 DM19:DN21 DO19:DP21 B13:DX13 B18:DX18 DY16:DY18 DZ5 DZ16:DZ18 EA16:EA18 EB16 EB18 EC16:EC18 ED16:ED18 EE16:EE18 EF16 EF18 EG16:EG18 EH16:EI18 EJ16:EJ18 EK16:EK18 EL16:EL18 EM16:EM18 EN16:EN18 EO16:EP18 EQ16:EQ18 ER16:ER18 ES16:ES18 ET16:ET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5" zoomScaleNormal="85" workbookViewId="0">
      <selection activeCell="P43" sqref="P43"/>
    </sheetView>
  </sheetViews>
  <sheetFormatPr defaultRowHeight="13.5" x14ac:dyDescent="0.15"/>
  <cols>
    <col min="1" max="16384" width="9" style="18"/>
  </cols>
  <sheetData/>
  <phoneticPr fontId="3"/>
  <pageMargins left="0.7" right="0.7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集計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</dc:creator>
  <cp:lastModifiedBy>user</cp:lastModifiedBy>
  <cp:lastPrinted>2014-07-23T23:57:45Z</cp:lastPrinted>
  <dcterms:created xsi:type="dcterms:W3CDTF">2013-12-19T02:04:31Z</dcterms:created>
  <dcterms:modified xsi:type="dcterms:W3CDTF">2024-09-02T05:25:03Z</dcterms:modified>
</cp:coreProperties>
</file>