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LS210DF86\share\お知らせ関係\専有部お知らせ\施工実施確認書\"/>
    </mc:Choice>
  </mc:AlternateContent>
  <xr:revisionPtr revIDLastSave="0" documentId="13_ncr:1_{A2E4A3F0-4212-4BE1-BE1B-1F8D44969791}" xr6:coauthVersionLast="47" xr6:coauthVersionMax="47" xr10:uidLastSave="{00000000-0000-0000-0000-000000000000}"/>
  <bookViews>
    <workbookView xWindow="-120" yWindow="-120" windowWidth="20730" windowHeight="11040" activeTab="1" xr2:uid="{A1FC77DF-E4AF-4EDB-9E0C-63A08A08A169}"/>
  </bookViews>
  <sheets>
    <sheet name="A追い焚き管のみ更新済み" sheetId="1" r:id="rId1"/>
    <sheet name="B給湯追い焚き両方更新済み" sheetId="2" r:id="rId2"/>
    <sheet name="Sheet1" sheetId="3" r:id="rId3"/>
  </sheets>
  <definedNames>
    <definedName name="_xlnm._FilterDatabase" localSheetId="0" hidden="1">A追い焚き管のみ更新済み!$A$2:$E$148</definedName>
    <definedName name="_xlnm._FilterDatabase" localSheetId="1" hidden="1">B給湯追い焚き両方更新済み!$A$2:$E$196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3" l="1"/>
  <c r="C8" i="3"/>
  <c r="C7" i="3"/>
  <c r="C6" i="3"/>
  <c r="C5" i="3"/>
  <c r="C4" i="3"/>
  <c r="C3" i="3"/>
  <c r="B9" i="3"/>
  <c r="B8" i="3" l="1"/>
  <c r="B4" i="3"/>
  <c r="B3" i="3" l="1"/>
  <c r="F148" i="1" l="1"/>
  <c r="F197" i="2"/>
</calcChain>
</file>

<file path=xl/sharedStrings.xml><?xml version="1.0" encoding="utf-8"?>
<sst xmlns="http://schemas.openxmlformats.org/spreadsheetml/2006/main" count="255" uniqueCount="113">
  <si>
    <t>号棟</t>
    <rPh sb="0" eb="2">
      <t>ゴウトウ</t>
    </rPh>
    <phoneticPr fontId="1"/>
  </si>
  <si>
    <t>号室</t>
    <rPh sb="0" eb="2">
      <t>ゴウシツ</t>
    </rPh>
    <phoneticPr fontId="1"/>
  </si>
  <si>
    <t>備考</t>
    <rPh sb="0" eb="2">
      <t>ビコウ</t>
    </rPh>
    <phoneticPr fontId="1"/>
  </si>
  <si>
    <t>確認書受領</t>
    <rPh sb="0" eb="2">
      <t>カクニン</t>
    </rPh>
    <rPh sb="2" eb="3">
      <t>ショ</t>
    </rPh>
    <rPh sb="3" eb="5">
      <t>ジュリョウ</t>
    </rPh>
    <phoneticPr fontId="1"/>
  </si>
  <si>
    <t>給湯器ベランダ</t>
    <rPh sb="0" eb="3">
      <t>キュウトウキ</t>
    </rPh>
    <phoneticPr fontId="1"/>
  </si>
  <si>
    <t>実施希望</t>
    <rPh sb="0" eb="2">
      <t>ジッシ</t>
    </rPh>
    <rPh sb="2" eb="4">
      <t>キボウ</t>
    </rPh>
    <phoneticPr fontId="1"/>
  </si>
  <si>
    <t>追い焚き管なし</t>
    <rPh sb="0" eb="1">
      <t>オ</t>
    </rPh>
    <rPh sb="2" eb="3">
      <t>ダ</t>
    </rPh>
    <rPh sb="4" eb="5">
      <t>カン</t>
    </rPh>
    <phoneticPr fontId="1"/>
  </si>
  <si>
    <t>給湯器ベランダ・追い焚き管なし</t>
    <rPh sb="0" eb="3">
      <t>キュウトウキ</t>
    </rPh>
    <rPh sb="8" eb="9">
      <t>オ</t>
    </rPh>
    <rPh sb="10" eb="11">
      <t>ダ</t>
    </rPh>
    <rPh sb="12" eb="13">
      <t>カン</t>
    </rPh>
    <phoneticPr fontId="1"/>
  </si>
  <si>
    <t>給湯器ベランダ・給水給湯更新済み</t>
    <rPh sb="0" eb="3">
      <t>キュウトウキ</t>
    </rPh>
    <rPh sb="8" eb="10">
      <t>キュウスイ</t>
    </rPh>
    <rPh sb="10" eb="12">
      <t>キュウトウ</t>
    </rPh>
    <rPh sb="12" eb="15">
      <t>コウシンズ</t>
    </rPh>
    <phoneticPr fontId="1"/>
  </si>
  <si>
    <t>給湯器ベランダ・給水給湯更新済み</t>
    <rPh sb="0" eb="3">
      <t>キュウトウキ</t>
    </rPh>
    <rPh sb="8" eb="10">
      <t>キュウスイ</t>
    </rPh>
    <rPh sb="10" eb="15">
      <t>キュウトウコウシンズ</t>
    </rPh>
    <phoneticPr fontId="1"/>
  </si>
  <si>
    <t>給水給湯更新済み</t>
    <rPh sb="0" eb="2">
      <t>キュウスイ</t>
    </rPh>
    <rPh sb="2" eb="7">
      <t>キュウトウコウシンズ</t>
    </rPh>
    <phoneticPr fontId="1"/>
  </si>
  <si>
    <t>給水給湯更新済み</t>
    <rPh sb="0" eb="7">
      <t>キュウスイキュウトウコウシンズ</t>
    </rPh>
    <phoneticPr fontId="1"/>
  </si>
  <si>
    <t>クレーマー</t>
    <phoneticPr fontId="1"/>
  </si>
  <si>
    <t>給湯器ベランダ・給水給湯更新済み</t>
    <rPh sb="0" eb="3">
      <t>キュウトウキ</t>
    </rPh>
    <rPh sb="8" eb="15">
      <t>キュウスイキュウトウコウシンズ</t>
    </rPh>
    <phoneticPr fontId="1"/>
  </si>
  <si>
    <t>給湯器ベランダ・メーター廻りのみ未更新</t>
    <rPh sb="0" eb="3">
      <t>キュウトウキ</t>
    </rPh>
    <rPh sb="12" eb="13">
      <t>マワ</t>
    </rPh>
    <rPh sb="16" eb="19">
      <t>ミコウシン</t>
    </rPh>
    <phoneticPr fontId="1"/>
  </si>
  <si>
    <t>配布数量</t>
    <rPh sb="0" eb="2">
      <t>ハイフ</t>
    </rPh>
    <rPh sb="2" eb="4">
      <t>スウリョウ</t>
    </rPh>
    <phoneticPr fontId="1"/>
  </si>
  <si>
    <t>両方更新する</t>
    <rPh sb="0" eb="2">
      <t>リョウホウ</t>
    </rPh>
    <rPh sb="2" eb="4">
      <t>コウシン</t>
    </rPh>
    <phoneticPr fontId="1"/>
  </si>
  <si>
    <t>両方更新する</t>
    <rPh sb="0" eb="2">
      <t>リョウホウ</t>
    </rPh>
    <rPh sb="2" eb="4">
      <t>コウシン</t>
    </rPh>
    <phoneticPr fontId="1"/>
  </si>
  <si>
    <t>更新する</t>
    <rPh sb="0" eb="2">
      <t>コウシン</t>
    </rPh>
    <phoneticPr fontId="1"/>
  </si>
  <si>
    <t>両方更新する</t>
    <rPh sb="0" eb="4">
      <t>リョウホウコウシン</t>
    </rPh>
    <phoneticPr fontId="1"/>
  </si>
  <si>
    <t>両方更新しない</t>
    <rPh sb="0" eb="4">
      <t>リョウホウコウシン</t>
    </rPh>
    <phoneticPr fontId="1"/>
  </si>
  <si>
    <t>更新しない</t>
    <rPh sb="0" eb="2">
      <t>コウシン</t>
    </rPh>
    <phoneticPr fontId="1"/>
  </si>
  <si>
    <t>更新する</t>
    <rPh sb="0" eb="2">
      <t>コウシン</t>
    </rPh>
    <phoneticPr fontId="1"/>
  </si>
  <si>
    <t>追い焚き管のみ更新済み住戸リスト　5/13配布済み</t>
    <rPh sb="0" eb="1">
      <t>オ</t>
    </rPh>
    <rPh sb="2" eb="3">
      <t>ダ</t>
    </rPh>
    <rPh sb="4" eb="5">
      <t>カン</t>
    </rPh>
    <rPh sb="7" eb="10">
      <t>コウシンズ</t>
    </rPh>
    <rPh sb="11" eb="13">
      <t>ジュウコ</t>
    </rPh>
    <rPh sb="21" eb="23">
      <t>ハイフ</t>
    </rPh>
    <rPh sb="23" eb="24">
      <t>ズ</t>
    </rPh>
    <phoneticPr fontId="1"/>
  </si>
  <si>
    <t>給湯・追い焚き管両方更新済み住戸リスト　5/13配布済み</t>
    <rPh sb="0" eb="2">
      <t>キュウトウ</t>
    </rPh>
    <rPh sb="3" eb="4">
      <t>オ</t>
    </rPh>
    <rPh sb="5" eb="6">
      <t>ダ</t>
    </rPh>
    <rPh sb="7" eb="8">
      <t>カン</t>
    </rPh>
    <rPh sb="8" eb="10">
      <t>リョウホウ</t>
    </rPh>
    <rPh sb="10" eb="13">
      <t>コウシンズ</t>
    </rPh>
    <rPh sb="14" eb="16">
      <t>ジュウコ</t>
    </rPh>
    <rPh sb="24" eb="27">
      <t>ハイフズ</t>
    </rPh>
    <phoneticPr fontId="1"/>
  </si>
  <si>
    <t>両方更新する</t>
    <rPh sb="0" eb="2">
      <t>リョウホウ</t>
    </rPh>
    <rPh sb="2" eb="4">
      <t>コウシン</t>
    </rPh>
    <phoneticPr fontId="1"/>
  </si>
  <si>
    <t>両方更新しない</t>
    <rPh sb="0" eb="2">
      <t>リョウホウ</t>
    </rPh>
    <rPh sb="2" eb="4">
      <t>コウシン</t>
    </rPh>
    <phoneticPr fontId="1"/>
  </si>
  <si>
    <t>両方更新しない</t>
    <rPh sb="0" eb="4">
      <t>リョウホウコウシン</t>
    </rPh>
    <phoneticPr fontId="1"/>
  </si>
  <si>
    <t>更新する</t>
    <rPh sb="0" eb="2">
      <t>コウシン</t>
    </rPh>
    <phoneticPr fontId="1"/>
  </si>
  <si>
    <t>賃貸</t>
    <rPh sb="0" eb="2">
      <t>チンタイ</t>
    </rPh>
    <phoneticPr fontId="1"/>
  </si>
  <si>
    <t>外部居住</t>
    <rPh sb="0" eb="4">
      <t>ガイブキョジュウ</t>
    </rPh>
    <phoneticPr fontId="1"/>
  </si>
  <si>
    <t>追い焚き管</t>
    <rPh sb="0" eb="1">
      <t>オ</t>
    </rPh>
    <rPh sb="2" eb="3">
      <t>ダ</t>
    </rPh>
    <rPh sb="4" eb="5">
      <t>カン</t>
    </rPh>
    <phoneticPr fontId="1"/>
  </si>
  <si>
    <t>給湯管・追い焚き管</t>
    <rPh sb="0" eb="3">
      <t>キュウトウカン</t>
    </rPh>
    <rPh sb="4" eb="5">
      <t>オ</t>
    </rPh>
    <rPh sb="6" eb="7">
      <t>ダ</t>
    </rPh>
    <rPh sb="8" eb="9">
      <t>カン</t>
    </rPh>
    <phoneticPr fontId="1"/>
  </si>
  <si>
    <t>更新する</t>
    <rPh sb="0" eb="2">
      <t>コウシン</t>
    </rPh>
    <phoneticPr fontId="1"/>
  </si>
  <si>
    <t>両方更新しない</t>
    <rPh sb="0" eb="2">
      <t>リョウホウ</t>
    </rPh>
    <rPh sb="2" eb="4">
      <t>コウシン</t>
    </rPh>
    <phoneticPr fontId="1"/>
  </si>
  <si>
    <t>更新しない</t>
    <rPh sb="0" eb="2">
      <t>コウシン</t>
    </rPh>
    <phoneticPr fontId="1"/>
  </si>
  <si>
    <t>更新する</t>
    <rPh sb="0" eb="2">
      <t>コウシン</t>
    </rPh>
    <phoneticPr fontId="1"/>
  </si>
  <si>
    <t>両方更新する</t>
    <rPh sb="0" eb="4">
      <t>リョウホウコウシン</t>
    </rPh>
    <phoneticPr fontId="1"/>
  </si>
  <si>
    <t>両方更新する</t>
    <rPh sb="0" eb="2">
      <t>リョウホウ</t>
    </rPh>
    <rPh sb="2" eb="4">
      <t>コウシン</t>
    </rPh>
    <phoneticPr fontId="1"/>
  </si>
  <si>
    <t>両方更新しない</t>
    <rPh sb="0" eb="2">
      <t>リョウホウ</t>
    </rPh>
    <rPh sb="2" eb="4">
      <t>コウシン</t>
    </rPh>
    <phoneticPr fontId="1"/>
  </si>
  <si>
    <t>両方更新する</t>
    <rPh sb="0" eb="4">
      <t>リョウホウコウシン</t>
    </rPh>
    <phoneticPr fontId="1"/>
  </si>
  <si>
    <t>両方更新する</t>
    <rPh sb="0" eb="2">
      <t>リョウホウ</t>
    </rPh>
    <rPh sb="2" eb="4">
      <t>コウシン</t>
    </rPh>
    <phoneticPr fontId="1"/>
  </si>
  <si>
    <t>更新する</t>
    <rPh sb="0" eb="2">
      <t>コウシン</t>
    </rPh>
    <phoneticPr fontId="1"/>
  </si>
  <si>
    <t>両方更新する</t>
    <rPh sb="0" eb="2">
      <t>リョウホウ</t>
    </rPh>
    <rPh sb="2" eb="4">
      <t>コウシン</t>
    </rPh>
    <phoneticPr fontId="1"/>
  </si>
  <si>
    <t>更新する</t>
    <rPh sb="0" eb="2">
      <t>コウシン</t>
    </rPh>
    <phoneticPr fontId="1"/>
  </si>
  <si>
    <t>更新しない</t>
    <rPh sb="0" eb="2">
      <t>コウシン</t>
    </rPh>
    <phoneticPr fontId="1"/>
  </si>
  <si>
    <t>両方更新する</t>
    <rPh sb="0" eb="2">
      <t>リョウホウ</t>
    </rPh>
    <rPh sb="2" eb="4">
      <t>コウシン</t>
    </rPh>
    <phoneticPr fontId="1"/>
  </si>
  <si>
    <t>電話にて確認</t>
    <rPh sb="0" eb="2">
      <t>デンワ</t>
    </rPh>
    <rPh sb="4" eb="6">
      <t>カクニン</t>
    </rPh>
    <phoneticPr fontId="1"/>
  </si>
  <si>
    <t>両方更新しない</t>
    <rPh sb="0" eb="2">
      <t>リョウホウ</t>
    </rPh>
    <rPh sb="2" eb="4">
      <t>コウシン</t>
    </rPh>
    <phoneticPr fontId="1"/>
  </si>
  <si>
    <t>更新する</t>
    <rPh sb="0" eb="2">
      <t>コウシン</t>
    </rPh>
    <phoneticPr fontId="1"/>
  </si>
  <si>
    <t>両方更新する</t>
    <rPh sb="0" eb="2">
      <t>リョウホウ</t>
    </rPh>
    <rPh sb="2" eb="4">
      <t>コウシン</t>
    </rPh>
    <phoneticPr fontId="1"/>
  </si>
  <si>
    <t>両方更新しない</t>
    <rPh sb="0" eb="2">
      <t>リョウホウ</t>
    </rPh>
    <rPh sb="2" eb="4">
      <t>コウシン</t>
    </rPh>
    <phoneticPr fontId="1"/>
  </si>
  <si>
    <t>両方更新する</t>
    <rPh sb="0" eb="4">
      <t>リョウホウコウシン</t>
    </rPh>
    <phoneticPr fontId="1"/>
  </si>
  <si>
    <t>両方更新する</t>
    <rPh sb="0" eb="2">
      <t>リョウホウ</t>
    </rPh>
    <rPh sb="2" eb="4">
      <t>コウシン</t>
    </rPh>
    <phoneticPr fontId="1"/>
  </si>
  <si>
    <t>給湯管更新しない
追い焚き管更新する</t>
    <rPh sb="0" eb="3">
      <t>キュウトウカン</t>
    </rPh>
    <rPh sb="3" eb="5">
      <t>コウシン</t>
    </rPh>
    <rPh sb="9" eb="10">
      <t>オ</t>
    </rPh>
    <rPh sb="11" eb="12">
      <t>ダ</t>
    </rPh>
    <rPh sb="13" eb="16">
      <t>カンコウシン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</si>
  <si>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給湯管更新しない　　　</t>
    </r>
    <r>
      <rPr>
        <sz val="11"/>
        <color theme="1"/>
        <rFont val="游ゴシック"/>
        <family val="2"/>
        <charset val="128"/>
        <scheme val="minor"/>
      </rPr>
      <t>追い焚き管更新する</t>
    </r>
    <rPh sb="0" eb="3">
      <t>キュウトウカン</t>
    </rPh>
    <rPh sb="3" eb="5">
      <t>コウシン</t>
    </rPh>
    <rPh sb="11" eb="12">
      <t>オ</t>
    </rPh>
    <rPh sb="13" eb="14">
      <t>ダ</t>
    </rPh>
    <rPh sb="15" eb="16">
      <t>カン</t>
    </rPh>
    <rPh sb="16" eb="18">
      <t>コウシン</t>
    </rPh>
    <phoneticPr fontId="1"/>
  </si>
  <si>
    <t>給湯管更新する
追い焚き管更新しない</t>
    <rPh sb="0" eb="5">
      <t>キュウトウカンコウシン</t>
    </rPh>
    <rPh sb="8" eb="9">
      <t>オ</t>
    </rPh>
    <rPh sb="10" eb="11">
      <t>ダ</t>
    </rPh>
    <rPh sb="12" eb="15">
      <t>カンコウシン</t>
    </rPh>
    <phoneticPr fontId="1"/>
  </si>
  <si>
    <t>外部居住　電話にて確認</t>
    <rPh sb="0" eb="4">
      <t>ガイブキョジュウ</t>
    </rPh>
    <rPh sb="5" eb="7">
      <t>デンワ</t>
    </rPh>
    <rPh sb="9" eb="11">
      <t>カクニン</t>
    </rPh>
    <phoneticPr fontId="1"/>
  </si>
  <si>
    <t>両方更新しない</t>
    <rPh sb="0" eb="2">
      <t>リョウホウ</t>
    </rPh>
    <rPh sb="2" eb="4">
      <t>コウシン</t>
    </rPh>
    <phoneticPr fontId="1"/>
  </si>
  <si>
    <t>両方更新する</t>
    <rPh sb="0" eb="4">
      <t>リョウホウコウシン</t>
    </rPh>
    <phoneticPr fontId="1"/>
  </si>
  <si>
    <t>両方更新しない</t>
    <rPh sb="0" eb="2">
      <t>リョウホウ</t>
    </rPh>
    <rPh sb="2" eb="4">
      <t>コウシン</t>
    </rPh>
    <phoneticPr fontId="1"/>
  </si>
  <si>
    <t>7-101
26-201</t>
    <phoneticPr fontId="1"/>
  </si>
  <si>
    <t>更新する</t>
    <rPh sb="0" eb="2">
      <t>コウシン</t>
    </rPh>
    <phoneticPr fontId="1"/>
  </si>
  <si>
    <t>両方更新しない</t>
    <rPh sb="0" eb="2">
      <t>リョウホウ</t>
    </rPh>
    <rPh sb="2" eb="4">
      <t>コウシン</t>
    </rPh>
    <phoneticPr fontId="1"/>
  </si>
  <si>
    <t>両方更新しない</t>
    <rPh sb="0" eb="2">
      <t>リョウホウ</t>
    </rPh>
    <rPh sb="2" eb="4">
      <t>コウシン</t>
    </rPh>
    <phoneticPr fontId="1"/>
  </si>
  <si>
    <t>両方更新する</t>
    <rPh sb="0" eb="2">
      <t>リョウホウ</t>
    </rPh>
    <rPh sb="2" eb="4">
      <t>コウシン</t>
    </rPh>
    <phoneticPr fontId="1"/>
  </si>
  <si>
    <t>両方更新する</t>
    <rPh sb="0" eb="4">
      <t>リョウホウコウシン</t>
    </rPh>
    <phoneticPr fontId="1"/>
  </si>
  <si>
    <t>工事拒否</t>
    <rPh sb="0" eb="4">
      <t>コウジキョヒ</t>
    </rPh>
    <phoneticPr fontId="1"/>
  </si>
  <si>
    <t>両方更新する</t>
    <rPh sb="0" eb="2">
      <t>リョウホウ</t>
    </rPh>
    <rPh sb="2" eb="4">
      <t>コウシン</t>
    </rPh>
    <phoneticPr fontId="1"/>
  </si>
  <si>
    <t>両方更新する</t>
    <rPh sb="0" eb="4">
      <t>リョウホウコウシン</t>
    </rPh>
    <phoneticPr fontId="1"/>
  </si>
  <si>
    <t>更新しない</t>
    <rPh sb="0" eb="2">
      <t>コウシン</t>
    </rPh>
    <phoneticPr fontId="1"/>
  </si>
  <si>
    <t>更新する</t>
    <rPh sb="0" eb="2">
      <t>コウシン</t>
    </rPh>
    <phoneticPr fontId="1"/>
  </si>
  <si>
    <t>給湯器ベランダ・追い焚きなし</t>
    <rPh sb="0" eb="3">
      <t>キュウトウキ</t>
    </rPh>
    <rPh sb="8" eb="9">
      <t>オ</t>
    </rPh>
    <rPh sb="10" eb="11">
      <t>ダ</t>
    </rPh>
    <phoneticPr fontId="1"/>
  </si>
  <si>
    <t>6/4連絡OK
期日までに提出してくれる</t>
    <rPh sb="3" eb="5">
      <t>レンラク</t>
    </rPh>
    <rPh sb="8" eb="10">
      <t>キジツ</t>
    </rPh>
    <rPh sb="13" eb="15">
      <t>テイシュツ</t>
    </rPh>
    <phoneticPr fontId="1"/>
  </si>
  <si>
    <t>賃貸　オーナーに確認済み</t>
    <rPh sb="0" eb="2">
      <t>チンタイ</t>
    </rPh>
    <rPh sb="8" eb="10">
      <t>カクニン</t>
    </rPh>
    <rPh sb="10" eb="11">
      <t>ズ</t>
    </rPh>
    <phoneticPr fontId="1"/>
  </si>
  <si>
    <t>両方更新する</t>
    <rPh sb="0" eb="2">
      <t>リョウホウ</t>
    </rPh>
    <rPh sb="2" eb="4">
      <t>コウシン</t>
    </rPh>
    <phoneticPr fontId="1"/>
  </si>
  <si>
    <t>両方更新する</t>
    <rPh sb="0" eb="2">
      <t>リョウホウ</t>
    </rPh>
    <rPh sb="2" eb="4">
      <t>コウシン</t>
    </rPh>
    <phoneticPr fontId="1"/>
  </si>
  <si>
    <t>両方更新しない</t>
    <rPh sb="0" eb="2">
      <t>リョウホウ</t>
    </rPh>
    <rPh sb="2" eb="4">
      <t>コウシン</t>
    </rPh>
    <phoneticPr fontId="1"/>
  </si>
  <si>
    <t>両方更新する</t>
    <rPh sb="0" eb="4">
      <t>リョウホウコウシン</t>
    </rPh>
    <phoneticPr fontId="1"/>
  </si>
  <si>
    <t>更新しない</t>
    <rPh sb="0" eb="2">
      <t>コウシン</t>
    </rPh>
    <phoneticPr fontId="1"/>
  </si>
  <si>
    <t>両方更新する</t>
    <rPh sb="0" eb="4">
      <t>リョウホウコウシン</t>
    </rPh>
    <phoneticPr fontId="1"/>
  </si>
  <si>
    <t>両方更新しない</t>
    <rPh sb="0" eb="2">
      <t>リョウホウ</t>
    </rPh>
    <rPh sb="2" eb="4">
      <t>コウシン</t>
    </rPh>
    <phoneticPr fontId="1"/>
  </si>
  <si>
    <t>更新しない</t>
    <rPh sb="0" eb="2">
      <t>コウシン</t>
    </rPh>
    <phoneticPr fontId="1"/>
  </si>
  <si>
    <r>
      <t>給湯管更新する　　　</t>
    </r>
    <r>
      <rPr>
        <sz val="11"/>
        <color rgb="FFFF0000"/>
        <rFont val="游ゴシック"/>
        <family val="3"/>
        <charset val="128"/>
        <scheme val="minor"/>
      </rPr>
      <t>追い焚き管更新しない</t>
    </r>
    <rPh sb="0" eb="5">
      <t>キュウトウカンコウシン</t>
    </rPh>
    <rPh sb="10" eb="11">
      <t>オ</t>
    </rPh>
    <rPh sb="12" eb="13">
      <t>ダ</t>
    </rPh>
    <rPh sb="14" eb="15">
      <t>カン</t>
    </rPh>
    <rPh sb="15" eb="17">
      <t>コウシン</t>
    </rPh>
    <phoneticPr fontId="1"/>
  </si>
  <si>
    <t>27-506</t>
    <phoneticPr fontId="1"/>
  </si>
  <si>
    <t>更新する
ベランダは更新しない</t>
    <rPh sb="0" eb="2">
      <t>コウシン</t>
    </rPh>
    <rPh sb="10" eb="12">
      <t>コウシン</t>
    </rPh>
    <phoneticPr fontId="1"/>
  </si>
  <si>
    <t>1-402</t>
    <phoneticPr fontId="1"/>
  </si>
  <si>
    <t>両方更新する</t>
    <rPh sb="0" eb="2">
      <t>リョウホウ</t>
    </rPh>
    <rPh sb="2" eb="4">
      <t>コウシン</t>
    </rPh>
    <phoneticPr fontId="1"/>
  </si>
  <si>
    <t>電話で受付</t>
    <rPh sb="0" eb="2">
      <t>デンワ</t>
    </rPh>
    <rPh sb="3" eb="5">
      <t>ウケツケ</t>
    </rPh>
    <phoneticPr fontId="1"/>
  </si>
  <si>
    <t>両方更新しない</t>
    <rPh sb="0" eb="4">
      <t>リョウホウコウシン</t>
    </rPh>
    <phoneticPr fontId="1"/>
  </si>
  <si>
    <t>両方更新する</t>
    <rPh sb="0" eb="2">
      <t>リョウホウ</t>
    </rPh>
    <rPh sb="2" eb="4">
      <t>コウシン</t>
    </rPh>
    <phoneticPr fontId="1"/>
  </si>
  <si>
    <t>両方更新する</t>
    <phoneticPr fontId="1"/>
  </si>
  <si>
    <t>両方更新する</t>
    <rPh sb="0" eb="2">
      <t>リョウホウ</t>
    </rPh>
    <rPh sb="2" eb="4">
      <t>コウシン</t>
    </rPh>
    <phoneticPr fontId="1"/>
  </si>
  <si>
    <t>両方更新する</t>
    <rPh sb="0" eb="4">
      <t>リョウホウコウシン</t>
    </rPh>
    <phoneticPr fontId="1"/>
  </si>
  <si>
    <t>更新する</t>
    <rPh sb="0" eb="2">
      <t>コウシン</t>
    </rPh>
    <phoneticPr fontId="1"/>
  </si>
  <si>
    <t>両方更新する</t>
    <rPh sb="0" eb="2">
      <t>リョウホウ</t>
    </rPh>
    <rPh sb="2" eb="4">
      <t>コウシン</t>
    </rPh>
    <phoneticPr fontId="1"/>
  </si>
  <si>
    <t>両方更新する</t>
    <rPh sb="0" eb="2">
      <t>リョウホウ</t>
    </rPh>
    <rPh sb="2" eb="4">
      <t>コウシン</t>
    </rPh>
    <phoneticPr fontId="1"/>
  </si>
  <si>
    <t>更新する</t>
    <rPh sb="0" eb="2">
      <t>コウシン</t>
    </rPh>
    <phoneticPr fontId="1"/>
  </si>
  <si>
    <t>両方更新しない</t>
    <rPh sb="0" eb="2">
      <t>リョウホウ</t>
    </rPh>
    <rPh sb="2" eb="4">
      <t>コウシン</t>
    </rPh>
    <phoneticPr fontId="1"/>
  </si>
  <si>
    <t>両方更新する</t>
    <rPh sb="0" eb="2">
      <t>リョウホウ</t>
    </rPh>
    <rPh sb="2" eb="4">
      <t>コウシン</t>
    </rPh>
    <phoneticPr fontId="1"/>
  </si>
  <si>
    <t>両方更新する</t>
    <rPh sb="0" eb="4">
      <t>リョウホウコウシン</t>
    </rPh>
    <phoneticPr fontId="1"/>
  </si>
  <si>
    <t>両方更新しない</t>
    <rPh sb="0" eb="4">
      <t>リョウホウコウシン</t>
    </rPh>
    <phoneticPr fontId="1"/>
  </si>
  <si>
    <t>更新しない</t>
    <rPh sb="0" eb="2">
      <t>コウシン</t>
    </rPh>
    <phoneticPr fontId="1"/>
  </si>
  <si>
    <t>両方更新する</t>
    <rPh sb="0" eb="4">
      <t>リョウホウコウシン</t>
    </rPh>
    <phoneticPr fontId="1"/>
  </si>
  <si>
    <t>両方更新する</t>
    <rPh sb="0" eb="2">
      <t>リョウホウ</t>
    </rPh>
    <rPh sb="2" eb="4">
      <t>コウシン</t>
    </rPh>
    <phoneticPr fontId="1"/>
  </si>
  <si>
    <t>給湯器ベランダ　更新希望</t>
    <rPh sb="0" eb="3">
      <t>キュウトウキ</t>
    </rPh>
    <rPh sb="8" eb="12">
      <t>コウシンキボウ</t>
    </rPh>
    <phoneticPr fontId="1"/>
  </si>
  <si>
    <t>更新する</t>
    <rPh sb="0" eb="2">
      <t>コウシン</t>
    </rPh>
    <phoneticPr fontId="1"/>
  </si>
  <si>
    <r>
      <t>両方更新する　　　　</t>
    </r>
    <r>
      <rPr>
        <sz val="11"/>
        <color rgb="FFFF0000"/>
        <rFont val="游ゴシック"/>
        <family val="3"/>
        <charset val="128"/>
        <scheme val="minor"/>
      </rPr>
      <t>ベランダは更新しない</t>
    </r>
    <rPh sb="0" eb="2">
      <t>リョウホウ</t>
    </rPh>
    <rPh sb="2" eb="4">
      <t>コウシン</t>
    </rPh>
    <rPh sb="15" eb="17">
      <t>コウシン</t>
    </rPh>
    <phoneticPr fontId="1"/>
  </si>
  <si>
    <t>更新する</t>
    <rPh sb="0" eb="2">
      <t>コウシン</t>
    </rPh>
    <phoneticPr fontId="1"/>
  </si>
  <si>
    <t>更新しない</t>
    <rPh sb="0" eb="2">
      <t>コウシン</t>
    </rPh>
    <phoneticPr fontId="1"/>
  </si>
  <si>
    <t>両方更新する</t>
    <rPh sb="0" eb="2">
      <t>リョウホウ</t>
    </rPh>
    <rPh sb="2" eb="4">
      <t>コウシン</t>
    </rPh>
    <phoneticPr fontId="1"/>
  </si>
  <si>
    <t>両方更新しない</t>
    <rPh sb="0" eb="4">
      <t>リョウホウコウシン</t>
    </rPh>
    <phoneticPr fontId="1"/>
  </si>
  <si>
    <t>両方更新する</t>
    <rPh sb="0" eb="4">
      <t>リョウホウコウシン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</si>
</sst>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shrinkToFit="1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shrinkToFit="1"/>
    </xf>
    <xf numFmtId="5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0" xfId="1" applyFont="1" applyAlignment="1">
      <alignment horizontal="center" vertical="center"/>
    </xf>
    <xf numFmtId="0" fontId="0" fillId="0" borderId="6" xfId="0" applyBorder="1">
      <alignment vertical="center"/>
    </xf>
    <xf numFmtId="0" fontId="3" fillId="0" borderId="2" xfId="0" applyFont="1" applyBorder="1" applyAlignment="1">
      <alignment horizontal="lef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8A7E-78BB-41F5-8090-8DCC000F26AE}">
  <dimension ref="A1:F148"/>
  <sheetViews>
    <sheetView workbookViewId="0">
      <pane ySplit="2" topLeftCell="A21" activePane="bottomLeft" state="frozen"/>
      <selection pane="bottomLeft" activeCell="H29" sqref="H29"/>
    </sheetView>
  </sheetViews>
  <sheetFormatPr defaultRowHeight="18.75" x14ac:dyDescent="0.4"/>
  <cols>
    <col min="1" max="2" width="9.75" style="1" customWidth="1"/>
    <col min="3" max="3" width="25.75" style="1" customWidth="1"/>
    <col min="4" max="4" width="11.75" style="1" customWidth="1"/>
    <col min="5" max="5" width="20.75" style="1" customWidth="1"/>
  </cols>
  <sheetData>
    <row r="1" spans="1:6" x14ac:dyDescent="0.4">
      <c r="A1" s="27" t="s">
        <v>23</v>
      </c>
      <c r="B1" s="27"/>
      <c r="C1" s="27"/>
      <c r="D1" s="27"/>
      <c r="E1" s="27"/>
    </row>
    <row r="2" spans="1:6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18" t="s">
        <v>15</v>
      </c>
    </row>
    <row r="3" spans="1:6" x14ac:dyDescent="0.4">
      <c r="A3" s="2">
        <v>1</v>
      </c>
      <c r="B3" s="2">
        <v>101</v>
      </c>
      <c r="C3" s="2"/>
      <c r="D3" s="11">
        <v>45796</v>
      </c>
      <c r="E3" s="9" t="s">
        <v>35</v>
      </c>
      <c r="F3">
        <v>1</v>
      </c>
    </row>
    <row r="4" spans="1:6" x14ac:dyDescent="0.4">
      <c r="A4" s="3">
        <v>1</v>
      </c>
      <c r="B4" s="3">
        <v>105</v>
      </c>
      <c r="C4" s="3" t="s">
        <v>4</v>
      </c>
      <c r="D4" s="3"/>
      <c r="E4" s="3"/>
    </row>
    <row r="5" spans="1:6" x14ac:dyDescent="0.4">
      <c r="A5" s="3">
        <v>1</v>
      </c>
      <c r="B5" s="3">
        <v>403</v>
      </c>
      <c r="C5" s="20" t="s">
        <v>72</v>
      </c>
      <c r="D5" s="3"/>
      <c r="E5" s="3"/>
    </row>
    <row r="6" spans="1:6" x14ac:dyDescent="0.4">
      <c r="A6" s="3">
        <v>1</v>
      </c>
      <c r="B6" s="3">
        <v>205</v>
      </c>
      <c r="C6" s="3" t="s">
        <v>4</v>
      </c>
      <c r="D6" s="3"/>
      <c r="E6" s="3"/>
    </row>
    <row r="7" spans="1:6" x14ac:dyDescent="0.4">
      <c r="A7" s="3">
        <v>1</v>
      </c>
      <c r="B7" s="3">
        <v>106</v>
      </c>
      <c r="C7" s="3" t="s">
        <v>4</v>
      </c>
      <c r="D7" s="3"/>
      <c r="E7" s="3"/>
    </row>
    <row r="8" spans="1:6" x14ac:dyDescent="0.4">
      <c r="A8" s="3">
        <v>1</v>
      </c>
      <c r="B8" s="3">
        <v>206</v>
      </c>
      <c r="C8" s="3" t="s">
        <v>4</v>
      </c>
      <c r="D8" s="3"/>
      <c r="E8" s="3"/>
    </row>
    <row r="9" spans="1:6" x14ac:dyDescent="0.4">
      <c r="A9" s="3">
        <v>1</v>
      </c>
      <c r="B9" s="3">
        <v>306</v>
      </c>
      <c r="C9" s="3" t="s">
        <v>4</v>
      </c>
      <c r="D9" s="23"/>
      <c r="E9" s="3"/>
    </row>
    <row r="10" spans="1:6" x14ac:dyDescent="0.4">
      <c r="A10" s="4"/>
      <c r="B10" s="4"/>
      <c r="C10" s="4"/>
      <c r="D10" s="4"/>
      <c r="E10" s="4"/>
    </row>
    <row r="11" spans="1:6" x14ac:dyDescent="0.4">
      <c r="A11" s="3">
        <v>2</v>
      </c>
      <c r="B11" s="3">
        <v>201</v>
      </c>
      <c r="C11" s="3" t="s">
        <v>4</v>
      </c>
      <c r="D11" s="3"/>
      <c r="E11" s="3"/>
    </row>
    <row r="12" spans="1:6" x14ac:dyDescent="0.4">
      <c r="A12" s="3">
        <v>2</v>
      </c>
      <c r="B12" s="3">
        <v>401</v>
      </c>
      <c r="C12" s="3" t="s">
        <v>6</v>
      </c>
      <c r="D12" s="3"/>
      <c r="E12" s="3"/>
    </row>
    <row r="13" spans="1:6" ht="37.5" x14ac:dyDescent="0.4">
      <c r="A13" s="2">
        <v>2</v>
      </c>
      <c r="B13" s="2">
        <v>202</v>
      </c>
      <c r="C13" s="19" t="s">
        <v>73</v>
      </c>
      <c r="D13" s="2"/>
      <c r="E13" s="2"/>
      <c r="F13">
        <v>1</v>
      </c>
    </row>
    <row r="14" spans="1:6" x14ac:dyDescent="0.4">
      <c r="A14" s="3">
        <v>2</v>
      </c>
      <c r="B14" s="3">
        <v>403</v>
      </c>
      <c r="C14" s="3" t="s">
        <v>6</v>
      </c>
      <c r="D14" s="3"/>
      <c r="E14" s="3"/>
    </row>
    <row r="15" spans="1:6" x14ac:dyDescent="0.4">
      <c r="A15" s="2">
        <v>2</v>
      </c>
      <c r="B15" s="2">
        <v>404</v>
      </c>
      <c r="C15" s="2"/>
      <c r="D15" s="11">
        <v>45799</v>
      </c>
      <c r="E15" s="2" t="s">
        <v>49</v>
      </c>
      <c r="F15">
        <v>1</v>
      </c>
    </row>
    <row r="16" spans="1:6" x14ac:dyDescent="0.4">
      <c r="A16" s="4"/>
      <c r="B16" s="4"/>
      <c r="C16" s="4"/>
      <c r="D16" s="4"/>
      <c r="E16" s="4"/>
    </row>
    <row r="17" spans="1:6" x14ac:dyDescent="0.4">
      <c r="A17" s="3">
        <v>3</v>
      </c>
      <c r="B17" s="3">
        <v>401</v>
      </c>
      <c r="C17" s="3" t="s">
        <v>6</v>
      </c>
      <c r="D17" s="3"/>
      <c r="E17" s="3"/>
    </row>
    <row r="18" spans="1:6" x14ac:dyDescent="0.4">
      <c r="A18" s="2">
        <v>3</v>
      </c>
      <c r="B18" s="2">
        <v>402</v>
      </c>
      <c r="C18" s="2"/>
      <c r="D18" s="11">
        <v>45813</v>
      </c>
      <c r="E18" s="9" t="s">
        <v>79</v>
      </c>
      <c r="F18">
        <v>1</v>
      </c>
    </row>
    <row r="19" spans="1:6" x14ac:dyDescent="0.4">
      <c r="A19" s="3">
        <v>3</v>
      </c>
      <c r="B19" s="3">
        <v>502</v>
      </c>
      <c r="C19" s="3" t="s">
        <v>6</v>
      </c>
      <c r="D19" s="3"/>
      <c r="E19" s="3"/>
    </row>
    <row r="20" spans="1:6" x14ac:dyDescent="0.4">
      <c r="A20" s="2">
        <v>3</v>
      </c>
      <c r="B20" s="2">
        <v>403</v>
      </c>
      <c r="C20" s="2"/>
      <c r="D20" s="11">
        <v>45813</v>
      </c>
      <c r="E20" s="9" t="s">
        <v>82</v>
      </c>
      <c r="F20">
        <v>1</v>
      </c>
    </row>
    <row r="21" spans="1:6" x14ac:dyDescent="0.4">
      <c r="A21" s="4"/>
      <c r="B21" s="4"/>
      <c r="C21" s="4"/>
      <c r="D21" s="4"/>
      <c r="E21" s="4"/>
    </row>
    <row r="22" spans="1:6" x14ac:dyDescent="0.4">
      <c r="A22" s="3">
        <v>4</v>
      </c>
      <c r="B22" s="3">
        <v>101</v>
      </c>
      <c r="C22" s="3" t="s">
        <v>105</v>
      </c>
      <c r="D22" s="3"/>
      <c r="E22" s="3"/>
    </row>
    <row r="23" spans="1:6" x14ac:dyDescent="0.4">
      <c r="A23" s="3">
        <v>4</v>
      </c>
      <c r="B23" s="3">
        <v>102</v>
      </c>
      <c r="C23" s="3" t="s">
        <v>4</v>
      </c>
      <c r="D23" s="3"/>
      <c r="E23" s="3"/>
    </row>
    <row r="24" spans="1:6" x14ac:dyDescent="0.4">
      <c r="A24" s="2">
        <v>4</v>
      </c>
      <c r="B24" s="2">
        <v>206</v>
      </c>
      <c r="C24" s="2"/>
      <c r="D24" s="11">
        <v>45797</v>
      </c>
      <c r="E24" s="2" t="s">
        <v>42</v>
      </c>
      <c r="F24">
        <v>1</v>
      </c>
    </row>
    <row r="25" spans="1:6" x14ac:dyDescent="0.4">
      <c r="A25" s="3">
        <v>4</v>
      </c>
      <c r="B25" s="3">
        <v>306</v>
      </c>
      <c r="C25" s="3" t="s">
        <v>4</v>
      </c>
      <c r="D25" s="3"/>
      <c r="E25" s="3"/>
    </row>
    <row r="26" spans="1:6" x14ac:dyDescent="0.4">
      <c r="A26" s="4"/>
      <c r="B26" s="4"/>
      <c r="C26" s="4"/>
      <c r="D26" s="4"/>
      <c r="E26" s="4"/>
    </row>
    <row r="27" spans="1:6" x14ac:dyDescent="0.4">
      <c r="A27" s="2">
        <v>5</v>
      </c>
      <c r="B27" s="2">
        <v>503</v>
      </c>
      <c r="C27" s="2"/>
      <c r="D27" s="11">
        <v>45793</v>
      </c>
      <c r="E27" s="2" t="s">
        <v>33</v>
      </c>
      <c r="F27">
        <v>1</v>
      </c>
    </row>
    <row r="28" spans="1:6" x14ac:dyDescent="0.4">
      <c r="A28" s="2">
        <v>5</v>
      </c>
      <c r="B28" s="2">
        <v>404</v>
      </c>
      <c r="C28" s="2"/>
      <c r="D28" s="11">
        <v>45824</v>
      </c>
      <c r="E28" s="2" t="s">
        <v>97</v>
      </c>
      <c r="F28">
        <v>1</v>
      </c>
    </row>
    <row r="29" spans="1:6" x14ac:dyDescent="0.4">
      <c r="A29" s="4"/>
      <c r="B29" s="4"/>
      <c r="C29" s="4"/>
      <c r="D29" s="4"/>
      <c r="E29" s="4"/>
    </row>
    <row r="30" spans="1:6" x14ac:dyDescent="0.4">
      <c r="A30" s="2">
        <v>6</v>
      </c>
      <c r="B30" s="2">
        <v>101</v>
      </c>
      <c r="C30" s="2"/>
      <c r="D30" s="11">
        <v>45831</v>
      </c>
      <c r="E30" s="9" t="s">
        <v>109</v>
      </c>
      <c r="F30">
        <v>1</v>
      </c>
    </row>
    <row r="31" spans="1:6" x14ac:dyDescent="0.4">
      <c r="A31" s="3">
        <v>6</v>
      </c>
      <c r="B31" s="3">
        <v>203</v>
      </c>
      <c r="C31" s="3" t="s">
        <v>4</v>
      </c>
      <c r="D31" s="3"/>
      <c r="E31" s="3"/>
    </row>
    <row r="32" spans="1:6" x14ac:dyDescent="0.4">
      <c r="A32" s="4"/>
      <c r="B32" s="4"/>
      <c r="C32" s="4"/>
      <c r="D32" s="4"/>
      <c r="E32" s="4"/>
    </row>
    <row r="33" spans="1:6" x14ac:dyDescent="0.4">
      <c r="A33" s="3">
        <v>7</v>
      </c>
      <c r="B33" s="3">
        <v>202</v>
      </c>
      <c r="C33" s="3" t="s">
        <v>6</v>
      </c>
      <c r="D33" s="3"/>
      <c r="E33" s="3"/>
    </row>
    <row r="34" spans="1:6" x14ac:dyDescent="0.4">
      <c r="A34" s="2">
        <v>7</v>
      </c>
      <c r="B34" s="2">
        <v>402</v>
      </c>
      <c r="C34" s="2"/>
      <c r="D34" s="2"/>
      <c r="E34" s="2"/>
      <c r="F34">
        <v>1</v>
      </c>
    </row>
    <row r="35" spans="1:6" x14ac:dyDescent="0.4">
      <c r="A35" s="2">
        <v>7</v>
      </c>
      <c r="B35" s="2">
        <v>104</v>
      </c>
      <c r="C35" s="2"/>
      <c r="D35" s="11">
        <v>45797</v>
      </c>
      <c r="E35" s="2" t="s">
        <v>44</v>
      </c>
      <c r="F35">
        <v>1</v>
      </c>
    </row>
    <row r="36" spans="1:6" x14ac:dyDescent="0.4">
      <c r="A36" s="3">
        <v>7</v>
      </c>
      <c r="B36" s="3">
        <v>504</v>
      </c>
      <c r="C36" s="3" t="s">
        <v>6</v>
      </c>
      <c r="D36" s="3"/>
      <c r="E36" s="3"/>
    </row>
    <row r="37" spans="1:6" x14ac:dyDescent="0.4">
      <c r="A37" s="3">
        <v>7</v>
      </c>
      <c r="B37" s="3">
        <v>105</v>
      </c>
      <c r="C37" s="3" t="s">
        <v>4</v>
      </c>
      <c r="D37" s="3"/>
      <c r="E37" s="3"/>
    </row>
    <row r="38" spans="1:6" x14ac:dyDescent="0.4">
      <c r="A38" s="4"/>
      <c r="B38" s="4"/>
      <c r="C38" s="4"/>
      <c r="D38" s="4"/>
      <c r="E38" s="4"/>
    </row>
    <row r="39" spans="1:6" x14ac:dyDescent="0.4">
      <c r="A39" s="2">
        <v>8</v>
      </c>
      <c r="B39" s="2">
        <v>501</v>
      </c>
      <c r="C39" s="2"/>
      <c r="D39" s="11">
        <v>45797</v>
      </c>
      <c r="E39" s="2" t="s">
        <v>44</v>
      </c>
      <c r="F39">
        <v>1</v>
      </c>
    </row>
    <row r="40" spans="1:6" x14ac:dyDescent="0.4">
      <c r="A40" s="3">
        <v>8</v>
      </c>
      <c r="B40" s="3">
        <v>502</v>
      </c>
      <c r="C40" s="3" t="s">
        <v>4</v>
      </c>
      <c r="D40" s="3"/>
      <c r="E40" s="3"/>
    </row>
    <row r="41" spans="1:6" x14ac:dyDescent="0.4">
      <c r="A41" s="2">
        <v>8</v>
      </c>
      <c r="B41" s="2">
        <v>403</v>
      </c>
      <c r="C41" s="2"/>
      <c r="D41" s="11">
        <v>45798</v>
      </c>
      <c r="E41" s="2" t="s">
        <v>44</v>
      </c>
      <c r="F41">
        <v>1</v>
      </c>
    </row>
    <row r="42" spans="1:6" x14ac:dyDescent="0.4">
      <c r="A42" s="2">
        <v>8</v>
      </c>
      <c r="B42" s="2">
        <v>106</v>
      </c>
      <c r="C42" s="2"/>
      <c r="D42" s="11">
        <v>45827</v>
      </c>
      <c r="E42" s="2" t="s">
        <v>108</v>
      </c>
      <c r="F42">
        <v>1</v>
      </c>
    </row>
    <row r="43" spans="1:6" x14ac:dyDescent="0.4">
      <c r="A43" s="4"/>
      <c r="B43" s="4"/>
      <c r="C43" s="4"/>
      <c r="D43" s="4"/>
      <c r="E43" s="4"/>
    </row>
    <row r="44" spans="1:6" x14ac:dyDescent="0.4">
      <c r="A44" s="2">
        <v>9</v>
      </c>
      <c r="B44" s="2">
        <v>502</v>
      </c>
      <c r="C44" s="2"/>
      <c r="D44" s="2"/>
      <c r="E44" s="2"/>
      <c r="F44">
        <v>1</v>
      </c>
    </row>
    <row r="45" spans="1:6" x14ac:dyDescent="0.4">
      <c r="A45" s="2">
        <v>9</v>
      </c>
      <c r="B45" s="2">
        <v>204</v>
      </c>
      <c r="C45" s="2"/>
      <c r="D45" s="2"/>
      <c r="E45" s="2"/>
      <c r="F45">
        <v>1</v>
      </c>
    </row>
    <row r="46" spans="1:6" x14ac:dyDescent="0.4">
      <c r="A46" s="2">
        <v>9</v>
      </c>
      <c r="B46" s="2">
        <v>304</v>
      </c>
      <c r="C46" s="2"/>
      <c r="D46" s="11">
        <v>45825</v>
      </c>
      <c r="E46" s="9" t="s">
        <v>102</v>
      </c>
      <c r="F46">
        <v>1</v>
      </c>
    </row>
    <row r="47" spans="1:6" x14ac:dyDescent="0.4">
      <c r="A47" s="4"/>
      <c r="B47" s="4"/>
      <c r="C47" s="4"/>
      <c r="D47" s="4"/>
      <c r="E47" s="4"/>
    </row>
    <row r="48" spans="1:6" x14ac:dyDescent="0.4">
      <c r="A48" s="3">
        <v>10</v>
      </c>
      <c r="B48" s="3">
        <v>502</v>
      </c>
      <c r="C48" s="3" t="s">
        <v>6</v>
      </c>
      <c r="D48" s="3"/>
      <c r="E48" s="3"/>
    </row>
    <row r="49" spans="1:6" x14ac:dyDescent="0.4">
      <c r="A49" s="2">
        <v>10</v>
      </c>
      <c r="B49" s="2">
        <v>403</v>
      </c>
      <c r="C49" s="2" t="s">
        <v>29</v>
      </c>
      <c r="D49" s="2"/>
      <c r="E49" s="2"/>
      <c r="F49">
        <v>1</v>
      </c>
    </row>
    <row r="50" spans="1:6" x14ac:dyDescent="0.4">
      <c r="A50" s="2">
        <v>10</v>
      </c>
      <c r="B50" s="2">
        <v>104</v>
      </c>
      <c r="C50" s="2"/>
      <c r="D50" s="11">
        <v>45793</v>
      </c>
      <c r="E50" s="2" t="s">
        <v>33</v>
      </c>
      <c r="F50">
        <v>1</v>
      </c>
    </row>
    <row r="51" spans="1:6" x14ac:dyDescent="0.4">
      <c r="A51" s="4"/>
      <c r="B51" s="4"/>
      <c r="C51" s="4"/>
      <c r="D51" s="4"/>
      <c r="E51" s="4"/>
    </row>
    <row r="52" spans="1:6" x14ac:dyDescent="0.4">
      <c r="A52" s="2">
        <v>11</v>
      </c>
      <c r="B52" s="2">
        <v>301</v>
      </c>
      <c r="C52" s="2"/>
      <c r="D52" s="2"/>
      <c r="E52" s="2"/>
      <c r="F52">
        <v>1</v>
      </c>
    </row>
    <row r="53" spans="1:6" x14ac:dyDescent="0.4">
      <c r="A53" s="2">
        <v>11</v>
      </c>
      <c r="B53" s="2">
        <v>401</v>
      </c>
      <c r="C53" s="2"/>
      <c r="D53" s="11">
        <v>45826</v>
      </c>
      <c r="E53" s="2" t="s">
        <v>106</v>
      </c>
      <c r="F53">
        <v>1</v>
      </c>
    </row>
    <row r="54" spans="1:6" x14ac:dyDescent="0.4">
      <c r="A54" s="3">
        <v>11</v>
      </c>
      <c r="B54" s="3">
        <v>402</v>
      </c>
      <c r="C54" s="3" t="s">
        <v>6</v>
      </c>
      <c r="D54" s="3"/>
      <c r="E54" s="3"/>
    </row>
    <row r="55" spans="1:6" x14ac:dyDescent="0.4">
      <c r="A55" s="2">
        <v>11</v>
      </c>
      <c r="B55" s="2">
        <v>403</v>
      </c>
      <c r="C55" s="2"/>
      <c r="D55" s="11">
        <v>45797</v>
      </c>
      <c r="E55" s="2" t="s">
        <v>42</v>
      </c>
      <c r="F55">
        <v>1</v>
      </c>
    </row>
    <row r="56" spans="1:6" x14ac:dyDescent="0.4">
      <c r="A56" s="4"/>
      <c r="B56" s="4"/>
      <c r="C56" s="4"/>
      <c r="D56" s="4"/>
      <c r="E56" s="4"/>
    </row>
    <row r="57" spans="1:6" x14ac:dyDescent="0.4">
      <c r="A57" s="2">
        <v>12</v>
      </c>
      <c r="B57" s="2">
        <v>101</v>
      </c>
      <c r="C57" s="2"/>
      <c r="D57" s="2"/>
      <c r="E57" s="2"/>
      <c r="F57">
        <v>1</v>
      </c>
    </row>
    <row r="58" spans="1:6" x14ac:dyDescent="0.4">
      <c r="A58" s="3">
        <v>12</v>
      </c>
      <c r="B58" s="3">
        <v>201</v>
      </c>
      <c r="C58" s="3" t="s">
        <v>6</v>
      </c>
      <c r="D58" s="3"/>
      <c r="E58" s="3"/>
    </row>
    <row r="59" spans="1:6" x14ac:dyDescent="0.4">
      <c r="A59" s="3">
        <v>12</v>
      </c>
      <c r="B59" s="3">
        <v>501</v>
      </c>
      <c r="C59" s="3" t="s">
        <v>4</v>
      </c>
      <c r="D59" s="3"/>
      <c r="E59" s="3"/>
    </row>
    <row r="60" spans="1:6" x14ac:dyDescent="0.4">
      <c r="A60" s="3">
        <v>12</v>
      </c>
      <c r="B60" s="3">
        <v>302</v>
      </c>
      <c r="C60" s="3" t="s">
        <v>6</v>
      </c>
      <c r="D60" s="3"/>
      <c r="E60" s="3"/>
    </row>
    <row r="61" spans="1:6" x14ac:dyDescent="0.4">
      <c r="A61" s="2">
        <v>12</v>
      </c>
      <c r="B61" s="2">
        <v>304</v>
      </c>
      <c r="C61" s="2"/>
      <c r="D61" s="2"/>
      <c r="E61" s="2"/>
      <c r="F61">
        <v>1</v>
      </c>
    </row>
    <row r="62" spans="1:6" x14ac:dyDescent="0.4">
      <c r="A62" s="2">
        <v>12</v>
      </c>
      <c r="B62" s="2">
        <v>206</v>
      </c>
      <c r="C62" s="2"/>
      <c r="D62" s="11">
        <v>45791</v>
      </c>
      <c r="E62" s="2" t="s">
        <v>22</v>
      </c>
      <c r="F62">
        <v>1</v>
      </c>
    </row>
    <row r="63" spans="1:6" x14ac:dyDescent="0.4">
      <c r="A63" s="4"/>
      <c r="B63" s="4"/>
      <c r="C63" s="4"/>
      <c r="D63" s="4"/>
      <c r="E63" s="4"/>
    </row>
    <row r="64" spans="1:6" x14ac:dyDescent="0.4">
      <c r="A64" s="2">
        <v>13</v>
      </c>
      <c r="B64" s="2">
        <v>101</v>
      </c>
      <c r="C64" s="2"/>
      <c r="D64" s="11">
        <v>45791</v>
      </c>
      <c r="E64" s="9" t="s">
        <v>21</v>
      </c>
      <c r="F64">
        <v>1</v>
      </c>
    </row>
    <row r="65" spans="1:6" x14ac:dyDescent="0.4">
      <c r="A65" s="2">
        <v>13</v>
      </c>
      <c r="B65" s="2">
        <v>201</v>
      </c>
      <c r="C65" s="2"/>
      <c r="D65" s="11">
        <v>45793</v>
      </c>
      <c r="E65" s="2" t="s">
        <v>33</v>
      </c>
      <c r="F65">
        <v>1</v>
      </c>
    </row>
    <row r="66" spans="1:6" x14ac:dyDescent="0.4">
      <c r="A66" s="2">
        <v>13</v>
      </c>
      <c r="B66" s="2">
        <v>403</v>
      </c>
      <c r="C66" s="2"/>
      <c r="D66" s="11">
        <v>45817</v>
      </c>
      <c r="E66" s="9" t="s">
        <v>82</v>
      </c>
      <c r="F66">
        <v>1</v>
      </c>
    </row>
    <row r="67" spans="1:6" x14ac:dyDescent="0.4">
      <c r="A67" s="2">
        <v>13</v>
      </c>
      <c r="B67" s="2">
        <v>503</v>
      </c>
      <c r="C67" s="2"/>
      <c r="D67" s="2"/>
      <c r="E67" s="2"/>
      <c r="F67">
        <v>1</v>
      </c>
    </row>
    <row r="68" spans="1:6" x14ac:dyDescent="0.4">
      <c r="A68" s="2">
        <v>13</v>
      </c>
      <c r="B68" s="2">
        <v>104</v>
      </c>
      <c r="C68" s="2"/>
      <c r="D68" s="11">
        <v>45792</v>
      </c>
      <c r="E68" s="2" t="s">
        <v>28</v>
      </c>
      <c r="F68">
        <v>1</v>
      </c>
    </row>
    <row r="69" spans="1:6" x14ac:dyDescent="0.4">
      <c r="A69" s="2">
        <v>13</v>
      </c>
      <c r="B69" s="2">
        <v>304</v>
      </c>
      <c r="C69" s="2"/>
      <c r="D69" s="2"/>
      <c r="E69" s="2"/>
      <c r="F69">
        <v>1</v>
      </c>
    </row>
    <row r="70" spans="1:6" x14ac:dyDescent="0.4">
      <c r="A70" s="4"/>
      <c r="B70" s="4"/>
      <c r="C70" s="4"/>
      <c r="D70" s="4"/>
      <c r="E70" s="4"/>
    </row>
    <row r="71" spans="1:6" x14ac:dyDescent="0.4">
      <c r="A71" s="2">
        <v>14</v>
      </c>
      <c r="B71" s="2">
        <v>101</v>
      </c>
      <c r="C71" s="2"/>
      <c r="D71" s="11">
        <v>45820</v>
      </c>
      <c r="E71" s="2" t="s">
        <v>94</v>
      </c>
      <c r="F71">
        <v>1</v>
      </c>
    </row>
    <row r="72" spans="1:6" x14ac:dyDescent="0.4">
      <c r="A72" s="3">
        <v>14</v>
      </c>
      <c r="B72" s="3">
        <v>301</v>
      </c>
      <c r="C72" s="3" t="s">
        <v>4</v>
      </c>
      <c r="D72" s="3"/>
      <c r="E72" s="3"/>
    </row>
    <row r="73" spans="1:6" x14ac:dyDescent="0.4">
      <c r="A73" s="2">
        <v>14</v>
      </c>
      <c r="B73" s="2">
        <v>202</v>
      </c>
      <c r="C73" s="2"/>
      <c r="D73" s="2"/>
      <c r="E73" s="2"/>
      <c r="F73">
        <v>1</v>
      </c>
    </row>
    <row r="74" spans="1:6" x14ac:dyDescent="0.4">
      <c r="A74" s="3">
        <v>14</v>
      </c>
      <c r="B74" s="3">
        <v>502</v>
      </c>
      <c r="C74" s="3" t="s">
        <v>4</v>
      </c>
      <c r="D74" s="3"/>
      <c r="E74" s="3"/>
    </row>
    <row r="75" spans="1:6" x14ac:dyDescent="0.4">
      <c r="A75" s="3">
        <v>14</v>
      </c>
      <c r="B75" s="3">
        <v>203</v>
      </c>
      <c r="C75" s="3" t="s">
        <v>6</v>
      </c>
      <c r="D75" s="3"/>
      <c r="E75" s="3"/>
    </row>
    <row r="76" spans="1:6" x14ac:dyDescent="0.4">
      <c r="A76" s="2">
        <v>14</v>
      </c>
      <c r="B76" s="2">
        <v>204</v>
      </c>
      <c r="C76" s="2"/>
      <c r="D76" s="2"/>
      <c r="E76" s="2"/>
      <c r="F76">
        <v>1</v>
      </c>
    </row>
    <row r="77" spans="1:6" x14ac:dyDescent="0.4">
      <c r="A77" s="2">
        <v>14</v>
      </c>
      <c r="B77" s="2">
        <v>304</v>
      </c>
      <c r="C77" s="2"/>
      <c r="D77" s="2"/>
      <c r="E77" s="2"/>
      <c r="F77">
        <v>1</v>
      </c>
    </row>
    <row r="78" spans="1:6" x14ac:dyDescent="0.4">
      <c r="A78" s="2">
        <v>14</v>
      </c>
      <c r="B78" s="2">
        <v>404</v>
      </c>
      <c r="C78" s="2"/>
      <c r="D78" s="2"/>
      <c r="E78" s="2"/>
      <c r="F78">
        <v>1</v>
      </c>
    </row>
    <row r="79" spans="1:6" x14ac:dyDescent="0.4">
      <c r="A79" s="2">
        <v>14</v>
      </c>
      <c r="B79" s="2">
        <v>205</v>
      </c>
      <c r="C79" s="2"/>
      <c r="D79" s="11">
        <v>45803</v>
      </c>
      <c r="E79" s="2" t="s">
        <v>18</v>
      </c>
      <c r="F79">
        <v>1</v>
      </c>
    </row>
    <row r="80" spans="1:6" x14ac:dyDescent="0.4">
      <c r="A80" s="4"/>
      <c r="B80" s="4"/>
      <c r="C80" s="4"/>
      <c r="D80" s="4"/>
      <c r="E80" s="4"/>
    </row>
    <row r="81" spans="1:6" x14ac:dyDescent="0.4">
      <c r="A81" s="2">
        <v>15</v>
      </c>
      <c r="B81" s="2">
        <v>102</v>
      </c>
      <c r="C81" s="2"/>
      <c r="D81" s="11">
        <v>45797</v>
      </c>
      <c r="E81" s="9" t="s">
        <v>45</v>
      </c>
      <c r="F81">
        <v>1</v>
      </c>
    </row>
    <row r="82" spans="1:6" x14ac:dyDescent="0.4">
      <c r="A82" s="2">
        <v>15</v>
      </c>
      <c r="B82" s="2">
        <v>103</v>
      </c>
      <c r="C82" s="2"/>
      <c r="D82" s="2"/>
      <c r="E82" s="2"/>
      <c r="F82">
        <v>1</v>
      </c>
    </row>
    <row r="83" spans="1:6" x14ac:dyDescent="0.4">
      <c r="A83" s="2">
        <v>15</v>
      </c>
      <c r="B83" s="2">
        <v>204</v>
      </c>
      <c r="C83" s="2"/>
      <c r="D83" s="11">
        <v>45805</v>
      </c>
      <c r="E83" s="2" t="s">
        <v>62</v>
      </c>
      <c r="F83">
        <v>1</v>
      </c>
    </row>
    <row r="84" spans="1:6" x14ac:dyDescent="0.4">
      <c r="A84" s="4"/>
      <c r="B84" s="4"/>
      <c r="C84" s="4"/>
      <c r="D84" s="4"/>
      <c r="E84" s="4"/>
    </row>
    <row r="85" spans="1:6" x14ac:dyDescent="0.4">
      <c r="A85" s="2">
        <v>16</v>
      </c>
      <c r="B85" s="2">
        <v>501</v>
      </c>
      <c r="C85" s="2"/>
      <c r="D85" s="2"/>
      <c r="E85" s="2"/>
      <c r="F85">
        <v>1</v>
      </c>
    </row>
    <row r="86" spans="1:6" x14ac:dyDescent="0.4">
      <c r="A86" s="3">
        <v>16</v>
      </c>
      <c r="B86" s="3">
        <v>502</v>
      </c>
      <c r="C86" s="3" t="s">
        <v>6</v>
      </c>
      <c r="D86" s="3"/>
      <c r="E86" s="3"/>
    </row>
    <row r="87" spans="1:6" x14ac:dyDescent="0.4">
      <c r="A87" s="2">
        <v>16</v>
      </c>
      <c r="B87" s="2">
        <v>204</v>
      </c>
      <c r="C87" s="2" t="s">
        <v>30</v>
      </c>
      <c r="D87" s="11">
        <v>45810</v>
      </c>
      <c r="E87" s="9" t="s">
        <v>70</v>
      </c>
      <c r="F87">
        <v>1</v>
      </c>
    </row>
    <row r="88" spans="1:6" x14ac:dyDescent="0.4">
      <c r="A88" s="4"/>
      <c r="B88" s="4"/>
      <c r="C88" s="4"/>
      <c r="D88" s="4"/>
      <c r="E88" s="4"/>
    </row>
    <row r="89" spans="1:6" x14ac:dyDescent="0.4">
      <c r="A89" s="2">
        <v>17</v>
      </c>
      <c r="B89" s="2">
        <v>203</v>
      </c>
      <c r="C89" s="2"/>
      <c r="D89" s="11">
        <v>45824</v>
      </c>
      <c r="E89" s="2" t="s">
        <v>97</v>
      </c>
      <c r="F89">
        <v>1</v>
      </c>
    </row>
    <row r="90" spans="1:6" x14ac:dyDescent="0.4">
      <c r="A90" s="2">
        <v>17</v>
      </c>
      <c r="B90" s="2">
        <v>304</v>
      </c>
      <c r="C90" s="2"/>
      <c r="D90" s="11">
        <v>45810</v>
      </c>
      <c r="E90" s="2" t="s">
        <v>71</v>
      </c>
      <c r="F90">
        <v>1</v>
      </c>
    </row>
    <row r="91" spans="1:6" x14ac:dyDescent="0.4">
      <c r="A91" s="2">
        <v>17</v>
      </c>
      <c r="B91" s="2">
        <v>404</v>
      </c>
      <c r="C91" s="2" t="s">
        <v>74</v>
      </c>
      <c r="D91" s="11">
        <v>45792</v>
      </c>
      <c r="E91" s="2" t="s">
        <v>18</v>
      </c>
      <c r="F91">
        <v>1</v>
      </c>
    </row>
    <row r="92" spans="1:6" x14ac:dyDescent="0.4">
      <c r="A92" s="4"/>
      <c r="B92" s="4"/>
      <c r="C92" s="4"/>
      <c r="D92" s="4"/>
      <c r="E92" s="4"/>
    </row>
    <row r="93" spans="1:6" x14ac:dyDescent="0.4">
      <c r="A93" s="2">
        <v>18</v>
      </c>
      <c r="B93" s="2">
        <v>102</v>
      </c>
      <c r="C93" s="2"/>
      <c r="D93" s="2"/>
      <c r="E93" s="2"/>
      <c r="F93">
        <v>1</v>
      </c>
    </row>
    <row r="94" spans="1:6" x14ac:dyDescent="0.4">
      <c r="A94" s="2">
        <v>18</v>
      </c>
      <c r="B94" s="2">
        <v>302</v>
      </c>
      <c r="C94" s="2"/>
      <c r="D94" s="11">
        <v>45796</v>
      </c>
      <c r="E94" s="2" t="s">
        <v>36</v>
      </c>
      <c r="F94">
        <v>1</v>
      </c>
    </row>
    <row r="95" spans="1:6" x14ac:dyDescent="0.4">
      <c r="A95" s="2">
        <v>18</v>
      </c>
      <c r="B95" s="2">
        <v>502</v>
      </c>
      <c r="C95" s="2"/>
      <c r="D95" s="2"/>
      <c r="E95" s="2"/>
      <c r="F95">
        <v>1</v>
      </c>
    </row>
    <row r="96" spans="1:6" x14ac:dyDescent="0.4">
      <c r="A96" s="2">
        <v>18</v>
      </c>
      <c r="B96" s="2">
        <v>103</v>
      </c>
      <c r="C96" s="2"/>
      <c r="D96" s="2"/>
      <c r="E96" s="2"/>
      <c r="F96">
        <v>1</v>
      </c>
    </row>
    <row r="97" spans="1:6" x14ac:dyDescent="0.4">
      <c r="A97" s="4"/>
      <c r="B97" s="4"/>
      <c r="C97" s="4"/>
      <c r="D97" s="4"/>
      <c r="E97" s="4"/>
    </row>
    <row r="98" spans="1:6" x14ac:dyDescent="0.4">
      <c r="A98" s="3">
        <v>19</v>
      </c>
      <c r="B98" s="3">
        <v>201</v>
      </c>
      <c r="C98" s="3" t="s">
        <v>6</v>
      </c>
      <c r="D98" s="3"/>
      <c r="E98" s="3"/>
    </row>
    <row r="99" spans="1:6" x14ac:dyDescent="0.4">
      <c r="A99" s="2">
        <v>19</v>
      </c>
      <c r="B99" s="2">
        <v>302</v>
      </c>
      <c r="C99" s="2"/>
      <c r="D99" s="2"/>
      <c r="E99" s="2"/>
      <c r="F99">
        <v>1</v>
      </c>
    </row>
    <row r="100" spans="1:6" x14ac:dyDescent="0.4">
      <c r="A100" s="2">
        <v>19</v>
      </c>
      <c r="B100" s="2">
        <v>402</v>
      </c>
      <c r="C100" s="2"/>
      <c r="D100" s="11">
        <v>45797</v>
      </c>
      <c r="E100" s="2" t="s">
        <v>44</v>
      </c>
      <c r="F100">
        <v>1</v>
      </c>
    </row>
    <row r="101" spans="1:6" x14ac:dyDescent="0.4">
      <c r="A101" s="3">
        <v>19</v>
      </c>
      <c r="B101" s="3">
        <v>103</v>
      </c>
      <c r="C101" s="3" t="s">
        <v>4</v>
      </c>
      <c r="D101" s="3"/>
      <c r="E101" s="3"/>
    </row>
    <row r="102" spans="1:6" x14ac:dyDescent="0.4">
      <c r="A102" s="4"/>
      <c r="B102" s="4"/>
      <c r="C102" s="4"/>
      <c r="D102" s="4"/>
      <c r="E102" s="4"/>
    </row>
    <row r="103" spans="1:6" x14ac:dyDescent="0.4">
      <c r="A103" s="3">
        <v>20</v>
      </c>
      <c r="B103" s="3">
        <v>101</v>
      </c>
      <c r="C103" s="3" t="s">
        <v>4</v>
      </c>
      <c r="D103" s="3"/>
      <c r="E103" s="3"/>
    </row>
    <row r="104" spans="1:6" x14ac:dyDescent="0.4">
      <c r="A104" s="2">
        <v>20</v>
      </c>
      <c r="B104" s="2">
        <v>201</v>
      </c>
      <c r="C104" s="2"/>
      <c r="D104" s="11">
        <v>45824</v>
      </c>
      <c r="E104" s="2" t="s">
        <v>18</v>
      </c>
      <c r="F104">
        <v>1</v>
      </c>
    </row>
    <row r="105" spans="1:6" x14ac:dyDescent="0.4">
      <c r="A105" s="2">
        <v>20</v>
      </c>
      <c r="B105" s="2">
        <v>102</v>
      </c>
      <c r="C105" s="2"/>
      <c r="D105" s="11">
        <v>45791</v>
      </c>
      <c r="E105" s="2" t="s">
        <v>18</v>
      </c>
      <c r="F105">
        <v>1</v>
      </c>
    </row>
    <row r="106" spans="1:6" x14ac:dyDescent="0.4">
      <c r="A106" s="2">
        <v>20</v>
      </c>
      <c r="B106" s="2">
        <v>204</v>
      </c>
      <c r="C106" s="2"/>
      <c r="D106" s="2"/>
      <c r="E106" s="2"/>
      <c r="F106">
        <v>1</v>
      </c>
    </row>
    <row r="107" spans="1:6" x14ac:dyDescent="0.4">
      <c r="A107" s="2">
        <v>20</v>
      </c>
      <c r="B107" s="2">
        <v>304</v>
      </c>
      <c r="C107" s="2"/>
      <c r="D107" s="11">
        <v>45791</v>
      </c>
      <c r="E107" s="2" t="s">
        <v>18</v>
      </c>
      <c r="F107">
        <v>1</v>
      </c>
    </row>
    <row r="108" spans="1:6" x14ac:dyDescent="0.4">
      <c r="A108" s="3">
        <v>20</v>
      </c>
      <c r="B108" s="3">
        <v>206</v>
      </c>
      <c r="C108" s="3" t="s">
        <v>4</v>
      </c>
      <c r="D108" s="3"/>
      <c r="E108" s="3"/>
    </row>
    <row r="109" spans="1:6" x14ac:dyDescent="0.4">
      <c r="A109" s="4"/>
      <c r="B109" s="4"/>
      <c r="C109" s="4"/>
      <c r="D109" s="4"/>
      <c r="E109" s="4"/>
    </row>
    <row r="110" spans="1:6" x14ac:dyDescent="0.4">
      <c r="A110" s="2">
        <v>21</v>
      </c>
      <c r="B110" s="2">
        <v>302</v>
      </c>
      <c r="C110" s="2"/>
      <c r="D110" s="11">
        <v>45820</v>
      </c>
      <c r="E110" s="2" t="s">
        <v>94</v>
      </c>
      <c r="F110">
        <v>1</v>
      </c>
    </row>
    <row r="111" spans="1:6" x14ac:dyDescent="0.4">
      <c r="A111" s="2">
        <v>21</v>
      </c>
      <c r="B111" s="2">
        <v>505</v>
      </c>
      <c r="C111" s="2"/>
      <c r="D111" s="11">
        <v>45798</v>
      </c>
      <c r="E111" s="2" t="s">
        <v>44</v>
      </c>
      <c r="F111">
        <v>1</v>
      </c>
    </row>
    <row r="112" spans="1:6" x14ac:dyDescent="0.4">
      <c r="A112" s="4"/>
      <c r="B112" s="4"/>
      <c r="C112" s="4"/>
      <c r="D112" s="4"/>
      <c r="E112" s="4"/>
    </row>
    <row r="113" spans="1:6" x14ac:dyDescent="0.4">
      <c r="A113" s="3">
        <v>22</v>
      </c>
      <c r="B113" s="3">
        <v>501</v>
      </c>
      <c r="C113" s="3" t="s">
        <v>4</v>
      </c>
      <c r="D113" s="3"/>
      <c r="E113" s="3"/>
    </row>
    <row r="114" spans="1:6" x14ac:dyDescent="0.4">
      <c r="A114" s="2">
        <v>22</v>
      </c>
      <c r="B114" s="2">
        <v>302</v>
      </c>
      <c r="C114" s="2"/>
      <c r="D114" s="2"/>
      <c r="E114" s="2"/>
      <c r="F114">
        <v>1</v>
      </c>
    </row>
    <row r="115" spans="1:6" x14ac:dyDescent="0.4">
      <c r="A115" s="3">
        <v>22</v>
      </c>
      <c r="B115" s="3">
        <v>402</v>
      </c>
      <c r="C115" s="3" t="s">
        <v>4</v>
      </c>
      <c r="D115" s="3"/>
      <c r="E115" s="3"/>
    </row>
    <row r="116" spans="1:6" x14ac:dyDescent="0.4">
      <c r="A116" s="3">
        <v>22</v>
      </c>
      <c r="B116" s="3">
        <v>502</v>
      </c>
      <c r="C116" s="3" t="s">
        <v>4</v>
      </c>
      <c r="D116" s="3"/>
      <c r="E116" s="3"/>
    </row>
    <row r="117" spans="1:6" x14ac:dyDescent="0.4">
      <c r="A117" s="2">
        <v>22</v>
      </c>
      <c r="B117" s="2">
        <v>104</v>
      </c>
      <c r="C117" s="2"/>
      <c r="D117" s="11">
        <v>45796</v>
      </c>
      <c r="E117" s="2" t="s">
        <v>36</v>
      </c>
      <c r="F117">
        <v>1</v>
      </c>
    </row>
    <row r="118" spans="1:6" x14ac:dyDescent="0.4">
      <c r="A118" s="2">
        <v>22</v>
      </c>
      <c r="B118" s="2">
        <v>504</v>
      </c>
      <c r="C118" s="2"/>
      <c r="D118" s="2"/>
      <c r="E118" s="2"/>
      <c r="F118">
        <v>1</v>
      </c>
    </row>
    <row r="119" spans="1:6" x14ac:dyDescent="0.4">
      <c r="A119" s="4"/>
      <c r="B119" s="4"/>
      <c r="C119" s="4"/>
      <c r="D119" s="4"/>
      <c r="E119" s="4"/>
    </row>
    <row r="120" spans="1:6" x14ac:dyDescent="0.4">
      <c r="A120" s="2">
        <v>23</v>
      </c>
      <c r="B120" s="2">
        <v>101</v>
      </c>
      <c r="C120" s="2"/>
      <c r="D120" s="2"/>
      <c r="E120" s="2"/>
      <c r="F120">
        <v>1</v>
      </c>
    </row>
    <row r="121" spans="1:6" x14ac:dyDescent="0.4">
      <c r="A121" s="2">
        <v>23</v>
      </c>
      <c r="B121" s="2">
        <v>502</v>
      </c>
      <c r="C121" s="2"/>
      <c r="D121" s="11">
        <v>45791</v>
      </c>
      <c r="E121" s="2" t="s">
        <v>18</v>
      </c>
      <c r="F121">
        <v>1</v>
      </c>
    </row>
    <row r="122" spans="1:6" x14ac:dyDescent="0.4">
      <c r="A122" s="2">
        <v>23</v>
      </c>
      <c r="B122" s="2">
        <v>403</v>
      </c>
      <c r="C122" s="2"/>
      <c r="D122" s="2"/>
      <c r="E122" s="2"/>
      <c r="F122">
        <v>1</v>
      </c>
    </row>
    <row r="123" spans="1:6" x14ac:dyDescent="0.4">
      <c r="A123" s="3">
        <v>23</v>
      </c>
      <c r="B123" s="3">
        <v>503</v>
      </c>
      <c r="C123" s="3" t="s">
        <v>4</v>
      </c>
      <c r="D123" s="3"/>
      <c r="E123" s="3"/>
    </row>
    <row r="124" spans="1:6" x14ac:dyDescent="0.4">
      <c r="A124" s="4"/>
      <c r="B124" s="4"/>
      <c r="C124" s="4"/>
      <c r="D124" s="4"/>
      <c r="E124" s="4"/>
    </row>
    <row r="125" spans="1:6" x14ac:dyDescent="0.4">
      <c r="A125" s="3">
        <v>24</v>
      </c>
      <c r="B125" s="3">
        <v>401</v>
      </c>
      <c r="C125" s="3" t="s">
        <v>6</v>
      </c>
      <c r="D125" s="3"/>
      <c r="E125" s="3"/>
    </row>
    <row r="126" spans="1:6" x14ac:dyDescent="0.4">
      <c r="A126" s="2">
        <v>24</v>
      </c>
      <c r="B126" s="2">
        <v>403</v>
      </c>
      <c r="C126" s="2"/>
      <c r="D126" s="11">
        <v>45796</v>
      </c>
      <c r="E126" s="2" t="s">
        <v>36</v>
      </c>
      <c r="F126">
        <v>1</v>
      </c>
    </row>
    <row r="127" spans="1:6" x14ac:dyDescent="0.4">
      <c r="A127" s="4"/>
      <c r="B127" s="4"/>
      <c r="C127" s="4"/>
      <c r="D127" s="4"/>
      <c r="E127" s="4"/>
    </row>
    <row r="128" spans="1:6" x14ac:dyDescent="0.4">
      <c r="A128" s="2">
        <v>25</v>
      </c>
      <c r="B128" s="2">
        <v>101</v>
      </c>
      <c r="C128" s="2"/>
      <c r="D128" s="11">
        <v>45796</v>
      </c>
      <c r="E128" s="2" t="s">
        <v>36</v>
      </c>
      <c r="F128">
        <v>1</v>
      </c>
    </row>
    <row r="129" spans="1:6" x14ac:dyDescent="0.4">
      <c r="A129" s="3">
        <v>25</v>
      </c>
      <c r="B129" s="3">
        <v>303</v>
      </c>
      <c r="C129" s="3" t="s">
        <v>4</v>
      </c>
      <c r="D129" s="3"/>
      <c r="E129" s="3"/>
    </row>
    <row r="130" spans="1:6" x14ac:dyDescent="0.4">
      <c r="A130" s="3">
        <v>25</v>
      </c>
      <c r="B130" s="3">
        <v>403</v>
      </c>
      <c r="C130" s="3" t="s">
        <v>4</v>
      </c>
      <c r="D130" s="3"/>
      <c r="E130" s="3"/>
    </row>
    <row r="131" spans="1:6" x14ac:dyDescent="0.4">
      <c r="A131" s="2">
        <v>25</v>
      </c>
      <c r="B131" s="2">
        <v>305</v>
      </c>
      <c r="C131" s="2"/>
      <c r="D131" s="11">
        <v>45805</v>
      </c>
      <c r="E131" s="2" t="s">
        <v>62</v>
      </c>
      <c r="F131">
        <v>1</v>
      </c>
    </row>
    <row r="132" spans="1:6" x14ac:dyDescent="0.4">
      <c r="A132" s="4"/>
      <c r="B132" s="4"/>
      <c r="C132" s="4"/>
      <c r="D132" s="4"/>
      <c r="E132" s="4"/>
    </row>
    <row r="133" spans="1:6" x14ac:dyDescent="0.4">
      <c r="A133" s="3">
        <v>26</v>
      </c>
      <c r="B133" s="3">
        <v>203</v>
      </c>
      <c r="C133" s="3" t="s">
        <v>4</v>
      </c>
      <c r="D133" s="3"/>
      <c r="E133" s="3"/>
    </row>
    <row r="134" spans="1:6" x14ac:dyDescent="0.4">
      <c r="A134" s="3">
        <v>26</v>
      </c>
      <c r="B134" s="3">
        <v>104</v>
      </c>
      <c r="C134" s="3" t="s">
        <v>4</v>
      </c>
      <c r="D134" s="3"/>
      <c r="E134" s="3"/>
    </row>
    <row r="135" spans="1:6" x14ac:dyDescent="0.4">
      <c r="A135" s="4"/>
      <c r="B135" s="4"/>
      <c r="C135" s="4"/>
      <c r="D135" s="4"/>
      <c r="E135" s="4"/>
    </row>
    <row r="136" spans="1:6" x14ac:dyDescent="0.4">
      <c r="A136" s="2">
        <v>27</v>
      </c>
      <c r="B136" s="2">
        <v>301</v>
      </c>
      <c r="C136" s="2"/>
      <c r="D136" s="11">
        <v>45796</v>
      </c>
      <c r="E136" s="2" t="s">
        <v>36</v>
      </c>
      <c r="F136">
        <v>1</v>
      </c>
    </row>
    <row r="137" spans="1:6" x14ac:dyDescent="0.4">
      <c r="A137" s="3">
        <v>27</v>
      </c>
      <c r="B137" s="3">
        <v>204</v>
      </c>
      <c r="C137" s="3" t="s">
        <v>4</v>
      </c>
      <c r="D137" s="3"/>
      <c r="E137" s="3"/>
    </row>
    <row r="138" spans="1:6" x14ac:dyDescent="0.4">
      <c r="A138" s="2">
        <v>27</v>
      </c>
      <c r="B138" s="2">
        <v>205</v>
      </c>
      <c r="C138" s="2"/>
      <c r="D138" s="2"/>
      <c r="E138" s="2"/>
      <c r="F138">
        <v>1</v>
      </c>
    </row>
    <row r="139" spans="1:6" x14ac:dyDescent="0.4">
      <c r="A139" s="3">
        <v>27</v>
      </c>
      <c r="B139" s="3">
        <v>106</v>
      </c>
      <c r="C139" s="3" t="s">
        <v>4</v>
      </c>
      <c r="D139" s="3"/>
      <c r="E139" s="3"/>
    </row>
    <row r="140" spans="1:6" x14ac:dyDescent="0.4">
      <c r="A140" s="3">
        <v>27</v>
      </c>
      <c r="B140" s="3">
        <v>306</v>
      </c>
      <c r="C140" s="3" t="s">
        <v>6</v>
      </c>
      <c r="D140" s="3"/>
      <c r="E140" s="3"/>
    </row>
    <row r="141" spans="1:6" x14ac:dyDescent="0.4">
      <c r="A141" s="4"/>
      <c r="B141" s="4"/>
      <c r="C141" s="4"/>
      <c r="D141" s="4"/>
      <c r="E141" s="4"/>
    </row>
    <row r="142" spans="1:6" x14ac:dyDescent="0.4">
      <c r="A142" s="2">
        <v>28</v>
      </c>
      <c r="B142" s="2">
        <v>302</v>
      </c>
      <c r="C142" s="2" t="s">
        <v>47</v>
      </c>
      <c r="D142" s="11">
        <v>45797</v>
      </c>
      <c r="E142" s="2" t="s">
        <v>44</v>
      </c>
      <c r="F142">
        <v>1</v>
      </c>
    </row>
    <row r="143" spans="1:6" x14ac:dyDescent="0.4">
      <c r="A143" s="3">
        <v>28</v>
      </c>
      <c r="B143" s="3">
        <v>402</v>
      </c>
      <c r="C143" s="3" t="s">
        <v>4</v>
      </c>
      <c r="D143" s="3"/>
      <c r="E143" s="3"/>
    </row>
    <row r="144" spans="1:6" x14ac:dyDescent="0.4">
      <c r="A144" s="2">
        <v>28</v>
      </c>
      <c r="B144" s="2">
        <v>403</v>
      </c>
      <c r="C144" s="2"/>
      <c r="D144" s="11">
        <v>45796</v>
      </c>
      <c r="E144" s="2" t="s">
        <v>36</v>
      </c>
      <c r="F144">
        <v>1</v>
      </c>
    </row>
    <row r="145" spans="1:6" x14ac:dyDescent="0.4">
      <c r="A145" s="3">
        <v>28</v>
      </c>
      <c r="B145" s="3">
        <v>503</v>
      </c>
      <c r="C145" s="3" t="s">
        <v>6</v>
      </c>
      <c r="D145" s="3"/>
      <c r="E145" s="3"/>
    </row>
    <row r="146" spans="1:6" x14ac:dyDescent="0.4">
      <c r="A146" s="3">
        <v>28</v>
      </c>
      <c r="B146" s="3">
        <v>104</v>
      </c>
      <c r="C146" s="3" t="s">
        <v>4</v>
      </c>
      <c r="D146" s="3"/>
      <c r="E146" s="3"/>
    </row>
    <row r="147" spans="1:6" x14ac:dyDescent="0.4">
      <c r="A147" s="3">
        <v>28</v>
      </c>
      <c r="B147" s="3">
        <v>506</v>
      </c>
      <c r="C147" s="3" t="s">
        <v>4</v>
      </c>
      <c r="D147" s="3"/>
      <c r="E147" s="3"/>
    </row>
    <row r="148" spans="1:6" x14ac:dyDescent="0.4">
      <c r="A148" s="2"/>
      <c r="B148" s="2"/>
      <c r="C148" s="2"/>
      <c r="D148" s="2"/>
      <c r="E148" s="2"/>
      <c r="F148">
        <f>SUM(F3:F147)</f>
        <v>70</v>
      </c>
    </row>
  </sheetData>
  <autoFilter ref="A2:E148" xr:uid="{F8088A7E-78BB-41F5-8090-8DCC000F26AE}"/>
  <mergeCells count="1">
    <mergeCell ref="A1:E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2418-4F4F-4602-AD24-9AB0878D5199}">
  <dimension ref="A1:F197"/>
  <sheetViews>
    <sheetView tabSelected="1" workbookViewId="0">
      <pane ySplit="2" topLeftCell="A165" activePane="bottomLeft" state="frozen"/>
      <selection pane="bottomLeft" activeCell="E170" sqref="E170"/>
    </sheetView>
  </sheetViews>
  <sheetFormatPr defaultRowHeight="18.75" x14ac:dyDescent="0.4"/>
  <cols>
    <col min="1" max="2" width="9.75" style="1" customWidth="1"/>
    <col min="3" max="3" width="25.75" style="1" customWidth="1"/>
    <col min="4" max="4" width="11.75" style="1" customWidth="1"/>
    <col min="5" max="5" width="20.75" style="1" customWidth="1"/>
  </cols>
  <sheetData>
    <row r="1" spans="1:6" x14ac:dyDescent="0.4">
      <c r="A1" s="27" t="s">
        <v>24</v>
      </c>
      <c r="B1" s="27"/>
      <c r="C1" s="27"/>
      <c r="D1" s="27"/>
      <c r="E1" s="27"/>
    </row>
    <row r="2" spans="1:6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18" t="s">
        <v>15</v>
      </c>
    </row>
    <row r="3" spans="1:6" x14ac:dyDescent="0.4">
      <c r="A3" s="5">
        <v>1</v>
      </c>
      <c r="B3" s="5">
        <v>201</v>
      </c>
      <c r="C3" s="5" t="s">
        <v>4</v>
      </c>
      <c r="D3" s="5"/>
      <c r="E3" s="5"/>
    </row>
    <row r="4" spans="1:6" x14ac:dyDescent="0.4">
      <c r="A4" s="2">
        <v>1</v>
      </c>
      <c r="B4" s="2">
        <v>301</v>
      </c>
      <c r="C4" s="2"/>
      <c r="D4" s="11">
        <v>45799</v>
      </c>
      <c r="E4" s="2" t="s">
        <v>50</v>
      </c>
      <c r="F4">
        <v>1</v>
      </c>
    </row>
    <row r="5" spans="1:6" x14ac:dyDescent="0.4">
      <c r="A5" s="2">
        <v>1</v>
      </c>
      <c r="B5" s="2">
        <v>302</v>
      </c>
      <c r="C5" s="2"/>
      <c r="D5" s="11">
        <v>45796</v>
      </c>
      <c r="E5" s="2" t="s">
        <v>16</v>
      </c>
      <c r="F5">
        <v>1</v>
      </c>
    </row>
    <row r="6" spans="1:6" ht="37.5" x14ac:dyDescent="0.4">
      <c r="A6" s="5">
        <v>1</v>
      </c>
      <c r="B6" s="5">
        <v>402</v>
      </c>
      <c r="C6" s="5" t="s">
        <v>4</v>
      </c>
      <c r="D6" s="21">
        <v>45813</v>
      </c>
      <c r="E6" s="22" t="s">
        <v>107</v>
      </c>
      <c r="F6" s="26"/>
    </row>
    <row r="7" spans="1:6" x14ac:dyDescent="0.4">
      <c r="A7" s="2">
        <v>1</v>
      </c>
      <c r="B7" s="2">
        <v>203</v>
      </c>
      <c r="C7" s="2" t="s">
        <v>57</v>
      </c>
      <c r="D7" s="11">
        <v>45800</v>
      </c>
      <c r="E7" s="2" t="s">
        <v>52</v>
      </c>
      <c r="F7">
        <v>1</v>
      </c>
    </row>
    <row r="8" spans="1:6" x14ac:dyDescent="0.4">
      <c r="A8" s="5">
        <v>1</v>
      </c>
      <c r="B8" s="5">
        <v>403</v>
      </c>
      <c r="C8" s="6" t="s">
        <v>7</v>
      </c>
      <c r="D8" s="5"/>
      <c r="E8" s="5"/>
    </row>
    <row r="9" spans="1:6" x14ac:dyDescent="0.4">
      <c r="A9" s="2">
        <v>1</v>
      </c>
      <c r="B9" s="2">
        <v>104</v>
      </c>
      <c r="C9" s="2"/>
      <c r="D9" s="11">
        <v>45793</v>
      </c>
      <c r="E9" s="2" t="s">
        <v>91</v>
      </c>
      <c r="F9">
        <v>1</v>
      </c>
    </row>
    <row r="10" spans="1:6" x14ac:dyDescent="0.4">
      <c r="A10" s="2">
        <v>1</v>
      </c>
      <c r="B10" s="2">
        <v>404</v>
      </c>
      <c r="C10" s="19"/>
      <c r="D10" s="11">
        <v>45818</v>
      </c>
      <c r="E10" s="2" t="s">
        <v>90</v>
      </c>
      <c r="F10">
        <v>1</v>
      </c>
    </row>
    <row r="11" spans="1:6" x14ac:dyDescent="0.4">
      <c r="A11" s="2">
        <v>1</v>
      </c>
      <c r="B11" s="2">
        <v>505</v>
      </c>
      <c r="C11" s="2"/>
      <c r="D11" s="11">
        <v>45796</v>
      </c>
      <c r="E11" s="2" t="s">
        <v>16</v>
      </c>
      <c r="F11">
        <v>1</v>
      </c>
    </row>
    <row r="12" spans="1:6" x14ac:dyDescent="0.4">
      <c r="A12" s="7"/>
      <c r="B12" s="7"/>
      <c r="C12" s="7"/>
      <c r="D12" s="7"/>
      <c r="E12" s="7"/>
    </row>
    <row r="13" spans="1:6" ht="37.5" x14ac:dyDescent="0.4">
      <c r="A13" s="2">
        <v>2</v>
      </c>
      <c r="B13" s="2">
        <v>501</v>
      </c>
      <c r="C13" s="19" t="s">
        <v>73</v>
      </c>
      <c r="D13" s="2"/>
      <c r="E13" s="2"/>
      <c r="F13">
        <v>1</v>
      </c>
    </row>
    <row r="14" spans="1:6" x14ac:dyDescent="0.4">
      <c r="A14" s="2">
        <v>2</v>
      </c>
      <c r="B14" s="2">
        <v>302</v>
      </c>
      <c r="C14" s="2"/>
      <c r="D14" s="11">
        <v>45810</v>
      </c>
      <c r="E14" s="2" t="s">
        <v>69</v>
      </c>
      <c r="F14">
        <v>1</v>
      </c>
    </row>
    <row r="15" spans="1:6" x14ac:dyDescent="0.4">
      <c r="A15" s="5">
        <v>2</v>
      </c>
      <c r="B15" s="5">
        <v>402</v>
      </c>
      <c r="C15" s="8" t="s">
        <v>8</v>
      </c>
      <c r="D15" s="5"/>
      <c r="E15" s="5"/>
    </row>
    <row r="16" spans="1:6" x14ac:dyDescent="0.4">
      <c r="A16" s="2">
        <v>2</v>
      </c>
      <c r="B16" s="2">
        <v>503</v>
      </c>
      <c r="C16" s="2"/>
      <c r="D16" s="11">
        <v>45793</v>
      </c>
      <c r="E16" s="9" t="s">
        <v>34</v>
      </c>
      <c r="F16">
        <v>1</v>
      </c>
    </row>
    <row r="17" spans="1:6" x14ac:dyDescent="0.4">
      <c r="A17" s="2">
        <v>2</v>
      </c>
      <c r="B17" s="2">
        <v>104</v>
      </c>
      <c r="C17" s="19"/>
      <c r="D17" s="11">
        <v>45812</v>
      </c>
      <c r="E17" s="2" t="s">
        <v>75</v>
      </c>
      <c r="F17">
        <v>1</v>
      </c>
    </row>
    <row r="18" spans="1:6" x14ac:dyDescent="0.4">
      <c r="A18" s="7"/>
      <c r="B18" s="7"/>
      <c r="C18" s="7"/>
      <c r="D18" s="7"/>
      <c r="E18" s="7"/>
    </row>
    <row r="19" spans="1:6" x14ac:dyDescent="0.4">
      <c r="A19" s="2">
        <v>3</v>
      </c>
      <c r="B19" s="2">
        <v>501</v>
      </c>
      <c r="C19" s="2"/>
      <c r="D19" s="11">
        <v>45813</v>
      </c>
      <c r="E19" s="2" t="s">
        <v>76</v>
      </c>
      <c r="F19">
        <v>1</v>
      </c>
    </row>
    <row r="20" spans="1:6" x14ac:dyDescent="0.4">
      <c r="A20" s="2">
        <v>3</v>
      </c>
      <c r="B20" s="2">
        <v>202</v>
      </c>
      <c r="C20" s="2"/>
      <c r="D20" s="11">
        <v>45814</v>
      </c>
      <c r="E20" s="2" t="s">
        <v>80</v>
      </c>
      <c r="F20">
        <v>1</v>
      </c>
    </row>
    <row r="21" spans="1:6" x14ac:dyDescent="0.4">
      <c r="A21" s="2">
        <v>3</v>
      </c>
      <c r="B21" s="2">
        <v>302</v>
      </c>
      <c r="C21" s="2"/>
      <c r="D21" s="11">
        <v>45791</v>
      </c>
      <c r="E21" s="2" t="s">
        <v>16</v>
      </c>
      <c r="F21">
        <v>1</v>
      </c>
    </row>
    <row r="22" spans="1:6" x14ac:dyDescent="0.4">
      <c r="A22" s="2">
        <v>3</v>
      </c>
      <c r="B22" s="2">
        <v>203</v>
      </c>
      <c r="C22" s="19"/>
      <c r="D22" s="11">
        <v>45813</v>
      </c>
      <c r="E22" s="2" t="s">
        <v>76</v>
      </c>
      <c r="F22">
        <v>1</v>
      </c>
    </row>
    <row r="23" spans="1:6" x14ac:dyDescent="0.4">
      <c r="A23" s="2">
        <v>3</v>
      </c>
      <c r="B23" s="2">
        <v>303</v>
      </c>
      <c r="C23" s="2"/>
      <c r="D23" s="11">
        <v>45817</v>
      </c>
      <c r="E23" s="2" t="s">
        <v>87</v>
      </c>
      <c r="F23">
        <v>1</v>
      </c>
    </row>
    <row r="24" spans="1:6" x14ac:dyDescent="0.4">
      <c r="A24" s="2">
        <v>3</v>
      </c>
      <c r="B24" s="2">
        <v>304</v>
      </c>
      <c r="C24" s="2"/>
      <c r="D24" s="11">
        <v>45797</v>
      </c>
      <c r="E24" s="2" t="s">
        <v>16</v>
      </c>
      <c r="F24">
        <v>1</v>
      </c>
    </row>
    <row r="25" spans="1:6" x14ac:dyDescent="0.4">
      <c r="A25" s="2">
        <v>3</v>
      </c>
      <c r="B25" s="2">
        <v>404</v>
      </c>
      <c r="C25" s="19"/>
      <c r="D25" s="11">
        <v>45813</v>
      </c>
      <c r="E25" s="9" t="s">
        <v>77</v>
      </c>
      <c r="F25">
        <v>1</v>
      </c>
    </row>
    <row r="26" spans="1:6" x14ac:dyDescent="0.4">
      <c r="A26" s="2">
        <v>3</v>
      </c>
      <c r="B26" s="2">
        <v>504</v>
      </c>
      <c r="C26" s="2"/>
      <c r="D26" s="11">
        <v>45826</v>
      </c>
      <c r="E26" s="9" t="s">
        <v>26</v>
      </c>
      <c r="F26">
        <v>1</v>
      </c>
    </row>
    <row r="27" spans="1:6" x14ac:dyDescent="0.4">
      <c r="A27" s="7"/>
      <c r="B27" s="7"/>
      <c r="C27" s="7"/>
      <c r="D27" s="7"/>
      <c r="E27" s="7"/>
    </row>
    <row r="28" spans="1:6" x14ac:dyDescent="0.4">
      <c r="A28" s="5">
        <v>4</v>
      </c>
      <c r="B28" s="5">
        <v>501</v>
      </c>
      <c r="C28" s="8" t="s">
        <v>14</v>
      </c>
      <c r="D28" s="5"/>
      <c r="E28" s="5"/>
    </row>
    <row r="29" spans="1:6" x14ac:dyDescent="0.4">
      <c r="A29" s="2">
        <v>4</v>
      </c>
      <c r="B29" s="2">
        <v>202</v>
      </c>
      <c r="C29" s="2" t="s">
        <v>88</v>
      </c>
      <c r="D29" s="11">
        <v>45817</v>
      </c>
      <c r="E29" s="2" t="s">
        <v>87</v>
      </c>
      <c r="F29">
        <v>1</v>
      </c>
    </row>
    <row r="30" spans="1:6" x14ac:dyDescent="0.4">
      <c r="A30" s="2">
        <v>4</v>
      </c>
      <c r="B30" s="2">
        <v>402</v>
      </c>
      <c r="C30" s="2"/>
      <c r="D30" s="11">
        <v>45817</v>
      </c>
      <c r="E30" s="9" t="s">
        <v>89</v>
      </c>
      <c r="F30">
        <v>1</v>
      </c>
    </row>
    <row r="31" spans="1:6" x14ac:dyDescent="0.4">
      <c r="A31" s="5">
        <v>4</v>
      </c>
      <c r="B31" s="5">
        <v>303</v>
      </c>
      <c r="C31" s="8" t="s">
        <v>8</v>
      </c>
      <c r="D31" s="5"/>
      <c r="E31" s="5"/>
    </row>
    <row r="32" spans="1:6" x14ac:dyDescent="0.4">
      <c r="A32" s="2">
        <v>4</v>
      </c>
      <c r="B32" s="2">
        <v>403</v>
      </c>
      <c r="C32" s="19"/>
      <c r="D32" s="11">
        <v>45819</v>
      </c>
      <c r="E32" s="2" t="s">
        <v>92</v>
      </c>
      <c r="F32">
        <v>1</v>
      </c>
    </row>
    <row r="33" spans="1:6" x14ac:dyDescent="0.4">
      <c r="A33" s="2">
        <v>4</v>
      </c>
      <c r="B33" s="2">
        <v>104</v>
      </c>
      <c r="C33" s="2"/>
      <c r="D33" s="2"/>
      <c r="E33" s="2"/>
      <c r="F33">
        <v>1</v>
      </c>
    </row>
    <row r="34" spans="1:6" x14ac:dyDescent="0.4">
      <c r="A34" s="7"/>
      <c r="B34" s="7"/>
      <c r="C34" s="7"/>
      <c r="D34" s="7"/>
      <c r="E34" s="7"/>
    </row>
    <row r="35" spans="1:6" x14ac:dyDescent="0.4">
      <c r="A35" s="2">
        <v>5</v>
      </c>
      <c r="B35" s="2">
        <v>201</v>
      </c>
      <c r="C35" s="2"/>
      <c r="D35" s="2"/>
      <c r="E35" s="2"/>
      <c r="F35">
        <v>1</v>
      </c>
    </row>
    <row r="36" spans="1:6" x14ac:dyDescent="0.4">
      <c r="A36" s="2">
        <v>5</v>
      </c>
      <c r="B36" s="2">
        <v>301</v>
      </c>
      <c r="C36" s="2"/>
      <c r="D36" s="11">
        <v>45790</v>
      </c>
      <c r="E36" s="2" t="s">
        <v>50</v>
      </c>
      <c r="F36">
        <v>1</v>
      </c>
    </row>
    <row r="37" spans="1:6" x14ac:dyDescent="0.4">
      <c r="A37" s="2">
        <v>5</v>
      </c>
      <c r="B37" s="2">
        <v>501</v>
      </c>
      <c r="C37" s="2"/>
      <c r="D37" s="11">
        <v>45799</v>
      </c>
      <c r="E37" s="2" t="s">
        <v>16</v>
      </c>
      <c r="F37">
        <v>1</v>
      </c>
    </row>
    <row r="38" spans="1:6" x14ac:dyDescent="0.4">
      <c r="A38" s="2">
        <v>5</v>
      </c>
      <c r="B38" s="2">
        <v>203</v>
      </c>
      <c r="C38" s="2"/>
      <c r="D38" s="2"/>
      <c r="E38" s="2"/>
      <c r="F38">
        <v>1</v>
      </c>
    </row>
    <row r="39" spans="1:6" x14ac:dyDescent="0.4">
      <c r="A39" s="2">
        <v>5</v>
      </c>
      <c r="B39" s="2">
        <v>104</v>
      </c>
      <c r="C39" s="2"/>
      <c r="D39" s="11">
        <v>45831</v>
      </c>
      <c r="E39" s="2" t="s">
        <v>110</v>
      </c>
      <c r="F39">
        <v>1</v>
      </c>
    </row>
    <row r="40" spans="1:6" x14ac:dyDescent="0.4">
      <c r="A40" s="2">
        <v>5</v>
      </c>
      <c r="B40" s="2">
        <v>504</v>
      </c>
      <c r="C40" s="2"/>
      <c r="D40" s="11">
        <v>45824</v>
      </c>
      <c r="E40" s="9" t="s">
        <v>98</v>
      </c>
      <c r="F40">
        <v>1</v>
      </c>
    </row>
    <row r="41" spans="1:6" x14ac:dyDescent="0.4">
      <c r="A41" s="2">
        <v>5</v>
      </c>
      <c r="B41" s="2">
        <v>505</v>
      </c>
      <c r="C41" s="2"/>
      <c r="D41" s="11">
        <v>45825</v>
      </c>
      <c r="E41" s="9" t="s">
        <v>101</v>
      </c>
      <c r="F41">
        <v>1</v>
      </c>
    </row>
    <row r="42" spans="1:6" x14ac:dyDescent="0.4">
      <c r="A42" s="2">
        <v>5</v>
      </c>
      <c r="B42" s="2">
        <v>106</v>
      </c>
      <c r="C42" s="2"/>
      <c r="D42" s="11">
        <v>45793</v>
      </c>
      <c r="E42" s="9" t="s">
        <v>26</v>
      </c>
      <c r="F42">
        <v>1</v>
      </c>
    </row>
    <row r="43" spans="1:6" x14ac:dyDescent="0.4">
      <c r="A43" s="2">
        <v>5</v>
      </c>
      <c r="B43" s="2">
        <v>206</v>
      </c>
      <c r="C43" s="2"/>
      <c r="D43" s="11">
        <v>45805</v>
      </c>
      <c r="E43" s="9" t="s">
        <v>63</v>
      </c>
      <c r="F43">
        <v>1</v>
      </c>
    </row>
    <row r="44" spans="1:6" x14ac:dyDescent="0.4">
      <c r="A44" s="2">
        <v>5</v>
      </c>
      <c r="B44" s="2">
        <v>406</v>
      </c>
      <c r="C44" s="2" t="s">
        <v>30</v>
      </c>
      <c r="D44" s="11">
        <v>45805</v>
      </c>
      <c r="E44" s="9" t="s">
        <v>26</v>
      </c>
      <c r="F44">
        <v>1</v>
      </c>
    </row>
    <row r="45" spans="1:6" x14ac:dyDescent="0.4">
      <c r="A45" s="7"/>
      <c r="B45" s="7"/>
      <c r="C45" s="7"/>
      <c r="D45" s="7"/>
      <c r="E45" s="7"/>
    </row>
    <row r="46" spans="1:6" x14ac:dyDescent="0.4">
      <c r="A46" s="2">
        <v>6</v>
      </c>
      <c r="B46" s="2">
        <v>201</v>
      </c>
      <c r="C46" s="2"/>
      <c r="D46" s="11">
        <v>45806</v>
      </c>
      <c r="E46" s="9" t="s">
        <v>64</v>
      </c>
      <c r="F46">
        <v>1</v>
      </c>
    </row>
    <row r="47" spans="1:6" x14ac:dyDescent="0.4">
      <c r="A47" s="2">
        <v>6</v>
      </c>
      <c r="B47" s="2">
        <v>301</v>
      </c>
      <c r="C47" s="2"/>
      <c r="D47" s="11">
        <v>45793</v>
      </c>
      <c r="E47" s="9" t="s">
        <v>34</v>
      </c>
      <c r="F47">
        <v>1</v>
      </c>
    </row>
    <row r="48" spans="1:6" x14ac:dyDescent="0.4">
      <c r="A48" s="2">
        <v>6</v>
      </c>
      <c r="B48" s="2">
        <v>401</v>
      </c>
      <c r="C48" s="2"/>
      <c r="D48" s="11">
        <v>45831</v>
      </c>
      <c r="E48" s="9" t="s">
        <v>111</v>
      </c>
      <c r="F48">
        <v>1</v>
      </c>
    </row>
    <row r="49" spans="1:6" x14ac:dyDescent="0.4">
      <c r="A49" s="5">
        <v>6</v>
      </c>
      <c r="B49" s="5">
        <v>501</v>
      </c>
      <c r="C49" s="5" t="s">
        <v>6</v>
      </c>
      <c r="D49" s="5"/>
      <c r="E49" s="5"/>
    </row>
    <row r="50" spans="1:6" x14ac:dyDescent="0.4">
      <c r="A50" s="2">
        <v>6</v>
      </c>
      <c r="B50" s="2">
        <v>102</v>
      </c>
      <c r="C50" s="2"/>
      <c r="D50" s="2"/>
      <c r="E50" s="2"/>
      <c r="F50">
        <v>1</v>
      </c>
    </row>
    <row r="51" spans="1:6" x14ac:dyDescent="0.4">
      <c r="A51" s="2">
        <v>6</v>
      </c>
      <c r="B51" s="2">
        <v>202</v>
      </c>
      <c r="C51" s="2"/>
      <c r="D51" s="2"/>
      <c r="E51" s="2"/>
      <c r="F51">
        <v>1</v>
      </c>
    </row>
    <row r="52" spans="1:6" x14ac:dyDescent="0.4">
      <c r="A52" s="2">
        <v>6</v>
      </c>
      <c r="B52" s="2">
        <v>302</v>
      </c>
      <c r="C52" s="2"/>
      <c r="D52" s="11">
        <v>45803</v>
      </c>
      <c r="E52" s="9" t="s">
        <v>58</v>
      </c>
      <c r="F52">
        <v>1</v>
      </c>
    </row>
    <row r="53" spans="1:6" x14ac:dyDescent="0.4">
      <c r="A53" s="2">
        <v>6</v>
      </c>
      <c r="B53" s="2">
        <v>402</v>
      </c>
      <c r="C53" s="2"/>
      <c r="D53" s="11">
        <v>45824</v>
      </c>
      <c r="E53" s="9" t="s">
        <v>98</v>
      </c>
      <c r="F53">
        <v>1</v>
      </c>
    </row>
    <row r="54" spans="1:6" x14ac:dyDescent="0.4">
      <c r="A54" s="2">
        <v>6</v>
      </c>
      <c r="B54" s="2">
        <v>103</v>
      </c>
      <c r="C54" s="2"/>
      <c r="D54" s="11">
        <v>45798</v>
      </c>
      <c r="E54" s="2" t="s">
        <v>46</v>
      </c>
      <c r="F54">
        <v>1</v>
      </c>
    </row>
    <row r="55" spans="1:6" x14ac:dyDescent="0.4">
      <c r="A55" s="2">
        <v>6</v>
      </c>
      <c r="B55" s="2">
        <v>503</v>
      </c>
      <c r="C55" s="2" t="s">
        <v>30</v>
      </c>
      <c r="D55" s="2"/>
      <c r="E55" s="2"/>
      <c r="F55">
        <v>1</v>
      </c>
    </row>
    <row r="56" spans="1:6" x14ac:dyDescent="0.4">
      <c r="A56" s="2">
        <v>6</v>
      </c>
      <c r="B56" s="2">
        <v>204</v>
      </c>
      <c r="C56" s="2"/>
      <c r="D56" s="11">
        <v>45796</v>
      </c>
      <c r="E56" s="2" t="s">
        <v>37</v>
      </c>
      <c r="F56">
        <v>1</v>
      </c>
    </row>
    <row r="57" spans="1:6" x14ac:dyDescent="0.4">
      <c r="A57" s="2">
        <v>6</v>
      </c>
      <c r="B57" s="2">
        <v>404</v>
      </c>
      <c r="C57" s="2"/>
      <c r="D57" s="11">
        <v>45817</v>
      </c>
      <c r="E57" s="9" t="s">
        <v>81</v>
      </c>
      <c r="F57">
        <v>1</v>
      </c>
    </row>
    <row r="58" spans="1:6" x14ac:dyDescent="0.4">
      <c r="A58" s="2">
        <v>6</v>
      </c>
      <c r="B58" s="2">
        <v>504</v>
      </c>
      <c r="C58" s="2"/>
      <c r="D58" s="2"/>
      <c r="E58" s="2"/>
      <c r="F58">
        <v>1</v>
      </c>
    </row>
    <row r="59" spans="1:6" x14ac:dyDescent="0.4">
      <c r="A59" s="7"/>
      <c r="B59" s="7"/>
      <c r="C59" s="7"/>
      <c r="D59" s="7"/>
      <c r="E59" s="7"/>
    </row>
    <row r="60" spans="1:6" ht="36.75" customHeight="1" x14ac:dyDescent="0.4">
      <c r="A60" s="2">
        <v>7</v>
      </c>
      <c r="B60" s="2">
        <v>101</v>
      </c>
      <c r="C60" s="2"/>
      <c r="D60" s="11">
        <v>45804</v>
      </c>
      <c r="E60" s="13" t="s">
        <v>55</v>
      </c>
      <c r="F60">
        <v>1</v>
      </c>
    </row>
    <row r="61" spans="1:6" x14ac:dyDescent="0.4">
      <c r="A61" s="2">
        <v>7</v>
      </c>
      <c r="B61" s="2">
        <v>203</v>
      </c>
      <c r="C61" s="2"/>
      <c r="D61" s="2"/>
      <c r="E61" s="2"/>
      <c r="F61">
        <v>1</v>
      </c>
    </row>
    <row r="62" spans="1:6" x14ac:dyDescent="0.4">
      <c r="A62" s="2">
        <v>7</v>
      </c>
      <c r="B62" s="2">
        <v>503</v>
      </c>
      <c r="C62" s="2"/>
      <c r="D62" s="2"/>
      <c r="E62" s="2"/>
      <c r="F62">
        <v>1</v>
      </c>
    </row>
    <row r="63" spans="1:6" x14ac:dyDescent="0.4">
      <c r="A63" s="2">
        <v>7</v>
      </c>
      <c r="B63" s="2">
        <v>204</v>
      </c>
      <c r="C63" s="2"/>
      <c r="D63" s="11">
        <v>45797</v>
      </c>
      <c r="E63" s="2" t="s">
        <v>40</v>
      </c>
      <c r="F63">
        <v>1</v>
      </c>
    </row>
    <row r="64" spans="1:6" x14ac:dyDescent="0.4">
      <c r="A64" s="2">
        <v>7</v>
      </c>
      <c r="B64" s="2">
        <v>304</v>
      </c>
      <c r="C64" s="2"/>
      <c r="D64" s="11">
        <v>45798</v>
      </c>
      <c r="E64" s="2" t="s">
        <v>19</v>
      </c>
      <c r="F64">
        <v>1</v>
      </c>
    </row>
    <row r="65" spans="1:6" x14ac:dyDescent="0.4">
      <c r="A65" s="2">
        <v>7</v>
      </c>
      <c r="B65" s="2">
        <v>205</v>
      </c>
      <c r="C65" s="2"/>
      <c r="D65" s="11">
        <v>45800</v>
      </c>
      <c r="E65" s="2" t="s">
        <v>19</v>
      </c>
      <c r="F65">
        <v>1</v>
      </c>
    </row>
    <row r="66" spans="1:6" x14ac:dyDescent="0.4">
      <c r="A66" s="2">
        <v>7</v>
      </c>
      <c r="B66" s="2">
        <v>405</v>
      </c>
      <c r="C66" s="2"/>
      <c r="D66" s="2"/>
      <c r="E66" s="2"/>
      <c r="F66">
        <v>1</v>
      </c>
    </row>
    <row r="67" spans="1:6" x14ac:dyDescent="0.4">
      <c r="A67" s="7"/>
      <c r="B67" s="7"/>
      <c r="C67" s="7"/>
      <c r="D67" s="7"/>
      <c r="E67" s="7"/>
    </row>
    <row r="68" spans="1:6" x14ac:dyDescent="0.4">
      <c r="A68" s="2">
        <v>8</v>
      </c>
      <c r="B68" s="2">
        <v>101</v>
      </c>
      <c r="C68" s="9" t="s">
        <v>12</v>
      </c>
      <c r="D68" s="2"/>
      <c r="E68" s="2"/>
      <c r="F68">
        <v>1</v>
      </c>
    </row>
    <row r="69" spans="1:6" x14ac:dyDescent="0.4">
      <c r="A69" s="2">
        <v>8</v>
      </c>
      <c r="B69" s="2">
        <v>201</v>
      </c>
      <c r="C69" s="2"/>
      <c r="D69" s="11">
        <v>45791</v>
      </c>
      <c r="E69" s="2" t="s">
        <v>19</v>
      </c>
      <c r="F69">
        <v>1</v>
      </c>
    </row>
    <row r="70" spans="1:6" x14ac:dyDescent="0.4">
      <c r="A70" s="2">
        <v>8</v>
      </c>
      <c r="B70" s="2">
        <v>301</v>
      </c>
      <c r="C70" s="2"/>
      <c r="D70" s="11">
        <v>45792</v>
      </c>
      <c r="E70" s="2" t="s">
        <v>19</v>
      </c>
      <c r="F70">
        <v>1</v>
      </c>
    </row>
    <row r="71" spans="1:6" x14ac:dyDescent="0.4">
      <c r="A71" s="2">
        <v>8</v>
      </c>
      <c r="B71" s="2">
        <v>202</v>
      </c>
      <c r="C71" s="2"/>
      <c r="D71" s="11">
        <v>45797</v>
      </c>
      <c r="E71" s="2" t="s">
        <v>43</v>
      </c>
      <c r="F71">
        <v>1</v>
      </c>
    </row>
    <row r="72" spans="1:6" x14ac:dyDescent="0.4">
      <c r="A72" s="2">
        <v>8</v>
      </c>
      <c r="B72" s="2">
        <v>302</v>
      </c>
      <c r="C72" s="2"/>
      <c r="D72" s="2"/>
      <c r="E72" s="2"/>
      <c r="F72">
        <v>1</v>
      </c>
    </row>
    <row r="73" spans="1:6" x14ac:dyDescent="0.4">
      <c r="A73" s="2">
        <v>8</v>
      </c>
      <c r="B73" s="2">
        <v>203</v>
      </c>
      <c r="C73" s="2"/>
      <c r="D73" s="11">
        <v>45791</v>
      </c>
      <c r="E73" s="2" t="s">
        <v>19</v>
      </c>
      <c r="F73">
        <v>1</v>
      </c>
    </row>
    <row r="74" spans="1:6" x14ac:dyDescent="0.4">
      <c r="A74" s="2">
        <v>8</v>
      </c>
      <c r="B74" s="2">
        <v>204</v>
      </c>
      <c r="C74" s="2"/>
      <c r="D74" s="11">
        <v>45803</v>
      </c>
      <c r="E74" s="2" t="s">
        <v>19</v>
      </c>
      <c r="F74">
        <v>1</v>
      </c>
    </row>
    <row r="75" spans="1:6" x14ac:dyDescent="0.4">
      <c r="A75" s="2">
        <v>8</v>
      </c>
      <c r="B75" s="2">
        <v>304</v>
      </c>
      <c r="C75" s="2"/>
      <c r="D75" s="11">
        <v>45791</v>
      </c>
      <c r="E75" s="2" t="s">
        <v>19</v>
      </c>
      <c r="F75">
        <v>1</v>
      </c>
    </row>
    <row r="76" spans="1:6" x14ac:dyDescent="0.4">
      <c r="A76" s="2">
        <v>8</v>
      </c>
      <c r="B76" s="2">
        <v>404</v>
      </c>
      <c r="C76" s="2"/>
      <c r="D76" s="11">
        <v>45791</v>
      </c>
      <c r="E76" s="2" t="s">
        <v>17</v>
      </c>
      <c r="F76">
        <v>1</v>
      </c>
    </row>
    <row r="77" spans="1:6" x14ac:dyDescent="0.4">
      <c r="A77" s="2">
        <v>8</v>
      </c>
      <c r="B77" s="2">
        <v>305</v>
      </c>
      <c r="C77" s="2"/>
      <c r="D77" s="11">
        <v>45825</v>
      </c>
      <c r="E77" s="2" t="s">
        <v>103</v>
      </c>
      <c r="F77">
        <v>1</v>
      </c>
    </row>
    <row r="78" spans="1:6" x14ac:dyDescent="0.4">
      <c r="A78" s="2">
        <v>8</v>
      </c>
      <c r="B78" s="2">
        <v>405</v>
      </c>
      <c r="C78" s="2"/>
      <c r="D78" s="11">
        <v>45831</v>
      </c>
      <c r="E78" s="2" t="s">
        <v>112</v>
      </c>
      <c r="F78">
        <v>1</v>
      </c>
    </row>
    <row r="79" spans="1:6" x14ac:dyDescent="0.4">
      <c r="A79" s="2">
        <v>8</v>
      </c>
      <c r="B79" s="2">
        <v>306</v>
      </c>
      <c r="C79" s="2"/>
      <c r="D79" s="2"/>
      <c r="E79" s="2"/>
      <c r="F79">
        <v>1</v>
      </c>
    </row>
    <row r="80" spans="1:6" x14ac:dyDescent="0.4">
      <c r="A80" s="7"/>
      <c r="B80" s="7"/>
      <c r="C80" s="7"/>
      <c r="D80" s="7"/>
      <c r="E80" s="7"/>
    </row>
    <row r="81" spans="1:6" x14ac:dyDescent="0.4">
      <c r="A81" s="2">
        <v>9</v>
      </c>
      <c r="B81" s="2">
        <v>201</v>
      </c>
      <c r="C81" s="2"/>
      <c r="D81" s="2"/>
      <c r="E81" s="2"/>
      <c r="F81">
        <v>1</v>
      </c>
    </row>
    <row r="82" spans="1:6" x14ac:dyDescent="0.4">
      <c r="A82" s="2">
        <v>9</v>
      </c>
      <c r="B82" s="2">
        <v>501</v>
      </c>
      <c r="C82" s="2"/>
      <c r="D82" s="2"/>
      <c r="E82" s="2"/>
      <c r="F82">
        <v>1</v>
      </c>
    </row>
    <row r="83" spans="1:6" x14ac:dyDescent="0.4">
      <c r="A83" s="2">
        <v>9</v>
      </c>
      <c r="B83" s="2">
        <v>202</v>
      </c>
      <c r="C83" s="2"/>
      <c r="D83" s="2"/>
      <c r="E83" s="2"/>
      <c r="F83">
        <v>1</v>
      </c>
    </row>
    <row r="84" spans="1:6" x14ac:dyDescent="0.4">
      <c r="A84" s="2">
        <v>9</v>
      </c>
      <c r="B84" s="2">
        <v>302</v>
      </c>
      <c r="C84" s="2"/>
      <c r="D84" s="2"/>
      <c r="E84" s="2"/>
      <c r="F84">
        <v>1</v>
      </c>
    </row>
    <row r="85" spans="1:6" x14ac:dyDescent="0.4">
      <c r="A85" s="2">
        <v>9</v>
      </c>
      <c r="B85" s="2">
        <v>103</v>
      </c>
      <c r="C85" s="2"/>
      <c r="D85" s="2"/>
      <c r="E85" s="2"/>
      <c r="F85">
        <v>1</v>
      </c>
    </row>
    <row r="86" spans="1:6" x14ac:dyDescent="0.4">
      <c r="A86" s="2">
        <v>9</v>
      </c>
      <c r="B86" s="2">
        <v>203</v>
      </c>
      <c r="C86" s="2"/>
      <c r="D86" s="2"/>
      <c r="E86" s="2"/>
      <c r="F86">
        <v>1</v>
      </c>
    </row>
    <row r="87" spans="1:6" x14ac:dyDescent="0.4">
      <c r="A87" s="5">
        <v>9</v>
      </c>
      <c r="B87" s="5">
        <v>403</v>
      </c>
      <c r="C87" s="8" t="s">
        <v>8</v>
      </c>
      <c r="D87" s="5"/>
      <c r="E87" s="5"/>
    </row>
    <row r="88" spans="1:6" x14ac:dyDescent="0.4">
      <c r="A88" s="2">
        <v>9</v>
      </c>
      <c r="B88" s="2">
        <v>104</v>
      </c>
      <c r="C88" s="2"/>
      <c r="D88" s="11">
        <v>45793</v>
      </c>
      <c r="E88" s="9" t="s">
        <v>34</v>
      </c>
      <c r="F88">
        <v>1</v>
      </c>
    </row>
    <row r="89" spans="1:6" x14ac:dyDescent="0.4">
      <c r="A89" s="2">
        <v>9</v>
      </c>
      <c r="B89" s="2">
        <v>504</v>
      </c>
      <c r="C89" s="2"/>
      <c r="D89" s="11">
        <v>45798</v>
      </c>
      <c r="E89" s="9" t="s">
        <v>48</v>
      </c>
      <c r="F89">
        <v>1</v>
      </c>
    </row>
    <row r="90" spans="1:6" x14ac:dyDescent="0.4">
      <c r="A90" s="5">
        <v>9</v>
      </c>
      <c r="B90" s="5">
        <v>105</v>
      </c>
      <c r="C90" s="5" t="s">
        <v>4</v>
      </c>
      <c r="D90" s="5"/>
      <c r="E90" s="5"/>
    </row>
    <row r="91" spans="1:6" x14ac:dyDescent="0.4">
      <c r="A91" s="2">
        <v>9</v>
      </c>
      <c r="B91" s="2">
        <v>205</v>
      </c>
      <c r="C91" s="2"/>
      <c r="D91" s="11">
        <v>45792</v>
      </c>
      <c r="E91" s="2" t="s">
        <v>25</v>
      </c>
      <c r="F91">
        <v>1</v>
      </c>
    </row>
    <row r="92" spans="1:6" x14ac:dyDescent="0.4">
      <c r="A92" s="2">
        <v>9</v>
      </c>
      <c r="B92" s="2">
        <v>305</v>
      </c>
      <c r="C92" s="2"/>
      <c r="D92" s="2"/>
      <c r="E92" s="2"/>
      <c r="F92">
        <v>1</v>
      </c>
    </row>
    <row r="93" spans="1:6" x14ac:dyDescent="0.4">
      <c r="A93" s="2">
        <v>9</v>
      </c>
      <c r="B93" s="2">
        <v>505</v>
      </c>
      <c r="C93" s="2"/>
      <c r="D93" s="11">
        <v>45806</v>
      </c>
      <c r="E93" s="2" t="s">
        <v>65</v>
      </c>
      <c r="F93">
        <v>1</v>
      </c>
    </row>
    <row r="94" spans="1:6" x14ac:dyDescent="0.4">
      <c r="A94" s="2">
        <v>9</v>
      </c>
      <c r="B94" s="2">
        <v>106</v>
      </c>
      <c r="C94" s="2"/>
      <c r="D94" s="11">
        <v>45824</v>
      </c>
      <c r="E94" s="2" t="s">
        <v>99</v>
      </c>
      <c r="F94">
        <v>1</v>
      </c>
    </row>
    <row r="95" spans="1:6" x14ac:dyDescent="0.4">
      <c r="A95" s="2">
        <v>9</v>
      </c>
      <c r="B95" s="2">
        <v>206</v>
      </c>
      <c r="C95" s="2"/>
      <c r="D95" s="11">
        <v>45825</v>
      </c>
      <c r="E95" s="2" t="s">
        <v>104</v>
      </c>
      <c r="F95">
        <v>1</v>
      </c>
    </row>
    <row r="96" spans="1:6" x14ac:dyDescent="0.4">
      <c r="A96" s="5">
        <v>9</v>
      </c>
      <c r="B96" s="5">
        <v>306</v>
      </c>
      <c r="C96" s="5" t="s">
        <v>4</v>
      </c>
      <c r="D96" s="5"/>
      <c r="E96" s="5"/>
    </row>
    <row r="97" spans="1:6" x14ac:dyDescent="0.4">
      <c r="A97" s="2">
        <v>9</v>
      </c>
      <c r="B97" s="2">
        <v>406</v>
      </c>
      <c r="C97" s="2"/>
      <c r="D97" s="2"/>
      <c r="E97" s="2"/>
      <c r="F97">
        <v>1</v>
      </c>
    </row>
    <row r="98" spans="1:6" x14ac:dyDescent="0.4">
      <c r="A98" s="2">
        <v>9</v>
      </c>
      <c r="B98" s="2">
        <v>506</v>
      </c>
      <c r="C98" s="2"/>
      <c r="D98" s="2"/>
      <c r="E98" s="2"/>
      <c r="F98">
        <v>1</v>
      </c>
    </row>
    <row r="99" spans="1:6" x14ac:dyDescent="0.4">
      <c r="A99" s="7"/>
      <c r="B99" s="7"/>
      <c r="C99" s="7"/>
      <c r="D99" s="7"/>
      <c r="E99" s="7"/>
    </row>
    <row r="100" spans="1:6" x14ac:dyDescent="0.4">
      <c r="A100" s="2">
        <v>10</v>
      </c>
      <c r="B100" s="2">
        <v>101</v>
      </c>
      <c r="C100" s="2"/>
      <c r="D100" s="11">
        <v>45797</v>
      </c>
      <c r="E100" s="2" t="s">
        <v>43</v>
      </c>
      <c r="F100">
        <v>1</v>
      </c>
    </row>
    <row r="101" spans="1:6" x14ac:dyDescent="0.4">
      <c r="A101" s="5">
        <v>10</v>
      </c>
      <c r="B101" s="5">
        <v>302</v>
      </c>
      <c r="C101" s="8" t="s">
        <v>9</v>
      </c>
      <c r="D101" s="5"/>
      <c r="E101" s="5"/>
    </row>
    <row r="102" spans="1:6" x14ac:dyDescent="0.4">
      <c r="A102" s="7"/>
      <c r="B102" s="7"/>
      <c r="C102" s="7"/>
      <c r="D102" s="7"/>
      <c r="E102" s="7"/>
    </row>
    <row r="103" spans="1:6" x14ac:dyDescent="0.4">
      <c r="A103" s="2">
        <v>11</v>
      </c>
      <c r="B103" s="2">
        <v>201</v>
      </c>
      <c r="C103" s="2"/>
      <c r="D103" s="11">
        <v>45792</v>
      </c>
      <c r="E103" s="9" t="s">
        <v>26</v>
      </c>
      <c r="F103">
        <v>1</v>
      </c>
    </row>
    <row r="104" spans="1:6" x14ac:dyDescent="0.4">
      <c r="A104" s="2">
        <v>11</v>
      </c>
      <c r="B104" s="2">
        <v>103</v>
      </c>
      <c r="C104" s="2"/>
      <c r="D104" s="2"/>
      <c r="E104" s="2"/>
      <c r="F104">
        <v>1</v>
      </c>
    </row>
    <row r="105" spans="1:6" x14ac:dyDescent="0.4">
      <c r="A105" s="2">
        <v>11</v>
      </c>
      <c r="B105" s="2">
        <v>203</v>
      </c>
      <c r="C105" s="2"/>
      <c r="D105" s="11">
        <v>45798</v>
      </c>
      <c r="E105" s="2" t="s">
        <v>46</v>
      </c>
      <c r="F105">
        <v>1</v>
      </c>
    </row>
    <row r="106" spans="1:6" x14ac:dyDescent="0.4">
      <c r="A106" s="2">
        <v>11</v>
      </c>
      <c r="B106" s="2">
        <v>304</v>
      </c>
      <c r="C106" s="2"/>
      <c r="D106" s="11">
        <v>45810</v>
      </c>
      <c r="E106" s="2" t="s">
        <v>68</v>
      </c>
      <c r="F106">
        <v>1</v>
      </c>
    </row>
    <row r="107" spans="1:6" x14ac:dyDescent="0.4">
      <c r="A107" s="2">
        <v>11</v>
      </c>
      <c r="B107" s="2">
        <v>504</v>
      </c>
      <c r="C107" s="2"/>
      <c r="D107" s="11">
        <v>45824</v>
      </c>
      <c r="E107" s="2" t="s">
        <v>99</v>
      </c>
      <c r="F107">
        <v>1</v>
      </c>
    </row>
    <row r="108" spans="1:6" x14ac:dyDescent="0.4">
      <c r="A108" s="7"/>
      <c r="B108" s="7"/>
      <c r="C108" s="7"/>
      <c r="D108" s="7"/>
      <c r="E108" s="7"/>
    </row>
    <row r="109" spans="1:6" x14ac:dyDescent="0.4">
      <c r="A109" s="2">
        <v>12</v>
      </c>
      <c r="B109" s="2">
        <v>301</v>
      </c>
      <c r="C109" s="2"/>
      <c r="D109" s="11">
        <v>45796</v>
      </c>
      <c r="E109" s="2" t="s">
        <v>38</v>
      </c>
      <c r="F109">
        <v>1</v>
      </c>
    </row>
    <row r="110" spans="1:6" x14ac:dyDescent="0.4">
      <c r="A110" s="2">
        <v>12</v>
      </c>
      <c r="B110" s="2">
        <v>502</v>
      </c>
      <c r="C110" s="2"/>
      <c r="D110" s="2"/>
      <c r="E110" s="2"/>
      <c r="F110">
        <v>1</v>
      </c>
    </row>
    <row r="111" spans="1:6" x14ac:dyDescent="0.4">
      <c r="A111" s="2">
        <v>12</v>
      </c>
      <c r="B111" s="2">
        <v>504</v>
      </c>
      <c r="C111" s="2"/>
      <c r="D111" s="2"/>
      <c r="E111" s="2"/>
      <c r="F111">
        <v>1</v>
      </c>
    </row>
    <row r="112" spans="1:6" x14ac:dyDescent="0.4">
      <c r="A112" s="2">
        <v>12</v>
      </c>
      <c r="B112" s="2">
        <v>205</v>
      </c>
      <c r="C112" s="2"/>
      <c r="D112" s="11">
        <v>45800</v>
      </c>
      <c r="E112" s="2" t="s">
        <v>52</v>
      </c>
      <c r="F112">
        <v>1</v>
      </c>
    </row>
    <row r="113" spans="1:6" x14ac:dyDescent="0.4">
      <c r="A113" s="5">
        <v>12</v>
      </c>
      <c r="B113" s="5">
        <v>305</v>
      </c>
      <c r="C113" s="5" t="s">
        <v>6</v>
      </c>
      <c r="D113" s="5"/>
      <c r="E113" s="5"/>
    </row>
    <row r="114" spans="1:6" x14ac:dyDescent="0.4">
      <c r="A114" s="2">
        <v>12</v>
      </c>
      <c r="B114" s="2">
        <v>505</v>
      </c>
      <c r="C114" s="2"/>
      <c r="D114" s="11">
        <v>45793</v>
      </c>
      <c r="E114" s="9" t="s">
        <v>34</v>
      </c>
      <c r="F114">
        <v>1</v>
      </c>
    </row>
    <row r="115" spans="1:6" x14ac:dyDescent="0.4">
      <c r="A115" s="5">
        <v>12</v>
      </c>
      <c r="B115" s="5">
        <v>306</v>
      </c>
      <c r="C115" s="5" t="s">
        <v>6</v>
      </c>
      <c r="D115" s="5"/>
      <c r="E115" s="5"/>
    </row>
    <row r="116" spans="1:6" x14ac:dyDescent="0.4">
      <c r="A116" s="7"/>
      <c r="B116" s="7"/>
      <c r="C116" s="7"/>
      <c r="D116" s="7"/>
      <c r="E116" s="7"/>
    </row>
    <row r="117" spans="1:6" x14ac:dyDescent="0.4">
      <c r="A117" s="2">
        <v>13</v>
      </c>
      <c r="B117" s="2">
        <v>302</v>
      </c>
      <c r="C117" s="2"/>
      <c r="D117" s="11">
        <v>45821</v>
      </c>
      <c r="E117" s="2" t="s">
        <v>96</v>
      </c>
      <c r="F117">
        <v>1</v>
      </c>
    </row>
    <row r="118" spans="1:6" x14ac:dyDescent="0.4">
      <c r="A118" s="2">
        <v>13</v>
      </c>
      <c r="B118" s="2">
        <v>203</v>
      </c>
      <c r="C118" s="2"/>
      <c r="D118" s="2"/>
      <c r="E118" s="2"/>
      <c r="F118">
        <v>1</v>
      </c>
    </row>
    <row r="119" spans="1:6" x14ac:dyDescent="0.4">
      <c r="A119" s="2">
        <v>13</v>
      </c>
      <c r="B119" s="2">
        <v>105</v>
      </c>
      <c r="C119" s="2"/>
      <c r="D119" s="11">
        <v>45796</v>
      </c>
      <c r="E119" s="9" t="s">
        <v>39</v>
      </c>
      <c r="F119">
        <v>1</v>
      </c>
    </row>
    <row r="120" spans="1:6" x14ac:dyDescent="0.4">
      <c r="A120" s="2">
        <v>13</v>
      </c>
      <c r="B120" s="2">
        <v>205</v>
      </c>
      <c r="C120" s="2"/>
      <c r="D120" s="2"/>
      <c r="E120" s="2"/>
      <c r="F120">
        <v>1</v>
      </c>
    </row>
    <row r="121" spans="1:6" x14ac:dyDescent="0.4">
      <c r="A121" s="2">
        <v>13</v>
      </c>
      <c r="B121" s="2">
        <v>305</v>
      </c>
      <c r="C121" s="2"/>
      <c r="D121" s="11">
        <v>45797</v>
      </c>
      <c r="E121" s="2" t="s">
        <v>46</v>
      </c>
      <c r="F121">
        <v>1</v>
      </c>
    </row>
    <row r="122" spans="1:6" x14ac:dyDescent="0.4">
      <c r="A122" s="2">
        <v>13</v>
      </c>
      <c r="B122" s="2">
        <v>405</v>
      </c>
      <c r="C122" s="2"/>
      <c r="D122" s="11">
        <v>45796</v>
      </c>
      <c r="E122" s="2" t="s">
        <v>38</v>
      </c>
      <c r="F122">
        <v>1</v>
      </c>
    </row>
    <row r="123" spans="1:6" x14ac:dyDescent="0.4">
      <c r="A123" s="2">
        <v>13</v>
      </c>
      <c r="B123" s="2">
        <v>505</v>
      </c>
      <c r="C123" s="2"/>
      <c r="D123" s="2"/>
      <c r="E123" s="2"/>
      <c r="F123">
        <v>1</v>
      </c>
    </row>
    <row r="124" spans="1:6" x14ac:dyDescent="0.4">
      <c r="A124" s="2">
        <v>13</v>
      </c>
      <c r="B124" s="2">
        <v>106</v>
      </c>
      <c r="C124" s="2"/>
      <c r="D124" s="11">
        <v>45817</v>
      </c>
      <c r="E124" s="2" t="s">
        <v>90</v>
      </c>
      <c r="F124">
        <v>1</v>
      </c>
    </row>
    <row r="125" spans="1:6" x14ac:dyDescent="0.4">
      <c r="A125" s="2">
        <v>13</v>
      </c>
      <c r="B125" s="2">
        <v>306</v>
      </c>
      <c r="C125" s="2"/>
      <c r="D125" s="2"/>
      <c r="E125" s="2"/>
      <c r="F125">
        <v>1</v>
      </c>
    </row>
    <row r="126" spans="1:6" x14ac:dyDescent="0.4">
      <c r="A126" s="5">
        <v>13</v>
      </c>
      <c r="B126" s="5">
        <v>506</v>
      </c>
      <c r="C126" s="5" t="s">
        <v>6</v>
      </c>
      <c r="D126" s="5"/>
      <c r="E126" s="5"/>
    </row>
    <row r="127" spans="1:6" x14ac:dyDescent="0.4">
      <c r="A127" s="7"/>
      <c r="B127" s="7"/>
      <c r="C127" s="7"/>
      <c r="D127" s="7"/>
      <c r="E127" s="7"/>
    </row>
    <row r="128" spans="1:6" x14ac:dyDescent="0.4">
      <c r="A128" s="2">
        <v>14</v>
      </c>
      <c r="B128" s="2">
        <v>302</v>
      </c>
      <c r="C128" s="2"/>
      <c r="D128" s="2"/>
      <c r="E128" s="2"/>
      <c r="F128">
        <v>1</v>
      </c>
    </row>
    <row r="129" spans="1:6" x14ac:dyDescent="0.4">
      <c r="A129" s="2">
        <v>14</v>
      </c>
      <c r="B129" s="2">
        <v>104</v>
      </c>
      <c r="C129" s="2" t="s">
        <v>67</v>
      </c>
      <c r="D129" s="11">
        <v>45806</v>
      </c>
      <c r="E129" s="9" t="s">
        <v>64</v>
      </c>
      <c r="F129">
        <v>1</v>
      </c>
    </row>
    <row r="130" spans="1:6" x14ac:dyDescent="0.4">
      <c r="A130" s="7"/>
      <c r="B130" s="7"/>
      <c r="C130" s="7"/>
      <c r="D130" s="7"/>
      <c r="E130" s="7"/>
    </row>
    <row r="131" spans="1:6" x14ac:dyDescent="0.4">
      <c r="A131" s="2">
        <v>15</v>
      </c>
      <c r="B131" s="2">
        <v>302</v>
      </c>
      <c r="C131" s="2"/>
      <c r="D131" s="2"/>
      <c r="E131" s="2"/>
      <c r="F131">
        <v>1</v>
      </c>
    </row>
    <row r="132" spans="1:6" x14ac:dyDescent="0.4">
      <c r="A132" s="2">
        <v>15</v>
      </c>
      <c r="B132" s="2">
        <v>402</v>
      </c>
      <c r="C132" s="2"/>
      <c r="D132" s="2"/>
      <c r="E132" s="2"/>
      <c r="F132">
        <v>1</v>
      </c>
    </row>
    <row r="133" spans="1:6" x14ac:dyDescent="0.4">
      <c r="A133" s="2">
        <v>15</v>
      </c>
      <c r="B133" s="2">
        <v>502</v>
      </c>
      <c r="C133" s="2"/>
      <c r="D133" s="11">
        <v>45810</v>
      </c>
      <c r="E133" s="2" t="s">
        <v>16</v>
      </c>
      <c r="F133">
        <v>1</v>
      </c>
    </row>
    <row r="134" spans="1:6" x14ac:dyDescent="0.4">
      <c r="A134" s="2">
        <v>15</v>
      </c>
      <c r="B134" s="2">
        <v>303</v>
      </c>
      <c r="C134" s="2"/>
      <c r="D134" s="11">
        <v>45819</v>
      </c>
      <c r="E134" s="2" t="s">
        <v>93</v>
      </c>
      <c r="F134">
        <v>1</v>
      </c>
    </row>
    <row r="135" spans="1:6" x14ac:dyDescent="0.4">
      <c r="A135" s="2">
        <v>15</v>
      </c>
      <c r="B135" s="2">
        <v>304</v>
      </c>
      <c r="C135" s="2"/>
      <c r="D135" s="11">
        <v>45796</v>
      </c>
      <c r="E135" s="2" t="s">
        <v>38</v>
      </c>
      <c r="F135">
        <v>1</v>
      </c>
    </row>
    <row r="136" spans="1:6" x14ac:dyDescent="0.4">
      <c r="A136" s="7"/>
      <c r="B136" s="7"/>
      <c r="C136" s="7"/>
      <c r="D136" s="7"/>
      <c r="E136" s="7"/>
    </row>
    <row r="137" spans="1:6" x14ac:dyDescent="0.4">
      <c r="A137" s="2">
        <v>16</v>
      </c>
      <c r="B137" s="2">
        <v>301</v>
      </c>
      <c r="C137" s="2"/>
      <c r="D137" s="11">
        <v>45796</v>
      </c>
      <c r="E137" s="9" t="s">
        <v>39</v>
      </c>
      <c r="F137">
        <v>1</v>
      </c>
    </row>
    <row r="138" spans="1:6" x14ac:dyDescent="0.4">
      <c r="A138" s="5">
        <v>16</v>
      </c>
      <c r="B138" s="5">
        <v>403</v>
      </c>
      <c r="C138" s="10" t="s">
        <v>10</v>
      </c>
      <c r="D138" s="5"/>
      <c r="E138" s="5"/>
    </row>
    <row r="139" spans="1:6" x14ac:dyDescent="0.4">
      <c r="A139" s="7"/>
      <c r="B139" s="7"/>
      <c r="C139" s="7"/>
      <c r="D139" s="7"/>
      <c r="E139" s="7"/>
    </row>
    <row r="140" spans="1:6" x14ac:dyDescent="0.4">
      <c r="A140" s="5">
        <v>17</v>
      </c>
      <c r="B140" s="5">
        <v>502</v>
      </c>
      <c r="C140" s="5" t="s">
        <v>4</v>
      </c>
      <c r="D140" s="5"/>
      <c r="E140" s="5"/>
    </row>
    <row r="141" spans="1:6" x14ac:dyDescent="0.4">
      <c r="A141" s="7"/>
      <c r="B141" s="7"/>
      <c r="C141" s="7"/>
      <c r="D141" s="7"/>
      <c r="E141" s="7"/>
    </row>
    <row r="142" spans="1:6" x14ac:dyDescent="0.4">
      <c r="A142" s="2">
        <v>18</v>
      </c>
      <c r="B142" s="2">
        <v>201</v>
      </c>
      <c r="C142" s="2"/>
      <c r="D142" s="11">
        <v>45817</v>
      </c>
      <c r="E142" s="2" t="s">
        <v>16</v>
      </c>
      <c r="F142">
        <v>1</v>
      </c>
    </row>
    <row r="143" spans="1:6" x14ac:dyDescent="0.4">
      <c r="A143" s="2">
        <v>18</v>
      </c>
      <c r="B143" s="2">
        <v>401</v>
      </c>
      <c r="C143" s="2"/>
      <c r="D143" s="11">
        <v>45796</v>
      </c>
      <c r="E143" s="2" t="s">
        <v>38</v>
      </c>
      <c r="F143">
        <v>1</v>
      </c>
    </row>
    <row r="144" spans="1:6" x14ac:dyDescent="0.4">
      <c r="A144" s="2">
        <v>18</v>
      </c>
      <c r="B144" s="2">
        <v>202</v>
      </c>
      <c r="C144" s="2" t="s">
        <v>30</v>
      </c>
      <c r="D144" s="11">
        <v>45804</v>
      </c>
      <c r="E144" s="2" t="s">
        <v>59</v>
      </c>
      <c r="F144">
        <v>1</v>
      </c>
    </row>
    <row r="145" spans="1:6" x14ac:dyDescent="0.4">
      <c r="A145" s="2">
        <v>18</v>
      </c>
      <c r="B145" s="2">
        <v>403</v>
      </c>
      <c r="C145" s="2"/>
      <c r="D145" s="2"/>
      <c r="E145" s="2"/>
      <c r="F145">
        <v>1</v>
      </c>
    </row>
    <row r="146" spans="1:6" x14ac:dyDescent="0.4">
      <c r="A146" s="2">
        <v>18</v>
      </c>
      <c r="B146" s="2">
        <v>304</v>
      </c>
      <c r="C146" s="2"/>
      <c r="D146" s="11">
        <v>45813</v>
      </c>
      <c r="E146" s="2" t="s">
        <v>78</v>
      </c>
      <c r="F146">
        <v>1</v>
      </c>
    </row>
    <row r="147" spans="1:6" x14ac:dyDescent="0.4">
      <c r="A147" s="2">
        <v>18</v>
      </c>
      <c r="B147" s="2">
        <v>404</v>
      </c>
      <c r="C147" s="2"/>
      <c r="D147" s="11">
        <v>45821</v>
      </c>
      <c r="E147" s="2" t="s">
        <v>96</v>
      </c>
      <c r="F147">
        <v>1</v>
      </c>
    </row>
    <row r="148" spans="1:6" x14ac:dyDescent="0.4">
      <c r="A148" s="2">
        <v>18</v>
      </c>
      <c r="B148" s="2">
        <v>504</v>
      </c>
      <c r="C148" s="2"/>
      <c r="D148" s="11">
        <v>45800</v>
      </c>
      <c r="E148" s="2" t="s">
        <v>53</v>
      </c>
      <c r="F148">
        <v>1</v>
      </c>
    </row>
    <row r="149" spans="1:6" x14ac:dyDescent="0.4">
      <c r="A149" s="7"/>
      <c r="B149" s="7"/>
      <c r="C149" s="7"/>
      <c r="D149" s="7"/>
      <c r="E149" s="7"/>
    </row>
    <row r="150" spans="1:6" x14ac:dyDescent="0.4">
      <c r="A150" s="2">
        <v>19</v>
      </c>
      <c r="B150" s="2">
        <v>203</v>
      </c>
      <c r="C150" s="2"/>
      <c r="D150" s="11">
        <v>45791</v>
      </c>
      <c r="E150" s="2" t="s">
        <v>16</v>
      </c>
      <c r="F150">
        <v>1</v>
      </c>
    </row>
    <row r="151" spans="1:6" x14ac:dyDescent="0.4">
      <c r="A151" s="2">
        <v>19</v>
      </c>
      <c r="B151" s="2">
        <v>303</v>
      </c>
      <c r="C151" s="2" t="s">
        <v>30</v>
      </c>
      <c r="D151" s="11">
        <v>45812</v>
      </c>
      <c r="E151" s="2" t="s">
        <v>16</v>
      </c>
      <c r="F151">
        <v>1</v>
      </c>
    </row>
    <row r="152" spans="1:6" x14ac:dyDescent="0.4">
      <c r="A152" s="2">
        <v>19</v>
      </c>
      <c r="B152" s="2">
        <v>204</v>
      </c>
      <c r="C152" s="2"/>
      <c r="D152" s="11">
        <v>45791</v>
      </c>
      <c r="E152" s="2" t="s">
        <v>17</v>
      </c>
      <c r="F152">
        <v>1</v>
      </c>
    </row>
    <row r="153" spans="1:6" x14ac:dyDescent="0.4">
      <c r="A153" s="7"/>
      <c r="B153" s="7"/>
      <c r="C153" s="7"/>
      <c r="D153" s="7"/>
      <c r="E153" s="7"/>
    </row>
    <row r="154" spans="1:6" x14ac:dyDescent="0.4">
      <c r="A154" s="2">
        <v>20</v>
      </c>
      <c r="B154" s="2">
        <v>401</v>
      </c>
      <c r="C154" s="2"/>
      <c r="D154" s="2"/>
      <c r="E154" s="2"/>
      <c r="F154">
        <v>1</v>
      </c>
    </row>
    <row r="155" spans="1:6" x14ac:dyDescent="0.4">
      <c r="A155" s="2">
        <v>20</v>
      </c>
      <c r="B155" s="2">
        <v>501</v>
      </c>
      <c r="C155" s="2"/>
      <c r="D155" s="11">
        <v>45806</v>
      </c>
      <c r="E155" s="2" t="s">
        <v>66</v>
      </c>
      <c r="F155">
        <v>1</v>
      </c>
    </row>
    <row r="156" spans="1:6" x14ac:dyDescent="0.4">
      <c r="A156" s="2">
        <v>20</v>
      </c>
      <c r="B156" s="2">
        <v>302</v>
      </c>
      <c r="C156" s="2"/>
      <c r="D156" s="2"/>
      <c r="E156" s="2"/>
      <c r="F156">
        <v>1</v>
      </c>
    </row>
    <row r="157" spans="1:6" x14ac:dyDescent="0.4">
      <c r="A157" s="2">
        <v>20</v>
      </c>
      <c r="B157" s="2">
        <v>203</v>
      </c>
      <c r="C157" s="2"/>
      <c r="D157" s="11">
        <v>45831</v>
      </c>
      <c r="E157" s="2" t="s">
        <v>112</v>
      </c>
      <c r="F157">
        <v>1</v>
      </c>
    </row>
    <row r="158" spans="1:6" x14ac:dyDescent="0.4">
      <c r="A158" s="2">
        <v>20</v>
      </c>
      <c r="B158" s="2">
        <v>104</v>
      </c>
      <c r="C158" s="2"/>
      <c r="D158" s="2"/>
      <c r="E158" s="2"/>
      <c r="F158">
        <v>1</v>
      </c>
    </row>
    <row r="159" spans="1:6" x14ac:dyDescent="0.4">
      <c r="A159" s="2">
        <v>20</v>
      </c>
      <c r="B159" s="2">
        <v>404</v>
      </c>
      <c r="C159" s="2"/>
      <c r="D159" s="11">
        <v>45791</v>
      </c>
      <c r="E159" s="2" t="s">
        <v>19</v>
      </c>
      <c r="F159">
        <v>1</v>
      </c>
    </row>
    <row r="160" spans="1:6" x14ac:dyDescent="0.4">
      <c r="A160" s="2">
        <v>20</v>
      </c>
      <c r="B160" s="2">
        <v>205</v>
      </c>
      <c r="C160" s="2"/>
      <c r="D160" s="2"/>
      <c r="E160" s="2"/>
      <c r="F160">
        <v>1</v>
      </c>
    </row>
    <row r="161" spans="1:6" x14ac:dyDescent="0.4">
      <c r="A161" s="2">
        <v>20</v>
      </c>
      <c r="B161" s="2">
        <v>305</v>
      </c>
      <c r="C161" s="2"/>
      <c r="D161" s="2"/>
      <c r="E161" s="2"/>
      <c r="F161">
        <v>1</v>
      </c>
    </row>
    <row r="162" spans="1:6" x14ac:dyDescent="0.4">
      <c r="A162" s="7"/>
      <c r="B162" s="7"/>
      <c r="C162" s="7"/>
      <c r="D162" s="7"/>
      <c r="E162" s="7"/>
    </row>
    <row r="163" spans="1:6" x14ac:dyDescent="0.4">
      <c r="A163" s="2">
        <v>21</v>
      </c>
      <c r="B163" s="2">
        <v>204</v>
      </c>
      <c r="C163" s="2"/>
      <c r="D163" s="11">
        <v>45824</v>
      </c>
      <c r="E163" s="2" t="s">
        <v>100</v>
      </c>
      <c r="F163">
        <v>1</v>
      </c>
    </row>
    <row r="164" spans="1:6" x14ac:dyDescent="0.4">
      <c r="A164" s="2">
        <v>21</v>
      </c>
      <c r="B164" s="2">
        <v>304</v>
      </c>
      <c r="C164" s="2"/>
      <c r="D164" s="2"/>
      <c r="E164" s="2"/>
      <c r="F164">
        <v>1</v>
      </c>
    </row>
    <row r="165" spans="1:6" x14ac:dyDescent="0.4">
      <c r="A165" s="7"/>
      <c r="B165" s="7"/>
      <c r="C165" s="7"/>
      <c r="D165" s="7"/>
      <c r="E165" s="7"/>
    </row>
    <row r="166" spans="1:6" x14ac:dyDescent="0.4">
      <c r="A166" s="2">
        <v>23</v>
      </c>
      <c r="B166" s="2">
        <v>303</v>
      </c>
      <c r="C166" s="2"/>
      <c r="D166" s="11">
        <v>45804</v>
      </c>
      <c r="E166" s="9" t="s">
        <v>60</v>
      </c>
      <c r="F166">
        <v>1</v>
      </c>
    </row>
    <row r="167" spans="1:6" x14ac:dyDescent="0.4">
      <c r="A167" s="2">
        <v>23</v>
      </c>
      <c r="B167" s="2">
        <v>304</v>
      </c>
      <c r="C167" s="2"/>
      <c r="D167" s="11">
        <v>45791</v>
      </c>
      <c r="E167" s="9" t="s">
        <v>20</v>
      </c>
      <c r="F167">
        <v>1</v>
      </c>
    </row>
    <row r="168" spans="1:6" x14ac:dyDescent="0.4">
      <c r="A168" s="7"/>
      <c r="B168" s="7"/>
      <c r="C168" s="7"/>
      <c r="D168" s="7"/>
      <c r="E168" s="7"/>
    </row>
    <row r="169" spans="1:6" x14ac:dyDescent="0.4">
      <c r="A169" s="2">
        <v>24</v>
      </c>
      <c r="B169" s="2">
        <v>301</v>
      </c>
      <c r="C169" s="2"/>
      <c r="D169" s="11">
        <v>45831</v>
      </c>
      <c r="E169" s="2" t="s">
        <v>112</v>
      </c>
      <c r="F169">
        <v>1</v>
      </c>
    </row>
    <row r="170" spans="1:6" x14ac:dyDescent="0.4">
      <c r="A170" s="2">
        <v>24</v>
      </c>
      <c r="B170" s="2">
        <v>402</v>
      </c>
      <c r="C170" s="2"/>
      <c r="D170" s="11">
        <v>45796</v>
      </c>
      <c r="E170" s="2" t="s">
        <v>38</v>
      </c>
      <c r="F170">
        <v>1</v>
      </c>
    </row>
    <row r="171" spans="1:6" x14ac:dyDescent="0.4">
      <c r="A171" s="2">
        <v>24</v>
      </c>
      <c r="B171" s="2">
        <v>203</v>
      </c>
      <c r="C171" s="2"/>
      <c r="D171" s="11">
        <v>45813</v>
      </c>
      <c r="E171" s="9" t="s">
        <v>77</v>
      </c>
      <c r="F171">
        <v>1</v>
      </c>
    </row>
    <row r="172" spans="1:6" x14ac:dyDescent="0.4">
      <c r="A172" s="7"/>
      <c r="B172" s="7"/>
      <c r="C172" s="7"/>
      <c r="D172" s="7"/>
      <c r="E172" s="7"/>
    </row>
    <row r="173" spans="1:6" x14ac:dyDescent="0.4">
      <c r="A173" s="5">
        <v>25</v>
      </c>
      <c r="B173" s="5">
        <v>102</v>
      </c>
      <c r="C173" s="10" t="s">
        <v>11</v>
      </c>
      <c r="D173" s="5"/>
      <c r="E173" s="5"/>
    </row>
    <row r="174" spans="1:6" x14ac:dyDescent="0.4">
      <c r="A174" s="2">
        <v>25</v>
      </c>
      <c r="B174" s="2">
        <v>402</v>
      </c>
      <c r="C174" s="2"/>
      <c r="D174" s="2"/>
      <c r="E174" s="2"/>
      <c r="F174">
        <v>1</v>
      </c>
    </row>
    <row r="175" spans="1:6" x14ac:dyDescent="0.4">
      <c r="A175" s="2">
        <v>25</v>
      </c>
      <c r="B175" s="2">
        <v>103</v>
      </c>
      <c r="C175" s="2"/>
      <c r="D175" s="11">
        <v>45796</v>
      </c>
      <c r="E175" s="2" t="s">
        <v>38</v>
      </c>
      <c r="F175">
        <v>1</v>
      </c>
    </row>
    <row r="176" spans="1:6" x14ac:dyDescent="0.4">
      <c r="A176" s="2">
        <v>25</v>
      </c>
      <c r="B176" s="2">
        <v>503</v>
      </c>
      <c r="C176" s="2"/>
      <c r="D176" s="11">
        <v>45810</v>
      </c>
      <c r="E176" s="2" t="s">
        <v>69</v>
      </c>
      <c r="F176">
        <v>1</v>
      </c>
    </row>
    <row r="177" spans="1:6" x14ac:dyDescent="0.4">
      <c r="A177" s="5">
        <v>25</v>
      </c>
      <c r="B177" s="5">
        <v>304</v>
      </c>
      <c r="C177" s="10" t="s">
        <v>11</v>
      </c>
      <c r="D177" s="5"/>
      <c r="E177" s="5"/>
    </row>
    <row r="178" spans="1:6" x14ac:dyDescent="0.4">
      <c r="A178" s="2">
        <v>25</v>
      </c>
      <c r="B178" s="2">
        <v>505</v>
      </c>
      <c r="C178" s="2"/>
      <c r="D178" s="2"/>
      <c r="E178" s="2"/>
      <c r="F178">
        <v>1</v>
      </c>
    </row>
    <row r="179" spans="1:6" x14ac:dyDescent="0.4">
      <c r="A179" s="2">
        <v>25</v>
      </c>
      <c r="B179" s="2">
        <v>506</v>
      </c>
      <c r="C179" s="2"/>
      <c r="D179" s="11">
        <v>45797</v>
      </c>
      <c r="E179" s="2" t="s">
        <v>41</v>
      </c>
      <c r="F179">
        <v>1</v>
      </c>
    </row>
    <row r="180" spans="1:6" x14ac:dyDescent="0.4">
      <c r="A180" s="7"/>
      <c r="B180" s="7"/>
      <c r="C180" s="7"/>
      <c r="D180" s="7"/>
      <c r="E180" s="7"/>
    </row>
    <row r="181" spans="1:6" ht="37.5" x14ac:dyDescent="0.4">
      <c r="A181" s="2">
        <v>26</v>
      </c>
      <c r="B181" s="2">
        <v>201</v>
      </c>
      <c r="C181" s="2"/>
      <c r="D181" s="11">
        <v>45800</v>
      </c>
      <c r="E181" s="13" t="s">
        <v>55</v>
      </c>
      <c r="F181">
        <v>1</v>
      </c>
    </row>
    <row r="182" spans="1:6" x14ac:dyDescent="0.4">
      <c r="A182" s="2">
        <v>26</v>
      </c>
      <c r="B182" s="2">
        <v>301</v>
      </c>
      <c r="C182" s="2"/>
      <c r="D182" s="11">
        <v>45820</v>
      </c>
      <c r="E182" s="2" t="s">
        <v>95</v>
      </c>
      <c r="F182">
        <v>1</v>
      </c>
    </row>
    <row r="183" spans="1:6" x14ac:dyDescent="0.4">
      <c r="A183" s="5">
        <v>26</v>
      </c>
      <c r="B183" s="5">
        <v>102</v>
      </c>
      <c r="C183" s="8" t="s">
        <v>13</v>
      </c>
      <c r="D183" s="5"/>
      <c r="E183" s="5"/>
    </row>
    <row r="184" spans="1:6" x14ac:dyDescent="0.4">
      <c r="A184" s="7"/>
      <c r="B184" s="7"/>
      <c r="C184" s="7"/>
      <c r="D184" s="7"/>
      <c r="E184" s="7"/>
    </row>
    <row r="185" spans="1:6" x14ac:dyDescent="0.4">
      <c r="A185" s="2">
        <v>27</v>
      </c>
      <c r="B185" s="2">
        <v>101</v>
      </c>
      <c r="C185" s="2"/>
      <c r="D185" s="11">
        <v>45799</v>
      </c>
      <c r="E185" s="9" t="s">
        <v>51</v>
      </c>
      <c r="F185">
        <v>1</v>
      </c>
    </row>
    <row r="186" spans="1:6" x14ac:dyDescent="0.4">
      <c r="A186" s="5">
        <v>27</v>
      </c>
      <c r="B186" s="5">
        <v>201</v>
      </c>
      <c r="C186" s="5" t="s">
        <v>4</v>
      </c>
      <c r="D186" s="5"/>
      <c r="E186" s="5"/>
    </row>
    <row r="187" spans="1:6" x14ac:dyDescent="0.4">
      <c r="A187" s="2">
        <v>27</v>
      </c>
      <c r="B187" s="2">
        <v>102</v>
      </c>
      <c r="C187" s="2"/>
      <c r="D187" s="11">
        <v>45792</v>
      </c>
      <c r="E187" s="9" t="s">
        <v>27</v>
      </c>
      <c r="F187">
        <v>1</v>
      </c>
    </row>
    <row r="188" spans="1:6" x14ac:dyDescent="0.4">
      <c r="A188" s="2">
        <v>27</v>
      </c>
      <c r="B188" s="2">
        <v>202</v>
      </c>
      <c r="C188" s="2"/>
      <c r="D188" s="2"/>
      <c r="E188" s="2"/>
      <c r="F188">
        <v>1</v>
      </c>
    </row>
    <row r="189" spans="1:6" x14ac:dyDescent="0.4">
      <c r="A189" s="2">
        <v>27</v>
      </c>
      <c r="B189" s="2">
        <v>302</v>
      </c>
      <c r="C189" s="2"/>
      <c r="D189" s="11">
        <v>45824</v>
      </c>
      <c r="E189" s="2" t="s">
        <v>99</v>
      </c>
      <c r="F189">
        <v>1</v>
      </c>
    </row>
    <row r="190" spans="1:6" x14ac:dyDescent="0.4">
      <c r="A190" s="2">
        <v>27</v>
      </c>
      <c r="B190" s="2">
        <v>105</v>
      </c>
      <c r="C190" s="2"/>
      <c r="D190" s="11">
        <v>45796</v>
      </c>
      <c r="E190" s="2" t="s">
        <v>38</v>
      </c>
      <c r="F190">
        <v>1</v>
      </c>
    </row>
    <row r="191" spans="1:6" x14ac:dyDescent="0.4">
      <c r="A191" s="2">
        <v>27</v>
      </c>
      <c r="B191" s="2">
        <v>206</v>
      </c>
      <c r="C191" s="2"/>
      <c r="D191" s="11">
        <v>45806</v>
      </c>
      <c r="E191" s="2" t="s">
        <v>65</v>
      </c>
      <c r="F191">
        <v>1</v>
      </c>
    </row>
    <row r="192" spans="1:6" ht="37.5" x14ac:dyDescent="0.4">
      <c r="A192" s="2">
        <v>27</v>
      </c>
      <c r="B192" s="2">
        <v>506</v>
      </c>
      <c r="C192" s="2"/>
      <c r="D192" s="11">
        <v>45817</v>
      </c>
      <c r="E192" s="19" t="s">
        <v>83</v>
      </c>
      <c r="F192">
        <v>1</v>
      </c>
    </row>
    <row r="193" spans="1:6" x14ac:dyDescent="0.4">
      <c r="A193" s="7"/>
      <c r="B193" s="7"/>
      <c r="C193" s="7"/>
      <c r="D193" s="7"/>
      <c r="E193" s="7"/>
    </row>
    <row r="194" spans="1:6" x14ac:dyDescent="0.4">
      <c r="A194" s="2">
        <v>28</v>
      </c>
      <c r="B194" s="2">
        <v>305</v>
      </c>
      <c r="C194" s="2"/>
      <c r="D194" s="11">
        <v>45824</v>
      </c>
      <c r="E194" s="2" t="s">
        <v>100</v>
      </c>
      <c r="F194">
        <v>1</v>
      </c>
    </row>
    <row r="195" spans="1:6" x14ac:dyDescent="0.4">
      <c r="A195" s="2">
        <v>28</v>
      </c>
      <c r="B195" s="2">
        <v>505</v>
      </c>
      <c r="C195" s="2"/>
      <c r="D195" s="11">
        <v>45791</v>
      </c>
      <c r="E195" s="2" t="s">
        <v>19</v>
      </c>
      <c r="F195">
        <v>1</v>
      </c>
    </row>
    <row r="196" spans="1:6" x14ac:dyDescent="0.4">
      <c r="A196" s="2"/>
      <c r="B196" s="2"/>
      <c r="C196" s="2"/>
      <c r="D196" s="2"/>
      <c r="E196" s="2"/>
    </row>
    <row r="197" spans="1:6" x14ac:dyDescent="0.4">
      <c r="F197">
        <f>SUM(F3:F196)</f>
        <v>147</v>
      </c>
    </row>
  </sheetData>
  <autoFilter ref="A2:E196" xr:uid="{6FF42418-4F4F-4602-AD24-9AB0878D5199}"/>
  <mergeCells count="1">
    <mergeCell ref="A1:E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8872-DBA2-4CE4-AD4D-B97B0F040183}">
  <dimension ref="A2:D10"/>
  <sheetViews>
    <sheetView workbookViewId="0">
      <selection activeCell="B6" sqref="B6"/>
    </sheetView>
  </sheetViews>
  <sheetFormatPr defaultRowHeight="18.75" x14ac:dyDescent="0.4"/>
  <cols>
    <col min="1" max="1" width="20.375" customWidth="1"/>
    <col min="2" max="2" width="15.625" style="1" customWidth="1"/>
    <col min="3" max="3" width="20.375" style="1" customWidth="1"/>
  </cols>
  <sheetData>
    <row r="2" spans="1:4" x14ac:dyDescent="0.4">
      <c r="A2" s="12"/>
      <c r="B2" s="3" t="s">
        <v>31</v>
      </c>
      <c r="C2" s="5" t="s">
        <v>32</v>
      </c>
    </row>
    <row r="3" spans="1:4" ht="28.5" customHeight="1" x14ac:dyDescent="0.4">
      <c r="A3" s="12" t="s">
        <v>18</v>
      </c>
      <c r="B3" s="2" t="str">
        <f>COUNTIF(A追い焚き管のみ更新済み!E3:E148,"更新する")&amp;"/70"</f>
        <v>35/70</v>
      </c>
      <c r="C3" s="2" t="str">
        <f>COUNTIF(B給湯追い焚き両方更新済み!E3:E195,"両方更新する")&amp;"/148"</f>
        <v>74/148</v>
      </c>
    </row>
    <row r="4" spans="1:4" ht="28.5" customHeight="1" x14ac:dyDescent="0.4">
      <c r="A4" s="12" t="s">
        <v>21</v>
      </c>
      <c r="B4" s="2" t="str">
        <f>COUNTIF(A追い焚き管のみ更新済み!E3:E148,"更新しない")&amp;"/70"</f>
        <v>9/70</v>
      </c>
      <c r="C4" s="2" t="str">
        <f>COUNTIF(B給湯追い焚き両方更新済み!E3:E195,"両方更新しない")&amp;"/148"</f>
        <v>27/148</v>
      </c>
    </row>
    <row r="5" spans="1:4" ht="37.5" x14ac:dyDescent="0.4">
      <c r="A5" s="15" t="s">
        <v>54</v>
      </c>
      <c r="B5" s="14"/>
      <c r="C5" s="16" t="str">
        <f>COUNTIF(B給湯追い焚き両方更新済み!E3:E196,"給湯管更新しない　　　追い焚き管更新する")&amp;"/148"</f>
        <v>2/148</v>
      </c>
      <c r="D5" s="17" t="s">
        <v>61</v>
      </c>
    </row>
    <row r="6" spans="1:4" ht="37.5" x14ac:dyDescent="0.4">
      <c r="A6" s="15" t="s">
        <v>56</v>
      </c>
      <c r="B6" s="14"/>
      <c r="C6" s="16" t="str">
        <f>COUNTIF(B給湯追い焚き両方更新済み!E3:E196,"給湯管更新する　　　追い焚き管更新しない")&amp;"/148"</f>
        <v>1/148</v>
      </c>
      <c r="D6" t="s">
        <v>84</v>
      </c>
    </row>
    <row r="7" spans="1:4" ht="37.5" customHeight="1" x14ac:dyDescent="0.4">
      <c r="A7" s="24" t="s">
        <v>85</v>
      </c>
      <c r="B7" s="14"/>
      <c r="C7" s="2" t="str">
        <f>COUNTIF(B給湯追い焚き両方更新済み!E3:E196,"両方更新する　　　　ベランダは更新しない")&amp;"/148"</f>
        <v>1/148</v>
      </c>
      <c r="D7" t="s">
        <v>86</v>
      </c>
    </row>
    <row r="8" spans="1:4" x14ac:dyDescent="0.4">
      <c r="B8" s="1" t="str">
        <f>COUNTA(A追い焚き管のみ更新済み!E3:E148)&amp;"/70"</f>
        <v>44/70</v>
      </c>
      <c r="C8" s="1" t="str">
        <f>COUNTA(B給湯追い焚き両方更新済み!E3:E196)&amp;"/148"</f>
        <v>105/148</v>
      </c>
    </row>
    <row r="9" spans="1:4" x14ac:dyDescent="0.4">
      <c r="B9" s="25">
        <f>COUNTA(A追い焚き管のみ更新済み!E3:E148)/70</f>
        <v>0.62857142857142856</v>
      </c>
      <c r="C9" s="25">
        <f>COUNTA(B給湯追い焚き両方更新済み!E3:E196)/148</f>
        <v>0.70945945945945943</v>
      </c>
    </row>
    <row r="10" spans="1:4" x14ac:dyDescent="0.4">
      <c r="C10" s="2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A追い焚き管のみ更新済み</vt:lpstr>
      <vt:lpstr>B給湯追い焚き両方更新済み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健太</dc:creator>
  <cp:lastModifiedBy>菜央 馬﨑</cp:lastModifiedBy>
  <cp:lastPrinted>2025-05-12T05:01:24Z</cp:lastPrinted>
  <dcterms:created xsi:type="dcterms:W3CDTF">2025-05-12T02:49:28Z</dcterms:created>
  <dcterms:modified xsi:type="dcterms:W3CDTF">2025-06-23T01:01:45Z</dcterms:modified>
</cp:coreProperties>
</file>