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6084" windowWidth="30744" windowHeight="30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G90" i="1"/>
  <c r="F14" i="1" l="1"/>
  <c r="G14" i="1" s="1"/>
  <c r="F44" i="1"/>
  <c r="G44" i="1" s="1"/>
  <c r="F43" i="1"/>
  <c r="G43" i="1" s="1"/>
  <c r="F89" i="1"/>
  <c r="G89" i="1" s="1"/>
  <c r="F87" i="1"/>
  <c r="G87" i="1" s="1"/>
  <c r="F17" i="1"/>
  <c r="G17" i="1" s="1"/>
  <c r="F15" i="1"/>
  <c r="G15" i="1" s="1"/>
  <c r="F56" i="1"/>
  <c r="G56" i="1" s="1"/>
  <c r="F62" i="1"/>
  <c r="G62" i="1" s="1"/>
  <c r="F67" i="1"/>
  <c r="G67" i="1" s="1"/>
  <c r="F83" i="1"/>
  <c r="G83" i="1" s="1"/>
  <c r="F84" i="1"/>
  <c r="G84" i="1" s="1"/>
  <c r="F86" i="1"/>
  <c r="G86" i="1" s="1"/>
  <c r="F91" i="1"/>
  <c r="G91" i="1" s="1"/>
  <c r="F94" i="1"/>
  <c r="G94" i="1" s="1"/>
  <c r="F97" i="1"/>
  <c r="G97" i="1" s="1"/>
  <c r="F96" i="1"/>
  <c r="G96" i="1" s="1"/>
  <c r="F95" i="1"/>
  <c r="G95" i="1" s="1"/>
  <c r="F93" i="1"/>
  <c r="G93" i="1" s="1"/>
  <c r="F92" i="1"/>
  <c r="G92" i="1" s="1"/>
  <c r="F88" i="1"/>
  <c r="G88" i="1" s="1"/>
  <c r="F85" i="1"/>
  <c r="G85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6" i="1"/>
  <c r="G66" i="1" s="1"/>
  <c r="F65" i="1"/>
  <c r="G65" i="1" s="1"/>
  <c r="F64" i="1"/>
  <c r="G64" i="1" s="1"/>
  <c r="F63" i="1"/>
  <c r="G63" i="1" s="1"/>
  <c r="F61" i="1"/>
  <c r="G61" i="1" s="1"/>
  <c r="F60" i="1"/>
  <c r="G60" i="1" s="1"/>
  <c r="F59" i="1"/>
  <c r="G59" i="1" s="1"/>
  <c r="F58" i="1"/>
  <c r="G58" i="1" s="1"/>
  <c r="F57" i="1"/>
  <c r="G57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6" i="1"/>
  <c r="G16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G6" i="1"/>
  <c r="G5" i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<sst xmlns="http://schemas.openxmlformats.org/spreadsheetml/2006/main" count="285" uniqueCount="139">
  <si>
    <t>建物用途名称</t>
  </si>
  <si>
    <t>室用途名称</t>
  </si>
  <si>
    <t>事務所等</t>
  </si>
  <si>
    <t>事務室</t>
  </si>
  <si>
    <t>会議室</t>
  </si>
  <si>
    <t>ロビー</t>
  </si>
  <si>
    <t>図書館</t>
  </si>
  <si>
    <t>博物館</t>
  </si>
  <si>
    <t>電算室</t>
  </si>
  <si>
    <t>廊下</t>
  </si>
  <si>
    <t>事務室（高）</t>
  </si>
  <si>
    <t>中央監視室</t>
  </si>
  <si>
    <t>更衣室等</t>
  </si>
  <si>
    <t>社食</t>
  </si>
  <si>
    <t>ホテル等</t>
  </si>
  <si>
    <t>客室</t>
  </si>
  <si>
    <t>結婚式場</t>
  </si>
  <si>
    <t>宴会場（高）</t>
  </si>
  <si>
    <t>宴会場（低）</t>
  </si>
  <si>
    <t>ロビー（客）</t>
  </si>
  <si>
    <t>ロビー（宴）</t>
  </si>
  <si>
    <t>レストラン</t>
  </si>
  <si>
    <t>ラウンジ（全）</t>
  </si>
  <si>
    <t>ラウンジ（夜）</t>
  </si>
  <si>
    <t>売り場</t>
  </si>
  <si>
    <t>事務室（昼）</t>
  </si>
  <si>
    <t>廊下（客）</t>
  </si>
  <si>
    <t>更衣室</t>
  </si>
  <si>
    <t>従業員食堂</t>
  </si>
  <si>
    <t>厨房</t>
  </si>
  <si>
    <t>駐車場</t>
  </si>
  <si>
    <t>事務室（24）</t>
  </si>
  <si>
    <t>廊下（非客）</t>
  </si>
  <si>
    <t>病院等</t>
  </si>
  <si>
    <t>病室</t>
  </si>
  <si>
    <t>診察室</t>
  </si>
  <si>
    <t>待合室</t>
  </si>
  <si>
    <t>検査部</t>
  </si>
  <si>
    <t>病理部</t>
  </si>
  <si>
    <t>NS</t>
  </si>
  <si>
    <t>ICU</t>
  </si>
  <si>
    <t>食堂</t>
  </si>
  <si>
    <t>手術室</t>
  </si>
  <si>
    <t>廊下（病室）</t>
  </si>
  <si>
    <t>廊下（中央）</t>
  </si>
  <si>
    <t>住戸</t>
  </si>
  <si>
    <t>物品販売業を営む店舗等</t>
  </si>
  <si>
    <t>店舗</t>
  </si>
  <si>
    <t>バック</t>
  </si>
  <si>
    <t>学校等</t>
  </si>
  <si>
    <t>小中高教室</t>
  </si>
  <si>
    <t>大学教室</t>
  </si>
  <si>
    <t>食堂（幼小中高）</t>
  </si>
  <si>
    <t>講堂</t>
  </si>
  <si>
    <t>パソコン室</t>
  </si>
  <si>
    <t>研究室等</t>
  </si>
  <si>
    <t>食堂（大学）</t>
  </si>
  <si>
    <t>職員室</t>
  </si>
  <si>
    <t>飲食店等</t>
  </si>
  <si>
    <t>客席(高)</t>
  </si>
  <si>
    <t>客席(低)</t>
  </si>
  <si>
    <t>喫茶店</t>
  </si>
  <si>
    <t>バー</t>
  </si>
  <si>
    <t>倉庫</t>
  </si>
  <si>
    <t>集会所等</t>
  </si>
  <si>
    <t>アスレ等</t>
  </si>
  <si>
    <t>ボーリング</t>
  </si>
  <si>
    <t>体育館</t>
  </si>
  <si>
    <t>屋内プール</t>
  </si>
  <si>
    <t>応援席等</t>
  </si>
  <si>
    <t>社寺本殿</t>
  </si>
  <si>
    <t>劇場等</t>
  </si>
  <si>
    <t>楽屋等</t>
  </si>
  <si>
    <t>映画館</t>
  </si>
  <si>
    <t>パチンコ</t>
  </si>
  <si>
    <t>カラオケ</t>
  </si>
  <si>
    <t>ネカフェ</t>
  </si>
  <si>
    <t>脱衣室</t>
  </si>
  <si>
    <t>競馬競輪場</t>
  </si>
  <si>
    <t>アスレロビー</t>
  </si>
  <si>
    <t>体育ロビー</t>
  </si>
  <si>
    <t>競馬ロビー</t>
  </si>
  <si>
    <t>映画ロビー</t>
  </si>
  <si>
    <t>CH</t>
    <phoneticPr fontId="1"/>
  </si>
  <si>
    <t>階高</t>
    <rPh sb="0" eb="2">
      <t>カイダカ</t>
    </rPh>
    <phoneticPr fontId="1"/>
  </si>
  <si>
    <t>小・中学校</t>
    <rPh sb="0" eb="1">
      <t>ショウ</t>
    </rPh>
    <rPh sb="2" eb="5">
      <t>チュウガッコウ</t>
    </rPh>
    <phoneticPr fontId="1"/>
  </si>
  <si>
    <t>フリーアクセス</t>
    <phoneticPr fontId="1"/>
  </si>
  <si>
    <t>幼稚園</t>
    <rPh sb="0" eb="3">
      <t>ヨウチエン</t>
    </rPh>
    <phoneticPr fontId="1"/>
  </si>
  <si>
    <t>高等学校</t>
    <rPh sb="0" eb="2">
      <t>コウトウ</t>
    </rPh>
    <rPh sb="2" eb="4">
      <t>ガッコウ</t>
    </rPh>
    <phoneticPr fontId="1"/>
  </si>
  <si>
    <t>大学</t>
    <rPh sb="0" eb="2">
      <t>ダイガク</t>
    </rPh>
    <phoneticPr fontId="1"/>
  </si>
  <si>
    <t>パチンコ店</t>
    <rPh sb="4" eb="5">
      <t>テン</t>
    </rPh>
    <phoneticPr fontId="1"/>
  </si>
  <si>
    <t>劇場</t>
    <rPh sb="0" eb="2">
      <t>ゲキジョウ</t>
    </rPh>
    <phoneticPr fontId="1"/>
  </si>
  <si>
    <t>屋内スポーツ施設</t>
    <rPh sb="0" eb="2">
      <t>オクナイ</t>
    </rPh>
    <rPh sb="6" eb="8">
      <t>シセツ</t>
    </rPh>
    <phoneticPr fontId="1"/>
  </si>
  <si>
    <t>梁下</t>
    <rPh sb="0" eb="1">
      <t>ハリ</t>
    </rPh>
    <rPh sb="1" eb="2">
      <t>シタ</t>
    </rPh>
    <phoneticPr fontId="1"/>
  </si>
  <si>
    <t>梁背+スラブ</t>
    <rPh sb="0" eb="1">
      <t>ハリ</t>
    </rPh>
    <rPh sb="1" eb="2">
      <t>セイ</t>
    </rPh>
    <phoneticPr fontId="1"/>
  </si>
  <si>
    <t>3400（直天）</t>
    <rPh sb="5" eb="7">
      <t>ジカテン</t>
    </rPh>
    <phoneticPr fontId="1"/>
  </si>
  <si>
    <t>建築設備集成添付図より（階高）</t>
    <rPh sb="0" eb="2">
      <t>ケンチク</t>
    </rPh>
    <rPh sb="2" eb="4">
      <t>セツビ</t>
    </rPh>
    <rPh sb="4" eb="6">
      <t>シュウセイ</t>
    </rPh>
    <rPh sb="6" eb="8">
      <t>テンプ</t>
    </rPh>
    <rPh sb="8" eb="9">
      <t>ズ</t>
    </rPh>
    <rPh sb="12" eb="14">
      <t>カイダカ</t>
    </rPh>
    <phoneticPr fontId="1"/>
  </si>
  <si>
    <t>4900（3500）</t>
    <phoneticPr fontId="1"/>
  </si>
  <si>
    <t>6000（4300）</t>
    <phoneticPr fontId="1"/>
  </si>
  <si>
    <t>デパート</t>
    <phoneticPr fontId="1"/>
  </si>
  <si>
    <t>都市型ショッピングセンター</t>
    <rPh sb="0" eb="3">
      <t>トシガタ</t>
    </rPh>
    <phoneticPr fontId="1"/>
  </si>
  <si>
    <t>郊外型ショッピングセンター</t>
    <rPh sb="0" eb="2">
      <t>コウガイ</t>
    </rPh>
    <rPh sb="2" eb="3">
      <t>ガタ</t>
    </rPh>
    <phoneticPr fontId="1"/>
  </si>
  <si>
    <t>5850（3800）</t>
    <phoneticPr fontId="1"/>
  </si>
  <si>
    <t>総合病院</t>
    <rPh sb="0" eb="2">
      <t>ソウゴウ</t>
    </rPh>
    <rPh sb="2" eb="4">
      <t>ビョウイン</t>
    </rPh>
    <phoneticPr fontId="1"/>
  </si>
  <si>
    <t>クリニック</t>
    <phoneticPr fontId="1"/>
  </si>
  <si>
    <t>一般的スパン</t>
    <rPh sb="0" eb="3">
      <t>イッパンテキ</t>
    </rPh>
    <phoneticPr fontId="1"/>
  </si>
  <si>
    <t>大きめのスパン</t>
    <rPh sb="0" eb="1">
      <t>オオ</t>
    </rPh>
    <phoneticPr fontId="1"/>
  </si>
  <si>
    <t>大空間</t>
    <rPh sb="0" eb="3">
      <t>ダイクウカン</t>
    </rPh>
    <phoneticPr fontId="1"/>
  </si>
  <si>
    <t>コンパクト建築設計資料集成</t>
    <rPh sb="5" eb="7">
      <t>ケンチク</t>
    </rPh>
    <rPh sb="7" eb="9">
      <t>セッケイ</t>
    </rPh>
    <rPh sb="9" eb="11">
      <t>シリョウ</t>
    </rPh>
    <rPh sb="11" eb="13">
      <t>シュウセイ</t>
    </rPh>
    <phoneticPr fontId="1"/>
  </si>
  <si>
    <t>（2600）</t>
    <phoneticPr fontId="1"/>
  </si>
  <si>
    <t>日本バレーボール協会施設基準</t>
    <rPh sb="0" eb="2">
      <t>ニホン</t>
    </rPh>
    <rPh sb="8" eb="10">
      <t>キョウカイ</t>
    </rPh>
    <rPh sb="10" eb="12">
      <t>シセツ</t>
    </rPh>
    <rPh sb="12" eb="14">
      <t>キジュン</t>
    </rPh>
    <phoneticPr fontId="1"/>
  </si>
  <si>
    <t>高飛び込みなし</t>
    <rPh sb="0" eb="1">
      <t>タカ</t>
    </rPh>
    <rPh sb="1" eb="2">
      <t>ト</t>
    </rPh>
    <rPh sb="3" eb="4">
      <t>コ</t>
    </rPh>
    <phoneticPr fontId="1"/>
  </si>
  <si>
    <t>仙台図書館CH5100</t>
    <rPh sb="0" eb="2">
      <t>センダイ</t>
    </rPh>
    <rPh sb="2" eb="5">
      <t>トショカン</t>
    </rPh>
    <phoneticPr fontId="1"/>
  </si>
  <si>
    <t>建築設計資料集成</t>
    <rPh sb="0" eb="2">
      <t>ケンチク</t>
    </rPh>
    <rPh sb="2" eb="4">
      <t>セッケイ</t>
    </rPh>
    <rPh sb="4" eb="6">
      <t>シリョウ</t>
    </rPh>
    <rPh sb="6" eb="8">
      <t>シュウセイ</t>
    </rPh>
    <phoneticPr fontId="1"/>
  </si>
  <si>
    <t>CH3050</t>
    <phoneticPr fontId="1"/>
  </si>
  <si>
    <t>CH2600</t>
    <phoneticPr fontId="1"/>
  </si>
  <si>
    <t>ＣＨ3000</t>
    <phoneticPr fontId="1"/>
  </si>
  <si>
    <t>CH3500以上
4100（2900）</t>
    <rPh sb="6" eb="8">
      <t>イジョウ</t>
    </rPh>
    <phoneticPr fontId="1"/>
  </si>
  <si>
    <t>CH8000</t>
    <phoneticPr fontId="1"/>
  </si>
  <si>
    <t>閲覧室　4000,5000</t>
    <rPh sb="0" eb="3">
      <t>エツランシツ</t>
    </rPh>
    <phoneticPr fontId="1"/>
  </si>
  <si>
    <t>CH3500～6000</t>
    <phoneticPr fontId="1"/>
  </si>
  <si>
    <t>CH5500</t>
    <phoneticPr fontId="1"/>
  </si>
  <si>
    <t>高崎市CH2950、4500ビル内</t>
    <rPh sb="0" eb="3">
      <t>タカサキシ</t>
    </rPh>
    <rPh sb="16" eb="17">
      <t>ナイ</t>
    </rPh>
    <phoneticPr fontId="1"/>
  </si>
  <si>
    <t>千代田区　CH3000ビル内</t>
    <rPh sb="0" eb="4">
      <t>チヨダク</t>
    </rPh>
    <rPh sb="13" eb="14">
      <t>ナイ</t>
    </rPh>
    <phoneticPr fontId="1"/>
  </si>
  <si>
    <t>東北大CH6500</t>
    <rPh sb="0" eb="3">
      <t>トウホクダイ</t>
    </rPh>
    <phoneticPr fontId="1"/>
  </si>
  <si>
    <t>東北大CH3000、4200</t>
    <rPh sb="0" eb="3">
      <t>トウホクダイ</t>
    </rPh>
    <phoneticPr fontId="1"/>
  </si>
  <si>
    <t>宇土市CH3960</t>
    <rPh sb="0" eb="2">
      <t>ウド</t>
    </rPh>
    <rPh sb="2" eb="3">
      <t>シ</t>
    </rPh>
    <phoneticPr fontId="1"/>
  </si>
  <si>
    <t>博多4900</t>
    <rPh sb="0" eb="2">
      <t>ハカタ</t>
    </rPh>
    <phoneticPr fontId="1"/>
  </si>
  <si>
    <t>東工大ＣＨ3100</t>
    <rPh sb="0" eb="3">
      <t>トウコウダイ</t>
    </rPh>
    <phoneticPr fontId="1"/>
  </si>
  <si>
    <t>新建築</t>
    <rPh sb="0" eb="3">
      <t>シンケンチク</t>
    </rPh>
    <phoneticPr fontId="1"/>
  </si>
  <si>
    <t>金沢みらいCH7680,
11865</t>
    <rPh sb="0" eb="2">
      <t>カナザワ</t>
    </rPh>
    <phoneticPr fontId="1"/>
  </si>
  <si>
    <t>日本HP
4350、CH2900</t>
    <rPh sb="0" eb="2">
      <t>ニホン</t>
    </rPh>
    <phoneticPr fontId="1"/>
  </si>
  <si>
    <t>事務所は階高を極力統一する</t>
    <rPh sb="0" eb="2">
      <t>ジム</t>
    </rPh>
    <rPh sb="2" eb="3">
      <t>ショ</t>
    </rPh>
    <rPh sb="4" eb="6">
      <t>カイダカ</t>
    </rPh>
    <rPh sb="7" eb="9">
      <t>キョクリョク</t>
    </rPh>
    <rPh sb="9" eb="11">
      <t>トウイツ</t>
    </rPh>
    <phoneticPr fontId="1"/>
  </si>
  <si>
    <t>直天</t>
    <rPh sb="0" eb="2">
      <t>ジカテン</t>
    </rPh>
    <phoneticPr fontId="1"/>
  </si>
  <si>
    <t>ホテルは客室以外の階高を極力統一する</t>
    <rPh sb="4" eb="6">
      <t>キャクシツ</t>
    </rPh>
    <rPh sb="6" eb="8">
      <t>イガイ</t>
    </rPh>
    <rPh sb="9" eb="11">
      <t>カイダカ</t>
    </rPh>
    <rPh sb="12" eb="14">
      <t>キョクリョク</t>
    </rPh>
    <rPh sb="14" eb="16">
      <t>トウイツ</t>
    </rPh>
    <phoneticPr fontId="1"/>
  </si>
  <si>
    <t>各教室を旧基準ではあるがCH3000とする</t>
    <rPh sb="0" eb="3">
      <t>カクキョウシツ</t>
    </rPh>
    <rPh sb="4" eb="7">
      <t>キュウキジュン</t>
    </rPh>
    <phoneticPr fontId="1"/>
  </si>
  <si>
    <t>事務所の4フロアー分とする</t>
    <rPh sb="0" eb="2">
      <t>ジム</t>
    </rPh>
    <rPh sb="2" eb="3">
      <t>ショ</t>
    </rPh>
    <rPh sb="9" eb="10">
      <t>ブン</t>
    </rPh>
    <phoneticPr fontId="1"/>
  </si>
  <si>
    <t>事務所の3フロアー分とする</t>
    <rPh sb="0" eb="2">
      <t>ジム</t>
    </rPh>
    <rPh sb="2" eb="3">
      <t>ショ</t>
    </rPh>
    <rPh sb="9" eb="10">
      <t>ブン</t>
    </rPh>
    <phoneticPr fontId="1"/>
  </si>
  <si>
    <t>舞台部分20000</t>
    <rPh sb="0" eb="2">
      <t>ブタイ</t>
    </rPh>
    <rPh sb="2" eb="4">
      <t>ブブン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</si>
</sst>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明朝"/>
      <family val="2"/>
      <charset val="128"/>
    </font>
    <font>
      <sz val="6"/>
      <name val="ＭＳ Ｐ明朝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5"/>
  <sheetViews>
    <sheetView tabSelected="1" workbookViewId="0">
      <selection activeCell="K84" sqref="K84"/>
    </sheetView>
  </sheetViews>
  <sheetFormatPr defaultRowHeight="13.2" x14ac:dyDescent="0.2"/>
  <cols>
    <col min="1" max="1" width="24.44140625" bestFit="1" customWidth="1"/>
    <col min="2" max="2" width="17.44140625" bestFit="1" customWidth="1"/>
    <col min="3" max="3" width="16.109375" bestFit="1" customWidth="1"/>
    <col min="6" max="6" width="8.33203125" customWidth="1"/>
    <col min="7" max="7" width="5.5546875" bestFit="1" customWidth="1"/>
    <col min="8" max="8" width="9.44140625" customWidth="1"/>
    <col min="9" max="9" width="17.88671875" style="1" customWidth="1"/>
    <col min="10" max="10" width="15" style="1" bestFit="1" customWidth="1"/>
    <col min="11" max="15" width="9.44140625" style="1" customWidth="1"/>
    <col min="16" max="16" width="9.5546875" style="1" customWidth="1"/>
    <col min="17" max="17" width="10.77734375" style="1" customWidth="1"/>
    <col min="18" max="18" width="9.44140625" style="1" customWidth="1"/>
    <col min="19" max="19" width="12.21875" style="1" customWidth="1"/>
  </cols>
  <sheetData>
    <row r="1" spans="1:19" s="1" customFormat="1" ht="39.6" x14ac:dyDescent="0.2">
      <c r="A1" s="2" t="s">
        <v>0</v>
      </c>
      <c r="B1" s="2"/>
      <c r="C1" s="2" t="s">
        <v>1</v>
      </c>
      <c r="D1" s="3" t="s">
        <v>84</v>
      </c>
      <c r="E1" s="3" t="s">
        <v>83</v>
      </c>
      <c r="F1" s="3" t="s">
        <v>94</v>
      </c>
      <c r="G1" s="3" t="s">
        <v>93</v>
      </c>
      <c r="H1" s="3" t="s">
        <v>86</v>
      </c>
      <c r="I1" s="6"/>
      <c r="J1" s="3" t="s">
        <v>113</v>
      </c>
      <c r="K1" s="11" t="s">
        <v>129</v>
      </c>
      <c r="L1" s="11"/>
      <c r="M1" s="11"/>
      <c r="N1" s="11"/>
      <c r="O1" s="11"/>
      <c r="P1" s="11" t="s">
        <v>96</v>
      </c>
      <c r="Q1" s="11"/>
      <c r="R1" s="11"/>
      <c r="S1" s="3" t="s">
        <v>108</v>
      </c>
    </row>
    <row r="2" spans="1:19" ht="39.6" x14ac:dyDescent="0.2">
      <c r="A2" s="2" t="s">
        <v>2</v>
      </c>
      <c r="B2" s="2"/>
      <c r="C2" s="2" t="s">
        <v>3</v>
      </c>
      <c r="D2" s="4">
        <v>4000</v>
      </c>
      <c r="E2" s="2">
        <v>2600</v>
      </c>
      <c r="F2" s="2">
        <f>$F$103</f>
        <v>850</v>
      </c>
      <c r="G2" s="2">
        <f>D2-E2-H2-F2</f>
        <v>450</v>
      </c>
      <c r="H2" s="2">
        <v>100</v>
      </c>
      <c r="I2" s="5" t="s">
        <v>132</v>
      </c>
      <c r="J2" s="7">
        <v>3500</v>
      </c>
      <c r="K2" s="7" t="s">
        <v>131</v>
      </c>
      <c r="L2" s="7"/>
      <c r="M2" s="7"/>
      <c r="N2" s="7"/>
      <c r="O2" s="7"/>
      <c r="P2" s="7"/>
      <c r="Q2" s="7"/>
      <c r="R2" s="7"/>
      <c r="S2" s="8" t="s">
        <v>109</v>
      </c>
    </row>
    <row r="3" spans="1:19" x14ac:dyDescent="0.2">
      <c r="A3" s="2" t="s">
        <v>2</v>
      </c>
      <c r="B3" s="2"/>
      <c r="C3" s="2" t="s">
        <v>4</v>
      </c>
      <c r="D3" s="4">
        <v>4000</v>
      </c>
      <c r="E3" s="2">
        <v>2600</v>
      </c>
      <c r="F3" s="2">
        <f t="shared" ref="F3:F13" si="0">$F$103</f>
        <v>850</v>
      </c>
      <c r="G3" s="2">
        <f>D3-E3-H3-F3</f>
        <v>550</v>
      </c>
      <c r="H3" s="2"/>
      <c r="I3" s="5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">
      <c r="A4" s="2" t="s">
        <v>2</v>
      </c>
      <c r="B4" s="2"/>
      <c r="C4" s="2" t="s">
        <v>5</v>
      </c>
      <c r="D4" s="4">
        <v>4000</v>
      </c>
      <c r="E4" s="2">
        <v>2600</v>
      </c>
      <c r="F4" s="2">
        <f t="shared" si="0"/>
        <v>850</v>
      </c>
      <c r="G4" s="2">
        <f>D4-E4-H4-F4</f>
        <v>550</v>
      </c>
      <c r="H4" s="2"/>
      <c r="I4" s="5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52.8" x14ac:dyDescent="0.2">
      <c r="A5" s="2" t="s">
        <v>2</v>
      </c>
      <c r="B5" s="2"/>
      <c r="C5" s="2" t="s">
        <v>6</v>
      </c>
      <c r="D5" s="4">
        <v>6000</v>
      </c>
      <c r="E5" s="2">
        <v>4500</v>
      </c>
      <c r="F5" s="2">
        <f>$F$104</f>
        <v>950</v>
      </c>
      <c r="G5" s="2">
        <f>D5-E5-H5-F5</f>
        <v>550</v>
      </c>
      <c r="H5" s="2"/>
      <c r="I5" s="5"/>
      <c r="J5" s="9" t="s">
        <v>119</v>
      </c>
      <c r="K5" s="9" t="s">
        <v>112</v>
      </c>
      <c r="L5" s="9" t="s">
        <v>122</v>
      </c>
      <c r="M5" s="9" t="s">
        <v>123</v>
      </c>
      <c r="N5" s="9" t="s">
        <v>130</v>
      </c>
      <c r="O5" s="9" t="s">
        <v>128</v>
      </c>
      <c r="P5" s="9">
        <v>6000</v>
      </c>
      <c r="Q5" s="9"/>
      <c r="R5" s="9"/>
      <c r="S5" s="9"/>
    </row>
    <row r="6" spans="1:19" x14ac:dyDescent="0.2">
      <c r="A6" s="2" t="s">
        <v>2</v>
      </c>
      <c r="B6" s="2"/>
      <c r="C6" s="2" t="s">
        <v>7</v>
      </c>
      <c r="D6" s="4">
        <v>6000</v>
      </c>
      <c r="E6" s="2">
        <v>4500</v>
      </c>
      <c r="F6" s="2">
        <f>$F$104</f>
        <v>950</v>
      </c>
      <c r="G6" s="2">
        <f>D6-E6-H6-F6</f>
        <v>550</v>
      </c>
      <c r="H6" s="2"/>
      <c r="I6" s="5"/>
      <c r="J6" s="9" t="s">
        <v>120</v>
      </c>
      <c r="K6" s="9"/>
      <c r="L6" s="9"/>
      <c r="M6" s="9"/>
      <c r="N6" s="9"/>
      <c r="O6" s="9"/>
      <c r="P6" s="9"/>
      <c r="Q6" s="9"/>
      <c r="R6" s="9"/>
      <c r="S6" s="9"/>
    </row>
    <row r="7" spans="1:19" x14ac:dyDescent="0.2">
      <c r="A7" s="2" t="s">
        <v>2</v>
      </c>
      <c r="B7" s="2"/>
      <c r="C7" s="2" t="s">
        <v>8</v>
      </c>
      <c r="D7" s="4">
        <v>4800</v>
      </c>
      <c r="E7" s="2">
        <v>3000</v>
      </c>
      <c r="F7" s="2">
        <f t="shared" si="0"/>
        <v>850</v>
      </c>
      <c r="G7" s="2">
        <f>D7-E7-H7-F7</f>
        <v>450</v>
      </c>
      <c r="H7" s="2">
        <v>500</v>
      </c>
      <c r="I7" s="5"/>
      <c r="J7" s="9"/>
      <c r="K7" s="9"/>
      <c r="L7" s="9"/>
      <c r="M7" s="9"/>
      <c r="N7" s="9"/>
      <c r="O7" s="9"/>
      <c r="P7" s="9">
        <v>5000</v>
      </c>
      <c r="Q7" s="9"/>
      <c r="R7" s="9"/>
      <c r="S7" s="9"/>
    </row>
    <row r="8" spans="1:19" x14ac:dyDescent="0.2">
      <c r="A8" s="2" t="s">
        <v>2</v>
      </c>
      <c r="B8" s="2"/>
      <c r="C8" s="2" t="s">
        <v>9</v>
      </c>
      <c r="D8" s="4">
        <v>4000</v>
      </c>
      <c r="E8" s="2">
        <v>2400</v>
      </c>
      <c r="F8" s="2">
        <f t="shared" si="0"/>
        <v>850</v>
      </c>
      <c r="G8" s="2">
        <f>D8-E8-H8-F8</f>
        <v>750</v>
      </c>
      <c r="H8" s="2"/>
      <c r="I8" s="5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">
      <c r="A9" s="2" t="s">
        <v>2</v>
      </c>
      <c r="B9" s="2"/>
      <c r="C9" s="2" t="s">
        <v>10</v>
      </c>
      <c r="D9" s="4">
        <v>4000</v>
      </c>
      <c r="E9" s="2">
        <v>2600</v>
      </c>
      <c r="F9" s="2">
        <f t="shared" si="0"/>
        <v>850</v>
      </c>
      <c r="G9" s="2">
        <f>D9-E9-H9-F9</f>
        <v>550</v>
      </c>
      <c r="H9" s="2"/>
      <c r="I9" s="5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">
      <c r="A10" s="2" t="s">
        <v>2</v>
      </c>
      <c r="B10" s="2"/>
      <c r="C10" s="2" t="s">
        <v>11</v>
      </c>
      <c r="D10" s="4">
        <v>4000</v>
      </c>
      <c r="E10" s="2">
        <v>2600</v>
      </c>
      <c r="F10" s="2">
        <f t="shared" si="0"/>
        <v>850</v>
      </c>
      <c r="G10" s="2">
        <f>D10-E10-H10-F10</f>
        <v>450</v>
      </c>
      <c r="H10" s="2">
        <v>100</v>
      </c>
      <c r="I10" s="5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">
      <c r="A11" s="2" t="s">
        <v>2</v>
      </c>
      <c r="B11" s="2"/>
      <c r="C11" s="2" t="s">
        <v>12</v>
      </c>
      <c r="D11" s="4">
        <v>4000</v>
      </c>
      <c r="E11" s="2">
        <v>2600</v>
      </c>
      <c r="F11" s="2">
        <f t="shared" si="0"/>
        <v>850</v>
      </c>
      <c r="G11" s="2">
        <f>D11-E11-H11-F11</f>
        <v>550</v>
      </c>
      <c r="H11" s="2"/>
      <c r="I11" s="5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">
      <c r="A12" s="2" t="s">
        <v>2</v>
      </c>
      <c r="B12" s="2"/>
      <c r="C12" s="2" t="s">
        <v>13</v>
      </c>
      <c r="D12" s="4">
        <v>4000</v>
      </c>
      <c r="E12" s="2">
        <v>2600</v>
      </c>
      <c r="F12" s="2">
        <f t="shared" si="0"/>
        <v>850</v>
      </c>
      <c r="G12" s="2">
        <f>D12-E12-H12-F12</f>
        <v>550</v>
      </c>
      <c r="H12" s="2"/>
      <c r="I12" s="5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39.6" x14ac:dyDescent="0.2">
      <c r="A13" s="2" t="s">
        <v>14</v>
      </c>
      <c r="B13" s="2"/>
      <c r="C13" s="2" t="s">
        <v>15</v>
      </c>
      <c r="D13" s="4">
        <v>3800</v>
      </c>
      <c r="E13" s="2">
        <v>2600</v>
      </c>
      <c r="F13" s="2">
        <f t="shared" si="0"/>
        <v>850</v>
      </c>
      <c r="G13" s="2">
        <f>D13-E13-H13-F13</f>
        <v>350</v>
      </c>
      <c r="H13" s="2"/>
      <c r="I13" s="5" t="s">
        <v>134</v>
      </c>
      <c r="J13" s="9">
        <v>2550</v>
      </c>
      <c r="K13" s="9"/>
      <c r="L13" s="9"/>
      <c r="M13" s="9"/>
      <c r="N13" s="9"/>
      <c r="O13" s="9"/>
      <c r="P13" s="9">
        <v>3100</v>
      </c>
      <c r="Q13" s="9"/>
      <c r="R13" s="9"/>
      <c r="S13" s="9"/>
    </row>
    <row r="14" spans="1:19" x14ac:dyDescent="0.2">
      <c r="A14" s="2" t="s">
        <v>14</v>
      </c>
      <c r="B14" s="2"/>
      <c r="C14" s="2" t="s">
        <v>16</v>
      </c>
      <c r="D14" s="4">
        <v>9350</v>
      </c>
      <c r="E14" s="2">
        <v>8000</v>
      </c>
      <c r="F14" s="2">
        <f>$F$104</f>
        <v>950</v>
      </c>
      <c r="G14" s="2">
        <f>D14-E14-H14-F14</f>
        <v>400</v>
      </c>
      <c r="H14" s="2"/>
      <c r="I14" s="5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">
      <c r="A15" s="2" t="s">
        <v>14</v>
      </c>
      <c r="B15" s="2"/>
      <c r="C15" s="2" t="s">
        <v>17</v>
      </c>
      <c r="D15" s="4">
        <v>8500</v>
      </c>
      <c r="E15" s="2">
        <v>7000</v>
      </c>
      <c r="F15" s="2">
        <f>$F$105</f>
        <v>1100</v>
      </c>
      <c r="G15" s="2">
        <f>D15-E15-H15-F15</f>
        <v>400</v>
      </c>
      <c r="H15" s="2"/>
      <c r="I15" s="5"/>
      <c r="J15" s="9"/>
      <c r="K15" s="9"/>
      <c r="L15" s="9"/>
      <c r="M15" s="9"/>
      <c r="N15" s="9"/>
      <c r="O15" s="9"/>
      <c r="P15" s="9">
        <v>9000</v>
      </c>
      <c r="Q15" s="9"/>
      <c r="R15" s="9"/>
      <c r="S15" s="9"/>
    </row>
    <row r="16" spans="1:19" x14ac:dyDescent="0.2">
      <c r="A16" s="2" t="s">
        <v>14</v>
      </c>
      <c r="B16" s="2"/>
      <c r="C16" s="2" t="s">
        <v>18</v>
      </c>
      <c r="D16" s="4">
        <v>4750</v>
      </c>
      <c r="E16" s="2">
        <v>3500</v>
      </c>
      <c r="F16" s="2">
        <f>$F$103</f>
        <v>850</v>
      </c>
      <c r="G16" s="2">
        <f>D16-E16-H16-F16</f>
        <v>400</v>
      </c>
      <c r="H16" s="2"/>
      <c r="I16" s="5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2">
      <c r="A17" s="2" t="s">
        <v>14</v>
      </c>
      <c r="B17" s="2"/>
      <c r="C17" s="2" t="s">
        <v>19</v>
      </c>
      <c r="D17" s="4">
        <v>6350</v>
      </c>
      <c r="E17" s="2">
        <v>5000</v>
      </c>
      <c r="F17" s="2">
        <f>$F$104</f>
        <v>950</v>
      </c>
      <c r="G17" s="2">
        <f>D17-E17-H17-F17</f>
        <v>400</v>
      </c>
      <c r="H17" s="2"/>
      <c r="I17" s="5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">
      <c r="A18" s="2" t="s">
        <v>14</v>
      </c>
      <c r="B18" s="2"/>
      <c r="C18" s="2" t="s">
        <v>20</v>
      </c>
      <c r="D18" s="4">
        <v>4750</v>
      </c>
      <c r="E18" s="2">
        <v>3500</v>
      </c>
      <c r="F18" s="2">
        <f t="shared" ref="F18:F42" si="1">$F$103</f>
        <v>850</v>
      </c>
      <c r="G18" s="2">
        <f>D18-E18-H18-F18</f>
        <v>400</v>
      </c>
      <c r="H18" s="2"/>
      <c r="I18" s="5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">
      <c r="A19" s="2" t="s">
        <v>14</v>
      </c>
      <c r="B19" s="2"/>
      <c r="C19" s="2" t="s">
        <v>21</v>
      </c>
      <c r="D19" s="4">
        <v>4750</v>
      </c>
      <c r="E19" s="2">
        <v>3500</v>
      </c>
      <c r="F19" s="2">
        <f t="shared" si="1"/>
        <v>850</v>
      </c>
      <c r="G19" s="2">
        <f>D19-E19-H19-F19</f>
        <v>400</v>
      </c>
      <c r="H19" s="2"/>
      <c r="I19" s="5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">
      <c r="A20" s="2" t="s">
        <v>14</v>
      </c>
      <c r="B20" s="2"/>
      <c r="C20" s="2" t="s">
        <v>22</v>
      </c>
      <c r="D20" s="4">
        <v>4750</v>
      </c>
      <c r="E20" s="2">
        <v>3000</v>
      </c>
      <c r="F20" s="2">
        <f t="shared" si="1"/>
        <v>850</v>
      </c>
      <c r="G20" s="2">
        <f>D20-E20-H20-F20</f>
        <v>900</v>
      </c>
      <c r="H20" s="2"/>
      <c r="I20" s="5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">
      <c r="A21" s="2" t="s">
        <v>14</v>
      </c>
      <c r="B21" s="2"/>
      <c r="C21" s="2" t="s">
        <v>23</v>
      </c>
      <c r="D21" s="4">
        <v>4750</v>
      </c>
      <c r="E21" s="2">
        <v>3000</v>
      </c>
      <c r="F21" s="2">
        <f t="shared" si="1"/>
        <v>850</v>
      </c>
      <c r="G21" s="2">
        <f>D21-E21-H21-F21</f>
        <v>900</v>
      </c>
      <c r="H21" s="2"/>
      <c r="I21" s="5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">
      <c r="A22" s="2" t="s">
        <v>14</v>
      </c>
      <c r="B22" s="2"/>
      <c r="C22" s="2" t="s">
        <v>24</v>
      </c>
      <c r="D22" s="4">
        <v>4750</v>
      </c>
      <c r="E22" s="2">
        <v>3000</v>
      </c>
      <c r="F22" s="2">
        <f t="shared" si="1"/>
        <v>850</v>
      </c>
      <c r="G22" s="2">
        <f>D22-E22-H22-F22</f>
        <v>900</v>
      </c>
      <c r="H22" s="2"/>
      <c r="I22" s="5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">
      <c r="A23" s="2" t="s">
        <v>14</v>
      </c>
      <c r="B23" s="2"/>
      <c r="C23" s="2" t="s">
        <v>25</v>
      </c>
      <c r="D23" s="4">
        <v>3900</v>
      </c>
      <c r="E23" s="2">
        <v>2600</v>
      </c>
      <c r="F23" s="2">
        <f t="shared" si="1"/>
        <v>850</v>
      </c>
      <c r="G23" s="2">
        <f>D23-E23-H23-F23</f>
        <v>450</v>
      </c>
      <c r="H23" s="2"/>
      <c r="I23" s="5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">
      <c r="A24" s="2" t="s">
        <v>14</v>
      </c>
      <c r="B24" s="2"/>
      <c r="C24" s="2" t="s">
        <v>26</v>
      </c>
      <c r="D24" s="4">
        <v>3900</v>
      </c>
      <c r="E24" s="2">
        <v>2600</v>
      </c>
      <c r="F24" s="2">
        <f t="shared" si="1"/>
        <v>850</v>
      </c>
      <c r="G24" s="2">
        <f>D24-E24-H24-F24</f>
        <v>450</v>
      </c>
      <c r="H24" s="2"/>
      <c r="I24" s="5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">
      <c r="A25" s="2" t="s">
        <v>14</v>
      </c>
      <c r="B25" s="2"/>
      <c r="C25" s="2" t="s">
        <v>27</v>
      </c>
      <c r="D25" s="4">
        <v>3900</v>
      </c>
      <c r="E25" s="2">
        <v>2400</v>
      </c>
      <c r="F25" s="2">
        <f t="shared" si="1"/>
        <v>850</v>
      </c>
      <c r="G25" s="2">
        <f>D25-E25-H25-F25</f>
        <v>650</v>
      </c>
      <c r="H25" s="2"/>
      <c r="I25" s="5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">
      <c r="A26" s="2" t="s">
        <v>14</v>
      </c>
      <c r="B26" s="2"/>
      <c r="C26" s="2" t="s">
        <v>28</v>
      </c>
      <c r="D26" s="4">
        <v>3900</v>
      </c>
      <c r="E26" s="2">
        <v>2500</v>
      </c>
      <c r="F26" s="2">
        <f t="shared" si="1"/>
        <v>850</v>
      </c>
      <c r="G26" s="2">
        <f>D26-E26-H26-F26</f>
        <v>550</v>
      </c>
      <c r="H26" s="2"/>
      <c r="I26" s="5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">
      <c r="A27" s="2" t="s">
        <v>14</v>
      </c>
      <c r="B27" s="2"/>
      <c r="C27" s="2" t="s">
        <v>29</v>
      </c>
      <c r="D27" s="4">
        <v>3900</v>
      </c>
      <c r="E27" s="2">
        <v>2500</v>
      </c>
      <c r="F27" s="2">
        <f t="shared" si="1"/>
        <v>850</v>
      </c>
      <c r="G27" s="2">
        <f>D27-E27-H27-F27</f>
        <v>550</v>
      </c>
      <c r="H27" s="2"/>
      <c r="I27" s="5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2">
      <c r="A28" s="2" t="s">
        <v>14</v>
      </c>
      <c r="B28" s="2"/>
      <c r="C28" s="2" t="s">
        <v>30</v>
      </c>
      <c r="D28" s="4">
        <v>3900</v>
      </c>
      <c r="E28" s="2" t="s">
        <v>133</v>
      </c>
      <c r="F28" s="2">
        <f t="shared" si="1"/>
        <v>850</v>
      </c>
      <c r="G28" s="2"/>
      <c r="H28" s="2"/>
      <c r="I28" s="5"/>
      <c r="J28" s="9"/>
      <c r="K28" s="9"/>
      <c r="L28" s="9"/>
      <c r="M28" s="9"/>
      <c r="N28" s="9"/>
      <c r="O28" s="9"/>
      <c r="P28" s="9">
        <v>3400</v>
      </c>
      <c r="Q28" s="9"/>
      <c r="R28" s="9"/>
      <c r="S28" s="9"/>
    </row>
    <row r="29" spans="1:19" x14ac:dyDescent="0.2">
      <c r="A29" s="2" t="s">
        <v>14</v>
      </c>
      <c r="B29" s="2"/>
      <c r="C29" s="2" t="s">
        <v>31</v>
      </c>
      <c r="D29" s="4">
        <v>3900</v>
      </c>
      <c r="E29" s="2">
        <v>2600</v>
      </c>
      <c r="F29" s="2">
        <f t="shared" si="1"/>
        <v>850</v>
      </c>
      <c r="G29" s="2">
        <f>D29-E29-H29-F29</f>
        <v>450</v>
      </c>
      <c r="H29" s="2"/>
      <c r="I29" s="5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">
      <c r="A30" s="2" t="s">
        <v>14</v>
      </c>
      <c r="B30" s="2"/>
      <c r="C30" s="2" t="s">
        <v>32</v>
      </c>
      <c r="D30" s="4">
        <v>3900</v>
      </c>
      <c r="E30" s="2">
        <v>2300</v>
      </c>
      <c r="F30" s="2">
        <f t="shared" si="1"/>
        <v>850</v>
      </c>
      <c r="G30" s="2">
        <f>D30-E30-H30-F30</f>
        <v>750</v>
      </c>
      <c r="H30" s="2"/>
      <c r="I30" s="5"/>
      <c r="J30" s="9"/>
      <c r="K30" s="9"/>
      <c r="L30" s="9"/>
      <c r="M30" s="9"/>
      <c r="N30" s="9"/>
      <c r="O30" s="9"/>
      <c r="P30" s="9" t="s">
        <v>103</v>
      </c>
      <c r="Q30" s="9" t="s">
        <v>104</v>
      </c>
      <c r="R30" s="9"/>
      <c r="S30" s="9"/>
    </row>
    <row r="31" spans="1:19" x14ac:dyDescent="0.2">
      <c r="A31" s="2" t="s">
        <v>33</v>
      </c>
      <c r="B31" s="2"/>
      <c r="C31" s="2" t="s">
        <v>34</v>
      </c>
      <c r="D31" s="4">
        <v>4000</v>
      </c>
      <c r="E31" s="2">
        <v>2600</v>
      </c>
      <c r="F31" s="2">
        <f t="shared" si="1"/>
        <v>850</v>
      </c>
      <c r="G31" s="2">
        <f>D31-E31-H31-F31</f>
        <v>550</v>
      </c>
      <c r="H31" s="2"/>
      <c r="I31" s="5"/>
      <c r="J31" s="9" t="s">
        <v>115</v>
      </c>
      <c r="K31" s="9"/>
      <c r="L31" s="9"/>
      <c r="M31" s="9"/>
      <c r="N31" s="9"/>
      <c r="O31" s="9"/>
      <c r="P31" s="9">
        <v>4000</v>
      </c>
      <c r="Q31" s="9">
        <v>4500</v>
      </c>
      <c r="R31" s="9"/>
      <c r="S31" s="9"/>
    </row>
    <row r="32" spans="1:19" x14ac:dyDescent="0.2">
      <c r="A32" s="2" t="s">
        <v>33</v>
      </c>
      <c r="B32" s="2"/>
      <c r="C32" s="2" t="s">
        <v>35</v>
      </c>
      <c r="D32" s="4">
        <v>4000</v>
      </c>
      <c r="E32" s="2">
        <v>2600</v>
      </c>
      <c r="F32" s="2">
        <f t="shared" si="1"/>
        <v>850</v>
      </c>
      <c r="G32" s="2">
        <f>D32-E32-H32-F32</f>
        <v>550</v>
      </c>
      <c r="H32" s="2"/>
      <c r="I32" s="5"/>
      <c r="J32" s="9"/>
      <c r="K32" s="9"/>
      <c r="L32" s="9"/>
      <c r="M32" s="9"/>
      <c r="N32" s="9"/>
      <c r="O32" s="9"/>
      <c r="P32" s="9">
        <v>5000</v>
      </c>
      <c r="Q32" s="9">
        <v>4500</v>
      </c>
      <c r="R32" s="9"/>
      <c r="S32" s="9"/>
    </row>
    <row r="33" spans="1:19" x14ac:dyDescent="0.2">
      <c r="A33" s="2" t="s">
        <v>33</v>
      </c>
      <c r="B33" s="2"/>
      <c r="C33" s="2" t="s">
        <v>36</v>
      </c>
      <c r="D33" s="4">
        <v>4250</v>
      </c>
      <c r="E33" s="2">
        <v>3000</v>
      </c>
      <c r="F33" s="2">
        <f t="shared" si="1"/>
        <v>850</v>
      </c>
      <c r="G33" s="2">
        <f>D33-E33-H33-F33</f>
        <v>400</v>
      </c>
      <c r="H33" s="2"/>
      <c r="I33" s="5"/>
      <c r="J33" s="9"/>
      <c r="K33" s="9"/>
      <c r="L33" s="9"/>
      <c r="M33" s="9"/>
      <c r="N33" s="9"/>
      <c r="O33" s="9"/>
      <c r="P33" s="9">
        <v>5000</v>
      </c>
      <c r="Q33" s="9">
        <v>4500</v>
      </c>
      <c r="R33" s="9"/>
      <c r="S33" s="9"/>
    </row>
    <row r="34" spans="1:19" x14ac:dyDescent="0.2">
      <c r="A34" s="2" t="s">
        <v>33</v>
      </c>
      <c r="B34" s="2"/>
      <c r="C34" s="2" t="s">
        <v>37</v>
      </c>
      <c r="D34" s="4">
        <v>4000</v>
      </c>
      <c r="E34" s="2">
        <v>2600</v>
      </c>
      <c r="F34" s="2">
        <f t="shared" si="1"/>
        <v>850</v>
      </c>
      <c r="G34" s="2">
        <f>D34-E34-H34-F34</f>
        <v>550</v>
      </c>
      <c r="H34" s="2"/>
      <c r="I34" s="5"/>
      <c r="J34" s="9"/>
      <c r="K34" s="9"/>
      <c r="L34" s="9"/>
      <c r="M34" s="9"/>
      <c r="N34" s="9"/>
      <c r="O34" s="9"/>
      <c r="P34" s="9">
        <v>5000</v>
      </c>
      <c r="Q34" s="9">
        <v>4500</v>
      </c>
      <c r="R34" s="9"/>
      <c r="S34" s="9"/>
    </row>
    <row r="35" spans="1:19" x14ac:dyDescent="0.2">
      <c r="A35" s="2" t="s">
        <v>33</v>
      </c>
      <c r="B35" s="2"/>
      <c r="C35" s="2" t="s">
        <v>38</v>
      </c>
      <c r="D35" s="4">
        <v>4000</v>
      </c>
      <c r="E35" s="2">
        <v>2600</v>
      </c>
      <c r="F35" s="2">
        <f t="shared" si="1"/>
        <v>850</v>
      </c>
      <c r="G35" s="2">
        <f>D35-E35-H35-F35</f>
        <v>550</v>
      </c>
      <c r="H35" s="2"/>
      <c r="I35" s="5"/>
      <c r="J35" s="9"/>
      <c r="K35" s="9"/>
      <c r="L35" s="9"/>
      <c r="M35" s="9"/>
      <c r="N35" s="9"/>
      <c r="O35" s="9"/>
      <c r="P35" s="9">
        <v>5000</v>
      </c>
      <c r="Q35" s="9">
        <v>4500</v>
      </c>
      <c r="R35" s="9"/>
      <c r="S35" s="9"/>
    </row>
    <row r="36" spans="1:19" x14ac:dyDescent="0.2">
      <c r="A36" s="2" t="s">
        <v>33</v>
      </c>
      <c r="B36" s="2"/>
      <c r="C36" s="2" t="s">
        <v>3</v>
      </c>
      <c r="D36" s="4">
        <v>4000</v>
      </c>
      <c r="E36" s="2">
        <v>2600</v>
      </c>
      <c r="F36" s="2">
        <f t="shared" si="1"/>
        <v>850</v>
      </c>
      <c r="G36" s="2">
        <f>D36-E36-H36-F36</f>
        <v>450</v>
      </c>
      <c r="H36" s="2">
        <v>100</v>
      </c>
      <c r="I36" s="6"/>
      <c r="J36" s="9"/>
      <c r="K36" s="9"/>
      <c r="L36" s="9"/>
      <c r="M36" s="9"/>
      <c r="N36" s="9"/>
      <c r="O36" s="9"/>
      <c r="P36" s="10">
        <v>4400</v>
      </c>
      <c r="Q36" s="9">
        <v>4500</v>
      </c>
      <c r="R36" s="9"/>
      <c r="S36" s="9"/>
    </row>
    <row r="37" spans="1:19" x14ac:dyDescent="0.2">
      <c r="A37" s="2" t="s">
        <v>33</v>
      </c>
      <c r="B37" s="2"/>
      <c r="C37" s="2" t="s">
        <v>39</v>
      </c>
      <c r="D37" s="4">
        <v>4000</v>
      </c>
      <c r="E37" s="2">
        <v>2600</v>
      </c>
      <c r="F37" s="2">
        <f t="shared" si="1"/>
        <v>850</v>
      </c>
      <c r="G37" s="2">
        <f>D37-E37-H37-F37</f>
        <v>450</v>
      </c>
      <c r="H37" s="2">
        <v>100</v>
      </c>
      <c r="I37" s="5"/>
      <c r="J37" s="9"/>
      <c r="K37" s="9"/>
      <c r="L37" s="9"/>
      <c r="M37" s="9"/>
      <c r="N37" s="9"/>
      <c r="O37" s="9"/>
      <c r="P37" s="9">
        <v>5000</v>
      </c>
      <c r="Q37" s="9">
        <v>4500</v>
      </c>
      <c r="R37" s="9"/>
      <c r="S37" s="9"/>
    </row>
    <row r="38" spans="1:19" x14ac:dyDescent="0.2">
      <c r="A38" s="2" t="s">
        <v>33</v>
      </c>
      <c r="B38" s="2"/>
      <c r="C38" s="2" t="s">
        <v>40</v>
      </c>
      <c r="D38" s="4">
        <v>5000</v>
      </c>
      <c r="E38" s="2">
        <v>3000</v>
      </c>
      <c r="F38" s="2">
        <f t="shared" si="1"/>
        <v>850</v>
      </c>
      <c r="G38" s="2">
        <f>D38-E38-H38-F38</f>
        <v>1150</v>
      </c>
      <c r="H38" s="2"/>
      <c r="I38" s="5"/>
      <c r="J38" s="9"/>
      <c r="K38" s="9"/>
      <c r="L38" s="9"/>
      <c r="M38" s="9"/>
      <c r="N38" s="9"/>
      <c r="O38" s="9"/>
      <c r="P38" s="9">
        <v>5000</v>
      </c>
      <c r="Q38" s="9">
        <v>4500</v>
      </c>
      <c r="R38" s="9"/>
      <c r="S38" s="9"/>
    </row>
    <row r="39" spans="1:19" x14ac:dyDescent="0.2">
      <c r="A39" s="2" t="s">
        <v>33</v>
      </c>
      <c r="B39" s="2"/>
      <c r="C39" s="2" t="s">
        <v>41</v>
      </c>
      <c r="D39" s="4">
        <v>4000</v>
      </c>
      <c r="E39" s="2">
        <v>2600</v>
      </c>
      <c r="F39" s="2">
        <f t="shared" si="1"/>
        <v>850</v>
      </c>
      <c r="G39" s="2">
        <f>D39-E39-H39-F39</f>
        <v>550</v>
      </c>
      <c r="H39" s="2"/>
      <c r="I39" s="5"/>
      <c r="J39" s="9"/>
      <c r="K39" s="9"/>
      <c r="L39" s="9"/>
      <c r="M39" s="9"/>
      <c r="N39" s="9"/>
      <c r="O39" s="9"/>
      <c r="P39" s="9">
        <v>5000</v>
      </c>
      <c r="Q39" s="9">
        <v>4500</v>
      </c>
      <c r="R39" s="9"/>
      <c r="S39" s="9"/>
    </row>
    <row r="40" spans="1:19" x14ac:dyDescent="0.2">
      <c r="A40" s="2" t="s">
        <v>33</v>
      </c>
      <c r="B40" s="2"/>
      <c r="C40" s="2" t="s">
        <v>42</v>
      </c>
      <c r="D40" s="4">
        <v>5000</v>
      </c>
      <c r="E40" s="2">
        <v>3000</v>
      </c>
      <c r="F40" s="2">
        <f t="shared" si="1"/>
        <v>850</v>
      </c>
      <c r="G40" s="2">
        <f>D40-E40-H40-F40</f>
        <v>1150</v>
      </c>
      <c r="H40" s="2"/>
      <c r="I40" s="5"/>
      <c r="J40" s="9" t="s">
        <v>116</v>
      </c>
      <c r="K40" s="9"/>
      <c r="L40" s="9"/>
      <c r="M40" s="9"/>
      <c r="N40" s="9"/>
      <c r="O40" s="9"/>
      <c r="P40" s="9">
        <v>5000</v>
      </c>
      <c r="Q40" s="9">
        <v>4500</v>
      </c>
      <c r="R40" s="9"/>
      <c r="S40" s="9"/>
    </row>
    <row r="41" spans="1:19" x14ac:dyDescent="0.2">
      <c r="A41" s="2" t="s">
        <v>33</v>
      </c>
      <c r="B41" s="2"/>
      <c r="C41" s="2" t="s">
        <v>43</v>
      </c>
      <c r="D41" s="4">
        <v>4000</v>
      </c>
      <c r="E41" s="2">
        <v>2600</v>
      </c>
      <c r="F41" s="2">
        <f t="shared" si="1"/>
        <v>850</v>
      </c>
      <c r="G41" s="2">
        <f>D41-E41-H41-F41</f>
        <v>550</v>
      </c>
      <c r="H41" s="2"/>
      <c r="I41" s="5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">
      <c r="A42" s="2" t="s">
        <v>33</v>
      </c>
      <c r="B42" s="2"/>
      <c r="C42" s="2" t="s">
        <v>44</v>
      </c>
      <c r="D42" s="4">
        <v>4000</v>
      </c>
      <c r="E42" s="2">
        <v>2600</v>
      </c>
      <c r="F42" s="2">
        <f t="shared" si="1"/>
        <v>850</v>
      </c>
      <c r="G42" s="2">
        <f>D42-E42-H42-F42</f>
        <v>550</v>
      </c>
      <c r="H42" s="2"/>
      <c r="I42" s="5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52.8" x14ac:dyDescent="0.2">
      <c r="A43" s="2" t="s">
        <v>33</v>
      </c>
      <c r="B43" s="2"/>
      <c r="C43" s="2" t="s">
        <v>45</v>
      </c>
      <c r="D43" s="4">
        <v>3100</v>
      </c>
      <c r="E43" s="2">
        <v>2300</v>
      </c>
      <c r="F43" s="2">
        <f>$F$102</f>
        <v>500</v>
      </c>
      <c r="G43" s="2">
        <f>D43-E43-H43-F43</f>
        <v>300</v>
      </c>
      <c r="H43" s="2"/>
      <c r="I43" s="5"/>
      <c r="J43" s="9"/>
      <c r="K43" s="9"/>
      <c r="L43" s="9"/>
      <c r="M43" s="9"/>
      <c r="N43" s="9"/>
      <c r="O43" s="9"/>
      <c r="P43" s="9" t="s">
        <v>99</v>
      </c>
      <c r="Q43" s="9" t="s">
        <v>100</v>
      </c>
      <c r="R43" s="9" t="s">
        <v>101</v>
      </c>
      <c r="S43" s="9"/>
    </row>
    <row r="44" spans="1:19" ht="26.4" x14ac:dyDescent="0.2">
      <c r="A44" s="2" t="s">
        <v>46</v>
      </c>
      <c r="B44" s="2"/>
      <c r="C44" s="2" t="s">
        <v>47</v>
      </c>
      <c r="D44" s="4">
        <v>5000</v>
      </c>
      <c r="E44" s="2">
        <v>3500</v>
      </c>
      <c r="F44" s="2">
        <f>$F$104</f>
        <v>950</v>
      </c>
      <c r="G44" s="2">
        <f>D44-E44-H44-F44</f>
        <v>550</v>
      </c>
      <c r="H44" s="2"/>
      <c r="I44" s="5"/>
      <c r="J44" s="9" t="s">
        <v>117</v>
      </c>
      <c r="K44" s="9" t="s">
        <v>127</v>
      </c>
      <c r="L44" s="9"/>
      <c r="M44" s="9"/>
      <c r="N44" s="9"/>
      <c r="O44" s="9"/>
      <c r="P44" s="9" t="s">
        <v>97</v>
      </c>
      <c r="Q44" s="9">
        <v>4200</v>
      </c>
      <c r="R44" s="9" t="s">
        <v>102</v>
      </c>
      <c r="S44" s="9"/>
    </row>
    <row r="45" spans="1:19" x14ac:dyDescent="0.2">
      <c r="A45" s="2" t="s">
        <v>46</v>
      </c>
      <c r="B45" s="2"/>
      <c r="C45" s="2" t="s">
        <v>3</v>
      </c>
      <c r="D45" s="4">
        <v>4000</v>
      </c>
      <c r="E45" s="2">
        <v>2600</v>
      </c>
      <c r="F45" s="2">
        <f t="shared" ref="F45:F55" si="2">$F$103</f>
        <v>850</v>
      </c>
      <c r="G45" s="2">
        <f>D45-E45-H45-F45</f>
        <v>550</v>
      </c>
      <c r="H45" s="2"/>
      <c r="I45" s="5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2">
      <c r="A46" s="2" t="s">
        <v>46</v>
      </c>
      <c r="B46" s="2"/>
      <c r="C46" s="2" t="s">
        <v>4</v>
      </c>
      <c r="D46" s="4">
        <v>4000</v>
      </c>
      <c r="E46" s="2">
        <v>2600</v>
      </c>
      <c r="F46" s="2">
        <f t="shared" si="2"/>
        <v>850</v>
      </c>
      <c r="G46" s="2">
        <f>D46-E46-H46-F46</f>
        <v>550</v>
      </c>
      <c r="H46" s="2"/>
      <c r="I46" s="5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ht="26.4" x14ac:dyDescent="0.2">
      <c r="A47" s="2" t="s">
        <v>46</v>
      </c>
      <c r="B47" s="2"/>
      <c r="C47" s="2" t="s">
        <v>5</v>
      </c>
      <c r="D47" s="4">
        <v>5000</v>
      </c>
      <c r="E47" s="2">
        <v>3000</v>
      </c>
      <c r="F47" s="2">
        <f t="shared" si="2"/>
        <v>850</v>
      </c>
      <c r="G47" s="2">
        <f>D47-E47-H47-F47</f>
        <v>1150</v>
      </c>
      <c r="H47" s="2"/>
      <c r="I47" s="5"/>
      <c r="J47" s="9"/>
      <c r="K47" s="9"/>
      <c r="L47" s="9"/>
      <c r="M47" s="9"/>
      <c r="N47" s="9"/>
      <c r="O47" s="9"/>
      <c r="P47" s="9" t="s">
        <v>98</v>
      </c>
      <c r="Q47" s="9"/>
      <c r="R47" s="9">
        <v>6450</v>
      </c>
      <c r="S47" s="9"/>
    </row>
    <row r="48" spans="1:19" x14ac:dyDescent="0.2">
      <c r="A48" s="2" t="s">
        <v>46</v>
      </c>
      <c r="B48" s="2"/>
      <c r="C48" s="2" t="s">
        <v>48</v>
      </c>
      <c r="D48" s="4">
        <v>4000</v>
      </c>
      <c r="E48" s="2">
        <v>2600</v>
      </c>
      <c r="F48" s="2">
        <f t="shared" si="2"/>
        <v>850</v>
      </c>
      <c r="G48" s="2">
        <f>D48-E48-H48-F48</f>
        <v>550</v>
      </c>
      <c r="H48" s="2"/>
      <c r="I48" s="5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ht="39.6" x14ac:dyDescent="0.2">
      <c r="A49" s="2" t="s">
        <v>49</v>
      </c>
      <c r="B49" s="2" t="s">
        <v>87</v>
      </c>
      <c r="C49" s="2" t="s">
        <v>50</v>
      </c>
      <c r="D49" s="4">
        <v>4200</v>
      </c>
      <c r="E49" s="2">
        <v>3000</v>
      </c>
      <c r="F49" s="2">
        <f t="shared" si="2"/>
        <v>850</v>
      </c>
      <c r="G49" s="2">
        <f>D49-E49-H49-F49</f>
        <v>350</v>
      </c>
      <c r="H49" s="2"/>
      <c r="I49" s="5" t="s">
        <v>135</v>
      </c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x14ac:dyDescent="0.2">
      <c r="A50" s="2" t="s">
        <v>49</v>
      </c>
      <c r="B50" s="2" t="s">
        <v>87</v>
      </c>
      <c r="C50" s="2" t="s">
        <v>3</v>
      </c>
      <c r="D50" s="4">
        <v>4200</v>
      </c>
      <c r="E50" s="2">
        <v>2600</v>
      </c>
      <c r="F50" s="2">
        <f t="shared" si="2"/>
        <v>850</v>
      </c>
      <c r="G50" s="2">
        <f>D50-E50-H50-F50</f>
        <v>750</v>
      </c>
      <c r="H50" s="2"/>
      <c r="I50" s="5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x14ac:dyDescent="0.2">
      <c r="A51" s="2" t="s">
        <v>49</v>
      </c>
      <c r="B51" s="2" t="s">
        <v>87</v>
      </c>
      <c r="C51" s="2" t="s">
        <v>52</v>
      </c>
      <c r="D51" s="4">
        <v>4200</v>
      </c>
      <c r="E51" s="2">
        <v>3000</v>
      </c>
      <c r="F51" s="2">
        <f t="shared" si="2"/>
        <v>850</v>
      </c>
      <c r="G51" s="2">
        <f>D51-E51-H51-F51</f>
        <v>350</v>
      </c>
      <c r="H51" s="2"/>
      <c r="I51" s="5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x14ac:dyDescent="0.2">
      <c r="A52" s="2" t="s">
        <v>49</v>
      </c>
      <c r="B52" s="2" t="s">
        <v>87</v>
      </c>
      <c r="C52" s="2" t="s">
        <v>57</v>
      </c>
      <c r="D52" s="4">
        <v>4200</v>
      </c>
      <c r="E52" s="2">
        <v>2600</v>
      </c>
      <c r="F52" s="2">
        <f t="shared" si="2"/>
        <v>850</v>
      </c>
      <c r="G52" s="2">
        <f>D52-E52-H52-F52</f>
        <v>750</v>
      </c>
      <c r="H52" s="2"/>
      <c r="I52" s="5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ht="26.4" x14ac:dyDescent="0.2">
      <c r="A53" s="2" t="s">
        <v>49</v>
      </c>
      <c r="B53" s="2" t="s">
        <v>85</v>
      </c>
      <c r="C53" s="2" t="s">
        <v>50</v>
      </c>
      <c r="D53" s="4">
        <v>4200</v>
      </c>
      <c r="E53" s="2">
        <v>3000</v>
      </c>
      <c r="F53" s="2">
        <f t="shared" si="2"/>
        <v>850</v>
      </c>
      <c r="G53" s="2">
        <f>D53-E53-H53-F53</f>
        <v>350</v>
      </c>
      <c r="H53" s="2"/>
      <c r="I53" s="5"/>
      <c r="J53" s="9"/>
      <c r="K53" s="9" t="s">
        <v>126</v>
      </c>
      <c r="L53" s="9"/>
      <c r="M53" s="9"/>
      <c r="N53" s="9"/>
      <c r="O53" s="9"/>
      <c r="P53" s="9">
        <v>4000</v>
      </c>
      <c r="Q53" s="9" t="s">
        <v>95</v>
      </c>
      <c r="R53" s="9"/>
      <c r="S53" s="9"/>
    </row>
    <row r="54" spans="1:19" x14ac:dyDescent="0.2">
      <c r="A54" s="2" t="s">
        <v>49</v>
      </c>
      <c r="B54" s="2" t="s">
        <v>85</v>
      </c>
      <c r="C54" s="2" t="s">
        <v>3</v>
      </c>
      <c r="D54" s="4">
        <v>4200</v>
      </c>
      <c r="E54" s="2">
        <v>3000</v>
      </c>
      <c r="F54" s="2">
        <f t="shared" si="2"/>
        <v>850</v>
      </c>
      <c r="G54" s="2">
        <f>D54-E54-H54-F54</f>
        <v>350</v>
      </c>
      <c r="H54" s="2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x14ac:dyDescent="0.2">
      <c r="A55" s="2" t="s">
        <v>49</v>
      </c>
      <c r="B55" s="2" t="s">
        <v>85</v>
      </c>
      <c r="C55" s="2" t="s">
        <v>52</v>
      </c>
      <c r="D55" s="4">
        <v>4200</v>
      </c>
      <c r="E55" s="2">
        <v>3000</v>
      </c>
      <c r="F55" s="2">
        <f t="shared" si="2"/>
        <v>850</v>
      </c>
      <c r="G55" s="2">
        <f>D55-E55-H55-F55</f>
        <v>350</v>
      </c>
      <c r="H55" s="2"/>
      <c r="I55" s="5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x14ac:dyDescent="0.2">
      <c r="A56" s="2" t="s">
        <v>49</v>
      </c>
      <c r="B56" s="2" t="s">
        <v>85</v>
      </c>
      <c r="C56" s="2" t="s">
        <v>53</v>
      </c>
      <c r="D56" s="4">
        <v>9100</v>
      </c>
      <c r="E56" s="2">
        <v>8000</v>
      </c>
      <c r="F56" s="2">
        <f>$F$105</f>
        <v>1100</v>
      </c>
      <c r="G56" s="2">
        <f>D56-E56-H56-F56</f>
        <v>0</v>
      </c>
      <c r="H56" s="2"/>
      <c r="I56" s="5"/>
      <c r="J56" s="9" t="s">
        <v>118</v>
      </c>
      <c r="K56" s="9"/>
      <c r="L56" s="9"/>
      <c r="M56" s="9"/>
      <c r="N56" s="9"/>
      <c r="O56" s="9"/>
      <c r="P56" s="9"/>
      <c r="Q56" s="9"/>
      <c r="R56" s="9"/>
      <c r="S56" s="9"/>
    </row>
    <row r="57" spans="1:19" x14ac:dyDescent="0.2">
      <c r="A57" s="2" t="s">
        <v>49</v>
      </c>
      <c r="B57" s="2" t="s">
        <v>85</v>
      </c>
      <c r="C57" s="2" t="s">
        <v>54</v>
      </c>
      <c r="D57" s="4">
        <v>4200</v>
      </c>
      <c r="E57" s="2">
        <v>2700</v>
      </c>
      <c r="F57" s="2">
        <f t="shared" ref="F57:F61" si="3">$F$103</f>
        <v>850</v>
      </c>
      <c r="G57" s="2">
        <f>D57-E57-H57-F57</f>
        <v>550</v>
      </c>
      <c r="H57" s="2">
        <v>100</v>
      </c>
      <c r="I57" s="5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x14ac:dyDescent="0.2">
      <c r="A58" s="2" t="s">
        <v>49</v>
      </c>
      <c r="B58" s="2" t="s">
        <v>85</v>
      </c>
      <c r="C58" s="2" t="s">
        <v>57</v>
      </c>
      <c r="D58" s="4">
        <v>4200</v>
      </c>
      <c r="E58" s="2">
        <v>2600</v>
      </c>
      <c r="F58" s="2">
        <f t="shared" si="3"/>
        <v>850</v>
      </c>
      <c r="G58" s="2">
        <f>D58-E58-H58-F58</f>
        <v>750</v>
      </c>
      <c r="H58" s="2"/>
      <c r="I58" s="5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 x14ac:dyDescent="0.2">
      <c r="A59" s="2" t="s">
        <v>49</v>
      </c>
      <c r="B59" s="2" t="s">
        <v>88</v>
      </c>
      <c r="C59" s="2" t="s">
        <v>50</v>
      </c>
      <c r="D59" s="4">
        <v>4200</v>
      </c>
      <c r="E59" s="2">
        <v>3000</v>
      </c>
      <c r="F59" s="2">
        <f t="shared" si="3"/>
        <v>850</v>
      </c>
      <c r="G59" s="2">
        <f>D59-E59-H59-F59</f>
        <v>350</v>
      </c>
      <c r="H59" s="2"/>
      <c r="I59" s="5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x14ac:dyDescent="0.2">
      <c r="A60" s="2" t="s">
        <v>49</v>
      </c>
      <c r="B60" s="2" t="s">
        <v>88</v>
      </c>
      <c r="C60" s="2" t="s">
        <v>3</v>
      </c>
      <c r="D60" s="4">
        <v>4200</v>
      </c>
      <c r="E60" s="2">
        <v>2600</v>
      </c>
      <c r="F60" s="2">
        <f t="shared" si="3"/>
        <v>850</v>
      </c>
      <c r="G60" s="2">
        <f>D60-E60-H60-F60</f>
        <v>750</v>
      </c>
      <c r="H60" s="2"/>
      <c r="I60" s="5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x14ac:dyDescent="0.2">
      <c r="A61" s="2" t="s">
        <v>49</v>
      </c>
      <c r="B61" s="2" t="s">
        <v>88</v>
      </c>
      <c r="C61" s="2" t="s">
        <v>52</v>
      </c>
      <c r="D61" s="4">
        <v>4200</v>
      </c>
      <c r="E61" s="2">
        <v>3000</v>
      </c>
      <c r="F61" s="2">
        <f t="shared" si="3"/>
        <v>850</v>
      </c>
      <c r="G61" s="2">
        <f>D61-E61-H61-F61</f>
        <v>350</v>
      </c>
      <c r="H61" s="2"/>
      <c r="I61" s="5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x14ac:dyDescent="0.2">
      <c r="A62" s="2" t="s">
        <v>49</v>
      </c>
      <c r="B62" s="2" t="s">
        <v>88</v>
      </c>
      <c r="C62" s="2" t="s">
        <v>53</v>
      </c>
      <c r="D62" s="4">
        <v>9100</v>
      </c>
      <c r="E62" s="2">
        <v>8000</v>
      </c>
      <c r="F62" s="2">
        <f>$F$105</f>
        <v>1100</v>
      </c>
      <c r="G62" s="2">
        <f>D62-E62-H62-F62</f>
        <v>0</v>
      </c>
      <c r="H62" s="2"/>
      <c r="I62" s="5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x14ac:dyDescent="0.2">
      <c r="A63" s="2" t="s">
        <v>49</v>
      </c>
      <c r="B63" s="2" t="s">
        <v>88</v>
      </c>
      <c r="C63" s="2" t="s">
        <v>54</v>
      </c>
      <c r="D63" s="4">
        <v>4200</v>
      </c>
      <c r="E63" s="2">
        <v>3000</v>
      </c>
      <c r="F63" s="2">
        <f t="shared" ref="F63:F66" si="4">$F$103</f>
        <v>850</v>
      </c>
      <c r="G63" s="2">
        <f>D63-E63-H63-F63</f>
        <v>250</v>
      </c>
      <c r="H63" s="2">
        <v>100</v>
      </c>
      <c r="I63" s="5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 x14ac:dyDescent="0.2">
      <c r="A64" s="2" t="s">
        <v>49</v>
      </c>
      <c r="B64" s="2" t="s">
        <v>88</v>
      </c>
      <c r="C64" s="2" t="s">
        <v>57</v>
      </c>
      <c r="D64" s="4">
        <v>4200</v>
      </c>
      <c r="E64" s="2">
        <v>2600</v>
      </c>
      <c r="F64" s="2">
        <f t="shared" si="4"/>
        <v>850</v>
      </c>
      <c r="G64" s="2">
        <f>D64-E64-H64-F64</f>
        <v>750</v>
      </c>
      <c r="H64" s="2"/>
      <c r="I64" s="5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 ht="39.6" x14ac:dyDescent="0.2">
      <c r="A65" s="2" t="s">
        <v>49</v>
      </c>
      <c r="B65" s="2" t="s">
        <v>89</v>
      </c>
      <c r="C65" s="2" t="s">
        <v>51</v>
      </c>
      <c r="D65" s="4">
        <v>4200</v>
      </c>
      <c r="E65" s="2">
        <v>3000</v>
      </c>
      <c r="F65" s="2">
        <f t="shared" si="4"/>
        <v>850</v>
      </c>
      <c r="G65" s="2">
        <f>D65-E65-H65-F65</f>
        <v>350</v>
      </c>
      <c r="H65" s="2"/>
      <c r="I65" s="5"/>
      <c r="J65" s="9"/>
      <c r="K65" s="9" t="s">
        <v>125</v>
      </c>
      <c r="L65" s="9"/>
      <c r="M65" s="9"/>
      <c r="N65" s="9"/>
      <c r="O65" s="9"/>
      <c r="P65" s="9"/>
      <c r="Q65" s="9"/>
      <c r="R65" s="9"/>
      <c r="S65" s="9"/>
    </row>
    <row r="66" spans="1:19" x14ac:dyDescent="0.2">
      <c r="A66" s="2" t="s">
        <v>49</v>
      </c>
      <c r="B66" s="2" t="s">
        <v>89</v>
      </c>
      <c r="C66" s="2" t="s">
        <v>3</v>
      </c>
      <c r="D66" s="4">
        <v>4200</v>
      </c>
      <c r="E66" s="2">
        <v>2600</v>
      </c>
      <c r="F66" s="2">
        <f t="shared" si="4"/>
        <v>850</v>
      </c>
      <c r="G66" s="2">
        <f>D66-E66-H66-F66</f>
        <v>750</v>
      </c>
      <c r="H66" s="2"/>
      <c r="I66" s="5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x14ac:dyDescent="0.2">
      <c r="A67" s="2" t="s">
        <v>49</v>
      </c>
      <c r="B67" s="2" t="s">
        <v>89</v>
      </c>
      <c r="C67" s="2" t="s">
        <v>53</v>
      </c>
      <c r="D67" s="4">
        <v>9100</v>
      </c>
      <c r="E67" s="2">
        <v>8000</v>
      </c>
      <c r="F67" s="2">
        <f>$F$105</f>
        <v>1100</v>
      </c>
      <c r="G67" s="2">
        <f>D67-E67-H67-F67</f>
        <v>0</v>
      </c>
      <c r="H67" s="2"/>
      <c r="I67" s="5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 x14ac:dyDescent="0.2">
      <c r="A68" s="2" t="s">
        <v>49</v>
      </c>
      <c r="B68" s="2" t="s">
        <v>89</v>
      </c>
      <c r="C68" s="2" t="s">
        <v>54</v>
      </c>
      <c r="D68" s="4">
        <v>4200</v>
      </c>
      <c r="E68" s="2">
        <v>2600</v>
      </c>
      <c r="F68" s="2">
        <f t="shared" ref="F68:F82" si="5">$F$103</f>
        <v>850</v>
      </c>
      <c r="G68" s="2">
        <f>D68-E68-H68-F68</f>
        <v>650</v>
      </c>
      <c r="H68" s="2">
        <v>100</v>
      </c>
      <c r="I68" s="5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 x14ac:dyDescent="0.2">
      <c r="A69" s="2" t="s">
        <v>49</v>
      </c>
      <c r="B69" s="2" t="s">
        <v>89</v>
      </c>
      <c r="C69" s="2" t="s">
        <v>55</v>
      </c>
      <c r="D69" s="4">
        <v>4200</v>
      </c>
      <c r="E69" s="2">
        <v>3000</v>
      </c>
      <c r="F69" s="2">
        <f t="shared" si="5"/>
        <v>850</v>
      </c>
      <c r="G69" s="2">
        <f>D69-E69-H69-F69</f>
        <v>350</v>
      </c>
      <c r="H69" s="2"/>
      <c r="I69" s="5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 ht="36.6" customHeight="1" x14ac:dyDescent="0.2">
      <c r="A70" s="2" t="s">
        <v>49</v>
      </c>
      <c r="B70" s="2" t="s">
        <v>89</v>
      </c>
      <c r="C70" s="2" t="s">
        <v>56</v>
      </c>
      <c r="D70" s="4">
        <v>4200</v>
      </c>
      <c r="E70" s="2">
        <v>2700</v>
      </c>
      <c r="F70" s="2">
        <f t="shared" si="5"/>
        <v>850</v>
      </c>
      <c r="G70" s="2">
        <f>D70-E70-H70-F70</f>
        <v>650</v>
      </c>
      <c r="H70" s="2"/>
      <c r="I70" s="5"/>
      <c r="J70" s="9"/>
      <c r="K70" s="9" t="s">
        <v>124</v>
      </c>
      <c r="L70" s="9"/>
      <c r="M70" s="9"/>
      <c r="N70" s="9"/>
      <c r="O70" s="9"/>
      <c r="P70" s="9"/>
      <c r="Q70" s="9"/>
      <c r="R70" s="9"/>
      <c r="S70" s="9"/>
    </row>
    <row r="71" spans="1:19" ht="39.6" x14ac:dyDescent="0.2">
      <c r="A71" s="2" t="s">
        <v>49</v>
      </c>
      <c r="B71" s="2" t="s">
        <v>89</v>
      </c>
      <c r="C71" s="2" t="s">
        <v>57</v>
      </c>
      <c r="D71" s="4">
        <v>4200</v>
      </c>
      <c r="E71" s="2">
        <v>2600</v>
      </c>
      <c r="F71" s="2">
        <f t="shared" si="5"/>
        <v>850</v>
      </c>
      <c r="G71" s="2">
        <f>D71-E71-H71-F71</f>
        <v>750</v>
      </c>
      <c r="H71" s="2"/>
      <c r="I71" s="5"/>
      <c r="J71" s="9"/>
      <c r="K71" s="9" t="s">
        <v>125</v>
      </c>
      <c r="L71" s="9"/>
      <c r="M71" s="9"/>
      <c r="N71" s="9"/>
      <c r="O71" s="9"/>
      <c r="P71" s="9"/>
      <c r="Q71" s="9"/>
      <c r="R71" s="9"/>
      <c r="S71" s="9"/>
    </row>
    <row r="72" spans="1:19" x14ac:dyDescent="0.2">
      <c r="A72" s="2" t="s">
        <v>58</v>
      </c>
      <c r="B72" s="2"/>
      <c r="C72" s="2" t="s">
        <v>59</v>
      </c>
      <c r="D72" s="4">
        <v>4000</v>
      </c>
      <c r="E72" s="2">
        <v>2700</v>
      </c>
      <c r="F72" s="2">
        <f t="shared" si="5"/>
        <v>850</v>
      </c>
      <c r="G72" s="2">
        <f>D72-E72-H72-F72</f>
        <v>450</v>
      </c>
      <c r="H72" s="2"/>
      <c r="I72" s="5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 x14ac:dyDescent="0.2">
      <c r="A73" s="2" t="s">
        <v>58</v>
      </c>
      <c r="B73" s="2"/>
      <c r="C73" s="2" t="s">
        <v>60</v>
      </c>
      <c r="D73" s="4">
        <v>4000</v>
      </c>
      <c r="E73" s="2">
        <v>2700</v>
      </c>
      <c r="F73" s="2">
        <f t="shared" si="5"/>
        <v>850</v>
      </c>
      <c r="G73" s="2">
        <f>D73-E73-H73-F73</f>
        <v>450</v>
      </c>
      <c r="H73" s="2"/>
      <c r="I73" s="5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 x14ac:dyDescent="0.2">
      <c r="A74" s="2" t="s">
        <v>58</v>
      </c>
      <c r="B74" s="2"/>
      <c r="C74" s="2" t="s">
        <v>61</v>
      </c>
      <c r="D74" s="4">
        <v>4000</v>
      </c>
      <c r="E74" s="2">
        <v>2600</v>
      </c>
      <c r="F74" s="2">
        <f t="shared" si="5"/>
        <v>850</v>
      </c>
      <c r="G74" s="2">
        <f>D74-E74-H74-F74</f>
        <v>550</v>
      </c>
      <c r="H74" s="2"/>
      <c r="I74" s="5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 x14ac:dyDescent="0.2">
      <c r="A75" s="2" t="s">
        <v>58</v>
      </c>
      <c r="B75" s="2"/>
      <c r="C75" s="2" t="s">
        <v>62</v>
      </c>
      <c r="D75" s="4">
        <v>4000</v>
      </c>
      <c r="E75" s="2">
        <v>2600</v>
      </c>
      <c r="F75" s="2">
        <f t="shared" si="5"/>
        <v>850</v>
      </c>
      <c r="G75" s="2">
        <f>D75-E75-H75-F75</f>
        <v>550</v>
      </c>
      <c r="H75" s="2"/>
      <c r="I75" s="5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 spans="1:19" x14ac:dyDescent="0.2">
      <c r="A76" s="2" t="s">
        <v>58</v>
      </c>
      <c r="B76" s="2"/>
      <c r="C76" s="2" t="s">
        <v>3</v>
      </c>
      <c r="D76" s="4">
        <v>4000</v>
      </c>
      <c r="E76" s="2">
        <v>2600</v>
      </c>
      <c r="F76" s="2">
        <f t="shared" si="5"/>
        <v>850</v>
      </c>
      <c r="G76" s="2">
        <f>D76-E76-H76-F76</f>
        <v>550</v>
      </c>
      <c r="H76" s="2"/>
      <c r="I76" s="5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 x14ac:dyDescent="0.2">
      <c r="A77" s="2" t="s">
        <v>58</v>
      </c>
      <c r="B77" s="2"/>
      <c r="C77" s="2" t="s">
        <v>5</v>
      </c>
      <c r="D77" s="4">
        <v>4250</v>
      </c>
      <c r="E77" s="2">
        <v>3000</v>
      </c>
      <c r="F77" s="2">
        <f t="shared" si="5"/>
        <v>850</v>
      </c>
      <c r="G77" s="2">
        <f>D77-E77-H77-F77</f>
        <v>400</v>
      </c>
      <c r="H77" s="2"/>
      <c r="I77" s="5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 spans="1:19" x14ac:dyDescent="0.2">
      <c r="A78" s="2" t="s">
        <v>58</v>
      </c>
      <c r="B78" s="2"/>
      <c r="C78" s="2" t="s">
        <v>29</v>
      </c>
      <c r="D78" s="4">
        <v>4000</v>
      </c>
      <c r="E78" s="2">
        <v>2500</v>
      </c>
      <c r="F78" s="2">
        <f t="shared" si="5"/>
        <v>850</v>
      </c>
      <c r="G78" s="2">
        <f>D78-E78-H78-F78</f>
        <v>650</v>
      </c>
      <c r="H78" s="2"/>
      <c r="I78" s="5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 spans="1:19" x14ac:dyDescent="0.2">
      <c r="A79" s="2" t="s">
        <v>58</v>
      </c>
      <c r="B79" s="2"/>
      <c r="C79" s="2" t="s">
        <v>63</v>
      </c>
      <c r="D79" s="4">
        <v>4000</v>
      </c>
      <c r="E79" s="2">
        <v>2500</v>
      </c>
      <c r="F79" s="2">
        <f t="shared" si="5"/>
        <v>850</v>
      </c>
      <c r="G79" s="2">
        <f>D79-E79-H79-F79</f>
        <v>650</v>
      </c>
      <c r="H79" s="2"/>
      <c r="I79" s="5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 spans="1:19" x14ac:dyDescent="0.2">
      <c r="A80" s="2" t="s">
        <v>64</v>
      </c>
      <c r="B80" s="2" t="s">
        <v>90</v>
      </c>
      <c r="C80" s="2" t="s">
        <v>74</v>
      </c>
      <c r="D80" s="4">
        <v>4300</v>
      </c>
      <c r="E80" s="2">
        <v>3000</v>
      </c>
      <c r="F80" s="2">
        <f t="shared" si="5"/>
        <v>850</v>
      </c>
      <c r="G80" s="2">
        <f>D80-E80-H80-F80</f>
        <v>450</v>
      </c>
      <c r="H80" s="2"/>
      <c r="I80" s="5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 x14ac:dyDescent="0.2">
      <c r="A81" s="2" t="s">
        <v>64</v>
      </c>
      <c r="B81" s="2" t="s">
        <v>90</v>
      </c>
      <c r="C81" s="2" t="s">
        <v>75</v>
      </c>
      <c r="D81" s="4">
        <v>3900</v>
      </c>
      <c r="E81" s="2">
        <v>2600</v>
      </c>
      <c r="F81" s="2">
        <f t="shared" si="5"/>
        <v>850</v>
      </c>
      <c r="G81" s="2">
        <f>D81-E81-H81-F81</f>
        <v>450</v>
      </c>
      <c r="H81" s="2"/>
      <c r="I81" s="5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 x14ac:dyDescent="0.2">
      <c r="A82" s="2" t="s">
        <v>64</v>
      </c>
      <c r="B82" s="2" t="s">
        <v>90</v>
      </c>
      <c r="C82" s="2" t="s">
        <v>76</v>
      </c>
      <c r="D82" s="4">
        <v>4000</v>
      </c>
      <c r="E82" s="2">
        <v>2600</v>
      </c>
      <c r="F82" s="2">
        <f t="shared" si="5"/>
        <v>850</v>
      </c>
      <c r="G82" s="2">
        <f>D82-E82-H82-F82</f>
        <v>450</v>
      </c>
      <c r="H82" s="2">
        <v>100</v>
      </c>
      <c r="I82" s="5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 x14ac:dyDescent="0.2">
      <c r="A83" s="2" t="s">
        <v>64</v>
      </c>
      <c r="B83" s="2" t="s">
        <v>91</v>
      </c>
      <c r="C83" s="2" t="s">
        <v>70</v>
      </c>
      <c r="D83" s="4">
        <v>9000</v>
      </c>
      <c r="E83" s="2">
        <v>7000</v>
      </c>
      <c r="F83" s="2">
        <f>$F$105</f>
        <v>1100</v>
      </c>
      <c r="G83" s="2">
        <f>D83-E83-H83-F83</f>
        <v>900</v>
      </c>
      <c r="H83" s="2"/>
      <c r="I83" s="5"/>
      <c r="J83" s="9" t="s">
        <v>121</v>
      </c>
      <c r="K83" s="9"/>
      <c r="L83" s="9"/>
      <c r="M83" s="9"/>
      <c r="N83" s="9"/>
      <c r="O83" s="9"/>
      <c r="P83" s="9"/>
      <c r="Q83" s="9"/>
      <c r="R83" s="9"/>
      <c r="S83" s="9"/>
    </row>
    <row r="84" spans="1:19" ht="26.4" x14ac:dyDescent="0.2">
      <c r="A84" s="2" t="s">
        <v>64</v>
      </c>
      <c r="B84" s="2" t="s">
        <v>91</v>
      </c>
      <c r="C84" s="2" t="s">
        <v>71</v>
      </c>
      <c r="D84" s="4">
        <v>16000</v>
      </c>
      <c r="E84" s="2">
        <v>12000</v>
      </c>
      <c r="F84" s="2">
        <f>$F$105</f>
        <v>1100</v>
      </c>
      <c r="G84" s="2">
        <f>D84-E84-H84-F84</f>
        <v>2900</v>
      </c>
      <c r="H84" s="2"/>
      <c r="I84" s="5" t="s">
        <v>136</v>
      </c>
      <c r="J84" s="9" t="s">
        <v>138</v>
      </c>
      <c r="K84" s="9"/>
      <c r="L84" s="9"/>
      <c r="M84" s="9"/>
      <c r="N84" s="9"/>
      <c r="O84" s="9"/>
      <c r="P84" s="9"/>
      <c r="Q84" s="9"/>
      <c r="R84" s="9"/>
      <c r="S84" s="9"/>
    </row>
    <row r="85" spans="1:19" x14ac:dyDescent="0.2">
      <c r="A85" s="2" t="s">
        <v>64</v>
      </c>
      <c r="B85" s="2" t="s">
        <v>91</v>
      </c>
      <c r="C85" s="2" t="s">
        <v>72</v>
      </c>
      <c r="D85" s="4">
        <v>4000</v>
      </c>
      <c r="E85" s="2">
        <v>2600</v>
      </c>
      <c r="F85" s="2">
        <f>$F$103</f>
        <v>850</v>
      </c>
      <c r="G85" s="2">
        <f>D85-E85-H85-F85</f>
        <v>550</v>
      </c>
      <c r="H85" s="2"/>
      <c r="I85" s="5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 ht="26.4" x14ac:dyDescent="0.2">
      <c r="A86" s="2" t="s">
        <v>64</v>
      </c>
      <c r="B86" s="2" t="s">
        <v>91</v>
      </c>
      <c r="C86" s="2" t="s">
        <v>73</v>
      </c>
      <c r="D86" s="4">
        <v>12000</v>
      </c>
      <c r="E86" s="2">
        <v>10000</v>
      </c>
      <c r="F86" s="2">
        <f>$F$105</f>
        <v>1100</v>
      </c>
      <c r="G86" s="2">
        <f>D86-E86-H86-F86</f>
        <v>900</v>
      </c>
      <c r="H86" s="2"/>
      <c r="I86" s="5" t="s">
        <v>137</v>
      </c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 x14ac:dyDescent="0.2">
      <c r="A87" s="2" t="s">
        <v>64</v>
      </c>
      <c r="B87" s="2" t="s">
        <v>91</v>
      </c>
      <c r="C87" s="2" t="s">
        <v>82</v>
      </c>
      <c r="D87" s="4">
        <v>8000</v>
      </c>
      <c r="E87" s="2">
        <v>6000</v>
      </c>
      <c r="F87" s="2">
        <f>$F$104</f>
        <v>950</v>
      </c>
      <c r="G87" s="2">
        <f>D87-E87-H87-F87</f>
        <v>1050</v>
      </c>
      <c r="H87" s="2"/>
      <c r="I87" s="5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 x14ac:dyDescent="0.2">
      <c r="A88" s="2" t="s">
        <v>64</v>
      </c>
      <c r="B88" s="2" t="s">
        <v>92</v>
      </c>
      <c r="C88" s="2" t="s">
        <v>65</v>
      </c>
      <c r="D88" s="4">
        <v>4750</v>
      </c>
      <c r="E88" s="2">
        <v>3500</v>
      </c>
      <c r="F88" s="2">
        <f>$F$103</f>
        <v>850</v>
      </c>
      <c r="G88" s="2">
        <f>D88-E88-H88-F88</f>
        <v>400</v>
      </c>
      <c r="H88" s="2"/>
      <c r="I88" s="5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19" x14ac:dyDescent="0.2">
      <c r="A89" s="2" t="s">
        <v>64</v>
      </c>
      <c r="B89" s="2" t="s">
        <v>92</v>
      </c>
      <c r="C89" s="2" t="s">
        <v>66</v>
      </c>
      <c r="D89" s="4">
        <v>5000</v>
      </c>
      <c r="E89" s="2">
        <v>3100</v>
      </c>
      <c r="F89" s="2">
        <f>$F$104</f>
        <v>950</v>
      </c>
      <c r="G89" s="2">
        <f>D89-E89-H89-F89</f>
        <v>950</v>
      </c>
      <c r="H89" s="2"/>
      <c r="I89" s="5"/>
      <c r="J89" s="9" t="s">
        <v>114</v>
      </c>
      <c r="K89" s="9"/>
      <c r="L89" s="9"/>
      <c r="M89" s="9"/>
      <c r="N89" s="9"/>
      <c r="O89" s="9"/>
      <c r="P89" s="9"/>
      <c r="Q89" s="9"/>
      <c r="R89" s="9"/>
      <c r="S89" s="9"/>
    </row>
    <row r="90" spans="1:19" ht="39.6" x14ac:dyDescent="0.2">
      <c r="A90" s="2" t="s">
        <v>64</v>
      </c>
      <c r="B90" s="2" t="s">
        <v>92</v>
      </c>
      <c r="C90" s="2" t="s">
        <v>67</v>
      </c>
      <c r="D90" s="4">
        <v>13500</v>
      </c>
      <c r="E90" s="2">
        <v>12500</v>
      </c>
      <c r="F90" s="2">
        <v>1000</v>
      </c>
      <c r="G90" s="2">
        <f>D90-E90-H90-F90</f>
        <v>0</v>
      </c>
      <c r="H90" s="2"/>
      <c r="I90" s="5"/>
      <c r="J90" s="9"/>
      <c r="K90" s="9"/>
      <c r="L90" s="9"/>
      <c r="M90" s="9"/>
      <c r="N90" s="9"/>
      <c r="O90" s="9"/>
      <c r="P90" s="9"/>
      <c r="Q90" s="9"/>
      <c r="R90" s="9"/>
      <c r="S90" s="9" t="s">
        <v>110</v>
      </c>
    </row>
    <row r="91" spans="1:19" ht="26.4" x14ac:dyDescent="0.2">
      <c r="A91" s="2" t="s">
        <v>64</v>
      </c>
      <c r="B91" s="2" t="s">
        <v>92</v>
      </c>
      <c r="C91" s="2" t="s">
        <v>68</v>
      </c>
      <c r="D91" s="4">
        <v>7100</v>
      </c>
      <c r="E91" s="2">
        <v>6000</v>
      </c>
      <c r="F91" s="2">
        <f>$F$105</f>
        <v>1100</v>
      </c>
      <c r="G91" s="2">
        <f>D91-E91-H91-F91</f>
        <v>0</v>
      </c>
      <c r="H91" s="2"/>
      <c r="I91" s="5"/>
      <c r="J91" s="9"/>
      <c r="K91" s="9"/>
      <c r="L91" s="9"/>
      <c r="M91" s="9"/>
      <c r="N91" s="9"/>
      <c r="O91" s="9"/>
      <c r="P91" s="9">
        <v>9000</v>
      </c>
      <c r="Q91" s="9"/>
      <c r="R91" s="9"/>
      <c r="S91" s="9" t="s">
        <v>111</v>
      </c>
    </row>
    <row r="92" spans="1:19" x14ac:dyDescent="0.2">
      <c r="A92" s="2" t="s">
        <v>64</v>
      </c>
      <c r="B92" s="2" t="s">
        <v>92</v>
      </c>
      <c r="C92" s="2" t="s">
        <v>69</v>
      </c>
      <c r="D92" s="4">
        <v>4250</v>
      </c>
      <c r="E92" s="2">
        <v>3000</v>
      </c>
      <c r="F92" s="2">
        <f t="shared" ref="F92:F93" si="6">$F$103</f>
        <v>850</v>
      </c>
      <c r="G92" s="2">
        <f>D92-E92-H92-F92</f>
        <v>400</v>
      </c>
      <c r="H92" s="2"/>
      <c r="I92" s="5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19" x14ac:dyDescent="0.2">
      <c r="A93" s="2" t="s">
        <v>64</v>
      </c>
      <c r="B93" s="2" t="s">
        <v>92</v>
      </c>
      <c r="C93" s="2" t="s">
        <v>77</v>
      </c>
      <c r="D93" s="4">
        <v>3900</v>
      </c>
      <c r="E93" s="2">
        <v>2600</v>
      </c>
      <c r="F93" s="2">
        <f t="shared" si="6"/>
        <v>850</v>
      </c>
      <c r="G93" s="2">
        <f>D93-E93-H93-F93</f>
        <v>450</v>
      </c>
      <c r="H93" s="2"/>
      <c r="I93" s="5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 x14ac:dyDescent="0.2">
      <c r="A94" s="2" t="s">
        <v>64</v>
      </c>
      <c r="B94" s="2" t="s">
        <v>92</v>
      </c>
      <c r="C94" s="2" t="s">
        <v>78</v>
      </c>
      <c r="D94" s="4">
        <v>9100</v>
      </c>
      <c r="E94" s="2">
        <v>8000</v>
      </c>
      <c r="F94" s="2">
        <f>$F$105</f>
        <v>1100</v>
      </c>
      <c r="G94" s="2">
        <f>D94-E94-H94-F94</f>
        <v>0</v>
      </c>
      <c r="H94" s="2"/>
      <c r="I94" s="5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 x14ac:dyDescent="0.2">
      <c r="A95" s="2" t="s">
        <v>64</v>
      </c>
      <c r="B95" s="2" t="s">
        <v>92</v>
      </c>
      <c r="C95" s="2" t="s">
        <v>79</v>
      </c>
      <c r="D95" s="4">
        <v>4800</v>
      </c>
      <c r="E95" s="2">
        <v>3500</v>
      </c>
      <c r="F95" s="2">
        <f t="shared" ref="F95:F97" si="7">$F$103</f>
        <v>850</v>
      </c>
      <c r="G95" s="2">
        <f>D95-E95-H95-F95</f>
        <v>450</v>
      </c>
      <c r="H95" s="2"/>
      <c r="I95" s="5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 x14ac:dyDescent="0.2">
      <c r="A96" s="2" t="s">
        <v>64</v>
      </c>
      <c r="B96" s="2" t="s">
        <v>92</v>
      </c>
      <c r="C96" s="2" t="s">
        <v>80</v>
      </c>
      <c r="D96" s="4">
        <v>4800</v>
      </c>
      <c r="E96" s="2">
        <v>3500</v>
      </c>
      <c r="F96" s="2">
        <f t="shared" si="7"/>
        <v>850</v>
      </c>
      <c r="G96" s="2">
        <f>D96-E96-H96-F96</f>
        <v>450</v>
      </c>
      <c r="H96" s="2"/>
      <c r="I96" s="5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x14ac:dyDescent="0.2">
      <c r="A97" s="2" t="s">
        <v>64</v>
      </c>
      <c r="B97" s="2" t="s">
        <v>92</v>
      </c>
      <c r="C97" s="2" t="s">
        <v>81</v>
      </c>
      <c r="D97" s="4">
        <v>4800</v>
      </c>
      <c r="E97" s="2">
        <v>3500</v>
      </c>
      <c r="F97" s="2">
        <f t="shared" si="7"/>
        <v>850</v>
      </c>
      <c r="G97" s="2">
        <f>D97-E97-H97-F97</f>
        <v>450</v>
      </c>
      <c r="H97" s="2"/>
      <c r="I97" s="5"/>
      <c r="J97" s="9"/>
      <c r="K97" s="9"/>
      <c r="L97" s="9"/>
      <c r="M97" s="9"/>
      <c r="N97" s="9"/>
      <c r="O97" s="9"/>
      <c r="P97" s="9"/>
      <c r="Q97" s="9"/>
      <c r="R97" s="9"/>
      <c r="S97" s="9"/>
    </row>
    <row r="102" spans="1:19" x14ac:dyDescent="0.2">
      <c r="F102">
        <v>500</v>
      </c>
    </row>
    <row r="103" spans="1:19" x14ac:dyDescent="0.2">
      <c r="D103" t="s">
        <v>105</v>
      </c>
      <c r="F103">
        <v>850</v>
      </c>
    </row>
    <row r="104" spans="1:19" x14ac:dyDescent="0.2">
      <c r="D104" t="s">
        <v>106</v>
      </c>
      <c r="F104">
        <v>950</v>
      </c>
    </row>
    <row r="105" spans="1:19" x14ac:dyDescent="0.2">
      <c r="D105" t="s">
        <v>107</v>
      </c>
      <c r="F105">
        <v>1100</v>
      </c>
    </row>
  </sheetData>
  <mergeCells count="2">
    <mergeCell ref="P1:R1"/>
    <mergeCell ref="K1:O1"/>
  </mergeCells>
  <phoneticPr fontId="1"/>
  <pageMargins left="0.70866141732283472" right="0.70866141732283472" top="0.74803149606299213" bottom="0.74803149606299213" header="0.31496062992125984" footer="0.31496062992125984"/>
  <pageSetup paperSize="8" scale="7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Kasuya Masami</dc:creator>
  <cp:lastModifiedBy> Kasuya Masami</cp:lastModifiedBy>
  <cp:lastPrinted>2012-01-24T12:17:51Z</cp:lastPrinted>
  <dcterms:created xsi:type="dcterms:W3CDTF">2012-01-24T04:58:14Z</dcterms:created>
  <dcterms:modified xsi:type="dcterms:W3CDTF">2012-01-25T14:17:33Z</dcterms:modified>
</cp:coreProperties>
</file>