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"/>
    </mc:Choice>
  </mc:AlternateContent>
  <xr:revisionPtr revIDLastSave="0" documentId="13_ncr:1_{50B7468B-904B-124D-9B47-32E6F5966E2F}" xr6:coauthVersionLast="47" xr6:coauthVersionMax="47" xr10:uidLastSave="{00000000-0000-0000-0000-000000000000}"/>
  <bookViews>
    <workbookView xWindow="1400" yWindow="500" windowWidth="27400" windowHeight="17500" xr2:uid="{00000000-000D-0000-FFFF-FFFF00000000}"/>
  </bookViews>
  <sheets>
    <sheet name="年間集計" sheetId="4" r:id="rId1"/>
    <sheet name="代表日" sheetId="5" r:id="rId2"/>
  </sheets>
  <definedNames>
    <definedName name="_xlnm.Print_Area" localSheetId="1">代表日!$C$111:$P$575</definedName>
    <definedName name="_xlnm.Print_Area" localSheetId="0">年間集計!$P$5:$AE$508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2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<sst xmlns="http://schemas.openxmlformats.org/spreadsheetml/2006/main" count="910" uniqueCount="140">
  <si>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</si>
  <si>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</si>
  <si>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</si>
  <si>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</si>
  <si>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</si>
  <si>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</si>
  <si>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</si>
  <si>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</si>
  <si>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</si>
  <si>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</si>
  <si>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</si>
  <si>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</si>
  <si>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</si>
  <si>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</si>
  <si>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</si>
  <si>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</si>
  <si>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</si>
  <si>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</si>
  <si>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</si>
  <si>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</si>
  <si>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</si>
  <si>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</si>
  <si>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</si>
  <si>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</si>
  <si>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</si>
  <si>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</si>
  <si>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</si>
  <si>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</si>
  <si>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</si>
  <si>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</si>
  <si>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</si>
  <si>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</si>
  <si>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</si>
  <si>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</si>
  <si>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</si>
  <si>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</si>
  <si>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</si>
  <si>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</si>
  <si>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</si>
  <si>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</si>
  <si>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</si>
  <si>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</si>
  <si>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</si>
  <si>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</si>
  <si>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</si>
  <si>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</si>
  <si>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</si>
  <si>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</si>
  <si>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</si>
  <si>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</si>
  <si>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</si>
  <si>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</si>
  <si>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</si>
  <si>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</si>
  <si>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</si>
  <si>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</si>
  <si>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</si>
  <si>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</si>
  <si>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</si>
  <si>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</si>
  <si>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</si>
  <si>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</si>
  <si>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</si>
  <si>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</si>
  <si>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</si>
  <si>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</si>
  <si>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</si>
  <si>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</si>
  <si>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</si>
  <si>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</si>
  <si>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</si>
  <si>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</si>
  <si>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</si>
  <si>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</si>
  <si>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</si>
  <si>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</si>
  <si>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</si>
  <si>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</si>
  <si>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</si>
  <si>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</si>
  <si>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</si>
  <si>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</si>
  <si>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</si>
  <si>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</si>
  <si>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</si>
  <si>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</si>
  <si>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</si>
  <si>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</si>
  <si>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</si>
  <si>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</si>
  <si>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</si>
  <si>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</si>
  <si>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</si>
  <si>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</si>
  <si>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</si>
  <si>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</si>
  <si>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</si>
  <si>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</si>
  <si>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</si>
  <si>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</si>
  <si>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</si>
  <si>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</si>
  <si>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</si>
  <si>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</si>
  <si>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</si>
  <si>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</si>
  <si>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</si>
  <si>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</si>
  <si>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</si>
  <si>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</si>
  <si>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</si>
  <si>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</si>
  <si>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</si>
  <si>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</si>
  <si>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</si>
  <si>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</si>
  <si>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</si>
  <si>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</si>
  <si>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</si>
  <si>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</si>
  <si>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Tooｌ7</t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</si>
  <si>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</si>
  <si>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</si>
  <si>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</si>
  <si>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</si>
  <si>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Izumi</t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</si>
  <si>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</si>
  <si>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</si>
  <si>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</si>
  <si>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EnergyPlus</t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</si>
  <si>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</si>
  <si>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</si>
  <si>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</si>
  <si>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</si>
  <si>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</si>
  <si>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宮田委員(IZM)</t>
    <rPh sb="0" eb="2">
      <t>ミヤタ</t>
    </rPh>
    <phoneticPr fontId="1"/>
  </si>
  <si>
    <t>tool1</t>
    <phoneticPr fontId="1"/>
  </si>
  <si>
    <t>tool2</t>
  </si>
  <si>
    <t>tool3</t>
  </si>
  <si>
    <t>tool4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</si>
</sst>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年間集計!$E$9:$O$9</c:f>
              <c:numCache>
                <c:formatCode>General</c:formatCode>
                <c:ptCount val="11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206.27013373546299</c:v>
                </c:pt>
                <c:pt idx="6">
                  <c:v>280.67505654076814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年間集計!$E$10:$O$10</c:f>
              <c:numCache>
                <c:formatCode>General</c:formatCode>
                <c:ptCount val="11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34.664541599504297</c:v>
                </c:pt>
                <c:pt idx="6">
                  <c:v>44.064453433216478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年間集計!$E$11:$O$11</c:f>
              <c:numCache>
                <c:formatCode>General</c:formatCode>
                <c:ptCount val="11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-67.807028517705504</c:v>
                </c:pt>
                <c:pt idx="6">
                  <c:v>-44.698550162572701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年間集計!$E$12:$O$12</c:f>
              <c:numCache>
                <c:formatCode>General</c:formatCode>
                <c:ptCount val="11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-3.3618257369924902</c:v>
                </c:pt>
                <c:pt idx="6">
                  <c:v>-12.170214742934938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年間集計!$E$85:$O$85</c:f>
              <c:numCache>
                <c:formatCode>General</c:formatCode>
                <c:ptCount val="11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152.84593946042304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年間集計!$E$86:$O$86</c:f>
              <c:numCache>
                <c:formatCode>General</c:formatCode>
                <c:ptCount val="11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30.400525847002051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年間集計!$E$87:$O$87</c:f>
              <c:numCache>
                <c:formatCode>General</c:formatCode>
                <c:ptCount val="11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-99.184668597094628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年間集計!$E$88:$O$88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>
                  <c:v>-40.816605523095134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-0.67521866424496224</c:v>
                </c:pt>
                <c:pt idx="9">
                  <c:v>3.1122748862570648</c:v>
                </c:pt>
                <c:pt idx="10">
                  <c:v>2.9702508138151047</c:v>
                </c:pt>
                <c:pt idx="11">
                  <c:v>2.8436030783475621</c:v>
                </c:pt>
                <c:pt idx="12">
                  <c:v>2.7813797643472737</c:v>
                </c:pt>
                <c:pt idx="13">
                  <c:v>2.2535814542145376</c:v>
                </c:pt>
                <c:pt idx="14">
                  <c:v>1.8862800847689452</c:v>
                </c:pt>
                <c:pt idx="15">
                  <c:v>2.2584976352109556</c:v>
                </c:pt>
                <c:pt idx="16">
                  <c:v>2.2586946999648956</c:v>
                </c:pt>
                <c:pt idx="17">
                  <c:v>2.143703709944766</c:v>
                </c:pt>
                <c:pt idx="18">
                  <c:v>2.3170935502895125</c:v>
                </c:pt>
                <c:pt idx="19">
                  <c:v>1.8963219307225871</c:v>
                </c:pt>
                <c:pt idx="20">
                  <c:v>1.1802295901363384</c:v>
                </c:pt>
                <c:pt idx="21">
                  <c:v>0.80124685083292935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年間集計!$E$94:$O$94</c:f>
              <c:numCache>
                <c:formatCode>General</c:formatCode>
                <c:ptCount val="11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148.22507080224452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年間集計!$E$95:$O$95</c:f>
              <c:numCache>
                <c:formatCode>General</c:formatCode>
                <c:ptCount val="11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97.985540424854776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年間集計!$E$96:$O$96</c:f>
              <c:numCache>
                <c:formatCode>General</c:formatCode>
                <c:ptCount val="11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-314.50581459868056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年間集計!$E$97:$O$97</c:f>
              <c:numCache>
                <c:formatCode>General</c:formatCode>
                <c:ptCount val="11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-13.28336789214902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年間集計!$E$102:$O$102</c:f>
              <c:numCache>
                <c:formatCode>General</c:formatCode>
                <c:ptCount val="11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155.55333842062234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年間集計!$E$103:$O$103</c:f>
              <c:numCache>
                <c:formatCode>General</c:formatCode>
                <c:ptCount val="11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99.799270560868479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年間集計!$E$104:$O$104</c:f>
              <c:numCache>
                <c:formatCode>General</c:formatCode>
                <c:ptCount val="11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-703.81028949387473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年間集計!$E$105:$O$105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-122.70136588167001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年間集計!$E$111:$O$111</c:f>
              <c:numCache>
                <c:formatCode>General</c:formatCode>
                <c:ptCount val="11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139.04935919728058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年間集計!$E$112:$O$112</c:f>
              <c:numCache>
                <c:formatCode>General</c:formatCode>
                <c:ptCount val="11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95.923739944923554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年間集計!$E$113:$O$113</c:f>
              <c:numCache>
                <c:formatCode>General</c:formatCode>
                <c:ptCount val="11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-312.78917397094415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年間集計!$E$114:$O$114</c:f>
              <c:numCache>
                <c:formatCode>General</c:formatCode>
                <c:ptCount val="11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-12.848349582505165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年間集計!$E$119:$O$119</c:f>
              <c:numCache>
                <c:formatCode>General</c:formatCode>
                <c:ptCount val="11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114.40073823202077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年間集計!$E$120:$O$120</c:f>
              <c:numCache>
                <c:formatCode>General</c:formatCode>
                <c:ptCount val="11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89.956351011262299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年間集計!$E$121:$O$121</c:f>
              <c:numCache>
                <c:formatCode>General</c:formatCode>
                <c:ptCount val="11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-467.02465677324159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年間集計!$E$122:$O$122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-113.64740708346847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年間集計!$E$128:$O$128</c:f>
              <c:numCache>
                <c:formatCode>General</c:formatCode>
                <c:ptCount val="11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148.28764056850042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年間集計!$E$129:$O$129</c:f>
              <c:numCache>
                <c:formatCode>General</c:formatCode>
                <c:ptCount val="11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99.786960175823239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年間集計!$E$130:$O$130</c:f>
              <c:numCache>
                <c:formatCode>General</c:formatCode>
                <c:ptCount val="11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-197.25326142143166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年間集計!$E$131:$O$131</c:f>
              <c:numCache>
                <c:formatCode>General</c:formatCode>
                <c:ptCount val="11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-12.962456542636671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年間集計!$E$136:$O$136</c:f>
              <c:numCache>
                <c:formatCode>General</c:formatCode>
                <c:ptCount val="11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106.10851200132461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年間集計!$E$137:$O$137</c:f>
              <c:numCache>
                <c:formatCode>General</c:formatCode>
                <c:ptCount val="11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92.082213489460017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年間集計!$E$138:$O$138</c:f>
              <c:numCache>
                <c:formatCode>General</c:formatCode>
                <c:ptCount val="11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-479.90313978208854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年間集計!$E$139:$O$139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-124.22572545299923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年間集計!$E$145:$O$145</c:f>
              <c:numCache>
                <c:formatCode>General</c:formatCode>
                <c:ptCount val="11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94.645461583869363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年間集計!$E$146:$O$146</c:f>
              <c:numCache>
                <c:formatCode>General</c:formatCode>
                <c:ptCount val="11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18.241574813307064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年間集計!$E$147:$O$147</c:f>
              <c:numCache>
                <c:formatCode>General</c:formatCode>
                <c:ptCount val="11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-551.70487152239696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年間集計!$E$148:$O$148</c:f>
              <c:numCache>
                <c:formatCode>General</c:formatCode>
                <c:ptCount val="11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-18.976611385495239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年間集計!$E$153:$O$153</c:f>
              <c:numCache>
                <c:formatCode>General</c:formatCode>
                <c:ptCount val="11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145.85720105314516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年間集計!$E$154:$O$154</c:f>
              <c:numCache>
                <c:formatCode>General</c:formatCode>
                <c:ptCount val="11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89.249807561622887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年間集計!$E$155:$O$155</c:f>
              <c:numCache>
                <c:formatCode>General</c:formatCode>
                <c:ptCount val="11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-580.77947466081764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年間集計!$E$156:$O$156</c:f>
              <c:numCache>
                <c:formatCode>General</c:formatCode>
                <c:ptCount val="11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-109.05113101018465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年間集計!$E$162:$O$162</c:f>
              <c:numCache>
                <c:formatCode>General</c:formatCode>
                <c:ptCount val="11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148.45142568322669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年間集計!$E$163:$O$163</c:f>
              <c:numCache>
                <c:formatCode>General</c:formatCode>
                <c:ptCount val="11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54.393900311286572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年間集計!$E$164:$O$164</c:f>
              <c:numCache>
                <c:formatCode>General</c:formatCode>
                <c:ptCount val="11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-273.05428181679287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年間集計!$E$165:$O$165</c:f>
              <c:numCache>
                <c:formatCode>General</c:formatCode>
                <c:ptCount val="11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-15.479623126730569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年間集計!$E$17:$O$17</c:f>
              <c:numCache>
                <c:formatCode>General</c:formatCode>
                <c:ptCount val="11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118.20877907990899</c:v>
                </c:pt>
                <c:pt idx="6">
                  <c:v>71.905489422357135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年間集計!$E$18:$O$18</c:f>
              <c:numCache>
                <c:formatCode>General</c:formatCode>
                <c:ptCount val="11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29.460823901782501</c:v>
                </c:pt>
                <c:pt idx="6">
                  <c:v>55.913154647302328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年間集計!$E$19:$O$19</c:f>
              <c:numCache>
                <c:formatCode>General</c:formatCode>
                <c:ptCount val="11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-159.29241690172299</c:v>
                </c:pt>
                <c:pt idx="6">
                  <c:v>-81.703643546819066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年間集計!$E$20:$O$20</c:f>
              <c:numCache>
                <c:formatCode>General</c:formatCode>
                <c:ptCount val="11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-19.289739765575099</c:v>
                </c:pt>
                <c:pt idx="6">
                  <c:v>-78.121627910726076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年間集計!$E$170:$O$170</c:f>
              <c:numCache>
                <c:formatCode>General</c:formatCode>
                <c:ptCount val="11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96.321734117272896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年間集計!$E$171:$O$171</c:f>
              <c:numCache>
                <c:formatCode>General</c:formatCode>
                <c:ptCount val="11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94.23467608354035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年間集計!$E$172:$O$172</c:f>
              <c:numCache>
                <c:formatCode>General</c:formatCode>
                <c:ptCount val="11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-335.22986823656214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年間集計!$E$173:$O$173</c:f>
              <c:numCache>
                <c:formatCode>General</c:formatCode>
                <c:ptCount val="11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-135.19903291605317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年間集計!$E$179:$O$179</c:f>
              <c:numCache>
                <c:formatCode>General</c:formatCode>
                <c:ptCount val="11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161.75903877141988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年間集計!$E$180:$O$180</c:f>
              <c:numCache>
                <c:formatCode>General</c:formatCode>
                <c:ptCount val="11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57.204132673916845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年間集計!$E$181:$O$181</c:f>
              <c:numCache>
                <c:formatCode>General</c:formatCode>
                <c:ptCount val="11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-211.50051391740058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年間集計!$E$182:$O$182</c:f>
              <c:numCache>
                <c:formatCode>General</c:formatCode>
                <c:ptCount val="11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-14.769887153828314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92.75032385780915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94.950581358027847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-268.26694976385454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-132.17844404677655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146.62297605239965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17.039011008163566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-10.366460629859064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57.199403795735577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46.065407525897626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-68.35384694610147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123.13370834862543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13.518562429577829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-64.635680560531725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-23.862142091321047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61.840781657340656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52.316102402360222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-143.34920221631054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-95.083317441751049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171.7104913304704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9.4929953849043809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-58.90695060533811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59.399377253348888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55.409803779498887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-74.551224048587514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271.98322530803097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40.354399503653525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年間集計!$E$249:$O$249</c:f>
              <c:numCache>
                <c:formatCode>General</c:formatCode>
                <c:ptCount val="11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-16.597667727247497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年間集計!$E$250:$O$250</c:f>
              <c:numCache>
                <c:formatCode>General</c:formatCode>
                <c:ptCount val="11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-15.517835383089963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年間集計!$E$26:$O$26</c:f>
              <c:numCache>
                <c:formatCode>General</c:formatCode>
                <c:ptCount val="11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86.858018984302447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年間集計!$E$27:$O$27</c:f>
              <c:numCache>
                <c:formatCode>General</c:formatCode>
                <c:ptCount val="11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16.85100114494136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年間集計!$E$28:$O$28</c:f>
              <c:numCache>
                <c:formatCode>General</c:formatCode>
                <c:ptCount val="11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-420.94321634166374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年間集計!$E$29:$O$29</c:f>
              <c:numCache>
                <c:formatCode>General</c:formatCode>
                <c:ptCount val="11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-21.053425336122935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年間集計!$E$255:$O$255</c:f>
              <c:numCache>
                <c:formatCode>General</c:formatCode>
                <c:ptCount val="11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64.303013539614298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年間集計!$E$256:$O$256</c:f>
              <c:numCache>
                <c:formatCode>General</c:formatCode>
                <c:ptCount val="11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49.195376285987628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年間集計!$E$257:$O$257</c:f>
              <c:numCache>
                <c:formatCode>General</c:formatCode>
                <c:ptCount val="11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-63.138448337105594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年間集計!$E$258:$O$258</c:f>
              <c:numCache>
                <c:formatCode>General</c:formatCode>
                <c:ptCount val="11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-74.600179006292151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年間集計!$E$264:$O$264</c:f>
              <c:numCache>
                <c:formatCode>General</c:formatCode>
                <c:ptCount val="11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341.15272449643328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年間集計!$E$265:$O$265</c:f>
              <c:numCache>
                <c:formatCode>General</c:formatCode>
                <c:ptCount val="11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48.199572861562764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年間集計!$E$266:$O$266</c:f>
              <c:numCache>
                <c:formatCode>General</c:formatCode>
                <c:ptCount val="11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-12.131227684365751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年間集計!$E$267:$O$267</c:f>
              <c:numCache>
                <c:formatCode>General</c:formatCode>
                <c:ptCount val="11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-11.98050533320756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年間集計!$E$272:$O$272</c:f>
              <c:numCache>
                <c:formatCode>General</c:formatCode>
                <c:ptCount val="11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68.263821258063672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年間集計!$E$273:$O$273</c:f>
              <c:numCache>
                <c:formatCode>General</c:formatCode>
                <c:ptCount val="11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42.215434921180176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年間集計!$E$274:$O$274</c:f>
              <c:numCache>
                <c:formatCode>General</c:formatCode>
                <c:ptCount val="11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-77.230720223851478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年間集計!$E$275:$O$275</c:f>
              <c:numCache>
                <c:formatCode>General</c:formatCode>
                <c:ptCount val="11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-93.264014972308871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年間集計!$E$281:$O$281</c:f>
              <c:numCache>
                <c:formatCode>General</c:formatCode>
                <c:ptCount val="11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317.77859032356719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年間集計!$E$282:$O$282</c:f>
              <c:numCache>
                <c:formatCode>General</c:formatCode>
                <c:ptCount val="11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46.759921662163727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年間集計!$E$283:$O$283</c:f>
              <c:numCache>
                <c:formatCode>General</c:formatCode>
                <c:ptCount val="11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-22.113390623505268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年間集計!$E$284:$O$284</c:f>
              <c:numCache>
                <c:formatCode>General</c:formatCode>
                <c:ptCount val="11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-14.644861455438404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年間集計!$E$289:$O$289</c:f>
              <c:numCache>
                <c:formatCode>General</c:formatCode>
                <c:ptCount val="11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64.640438104562094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年間集計!$E$290:$O$290</c:f>
              <c:numCache>
                <c:formatCode>General</c:formatCode>
                <c:ptCount val="11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41.145570594000347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年間集計!$E$291:$O$291</c:f>
              <c:numCache>
                <c:formatCode>General</c:formatCode>
                <c:ptCount val="11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-107.97630721025843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年間集計!$E$292:$O$292</c:f>
              <c:numCache>
                <c:formatCode>General</c:formatCode>
                <c:ptCount val="11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-94.066780890369046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年間集計!$E$298:$O$298</c:f>
              <c:numCache>
                <c:formatCode>General</c:formatCode>
                <c:ptCount val="11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332.55722438414108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年間集計!$E$299:$O$299</c:f>
              <c:numCache>
                <c:formatCode>General</c:formatCode>
                <c:ptCount val="11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49.300488853655644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年間集計!$E$300:$O$300</c:f>
              <c:numCache>
                <c:formatCode>General</c:formatCode>
                <c:ptCount val="11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年間集計!$E$301:$O$301</c:f>
              <c:numCache>
                <c:formatCode>General</c:formatCode>
                <c:ptCount val="11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-7.1324377093215734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年間集計!$E$306:$O$306</c:f>
              <c:numCache>
                <c:formatCode>General</c:formatCode>
                <c:ptCount val="11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63.39904309170953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年間集計!$E$307:$O$307</c:f>
              <c:numCache>
                <c:formatCode>General</c:formatCode>
                <c:ptCount val="11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45.47216890248793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年間集計!$E$308:$O$308</c:f>
              <c:numCache>
                <c:formatCode>General</c:formatCode>
                <c:ptCount val="11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年間集計!$E$309:$O$309</c:f>
              <c:numCache>
                <c:formatCode>General</c:formatCode>
                <c:ptCount val="11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-54.185071457012924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年間集計!$E$315:$O$315</c:f>
              <c:numCache>
                <c:formatCode>General</c:formatCode>
                <c:ptCount val="11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379.68612238160347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年間集計!$E$316:$O$316</c:f>
              <c:numCache>
                <c:formatCode>General</c:formatCode>
                <c:ptCount val="11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42.786884195169392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年間集計!$E$317:$O$317</c:f>
              <c:numCache>
                <c:formatCode>General</c:formatCode>
                <c:ptCount val="11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-3.2533975985200962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年間集計!$E$318:$O$318</c:f>
              <c:numCache>
                <c:formatCode>General</c:formatCode>
                <c:ptCount val="11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-12.83644242169321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年間集計!$E$323:$O$323</c:f>
              <c:numCache>
                <c:formatCode>General</c:formatCode>
                <c:ptCount val="11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62.982679811214084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年間集計!$E$324:$O$324</c:f>
              <c:numCache>
                <c:formatCode>General</c:formatCode>
                <c:ptCount val="11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52.843292510510928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年間集計!$E$325:$O$325</c:f>
              <c:numCache>
                <c:formatCode>General</c:formatCode>
                <c:ptCount val="11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-15.538197802719523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年間集計!$E$326:$O$326</c:f>
              <c:numCache>
                <c:formatCode>General</c:formatCode>
                <c:ptCount val="11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-63.12013391984668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353.20979755440732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47.028077260244302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-12.476965653810645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-15.084178096451085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年間集計!$E$34:$O$34</c:f>
              <c:numCache>
                <c:formatCode>General</c:formatCode>
                <c:ptCount val="11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122.37847053222984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年間集計!$E$35:$O$35</c:f>
              <c:numCache>
                <c:formatCode>General</c:formatCode>
                <c:ptCount val="11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90.754197490004714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年間集計!$E$36:$O$36</c:f>
              <c:numCache>
                <c:formatCode>General</c:formatCode>
                <c:ptCount val="11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-480.38824636805106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年間集計!$E$37:$O$37</c:f>
              <c:numCache>
                <c:formatCode>General</c:formatCode>
                <c:ptCount val="11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-114.58036370080976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63.426711774167657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48.76991648345809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-83.994414903513373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-86.392662799868873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356.05013538736421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48.427609737848989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-7.0251400779286577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62.025675423680639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43.219335032502798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-56.685129082877062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年間集計!$E$366:$O$366</c:f>
              <c:numCache>
                <c:formatCode>General</c:formatCode>
                <c:ptCount val="11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109.96781710708838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年間集計!$E$367:$O$367</c:f>
              <c:numCache>
                <c:formatCode>General</c:formatCode>
                <c:ptCount val="11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17.111732290808799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年間集計!$E$368:$O$368</c:f>
              <c:numCache>
                <c:formatCode>General</c:formatCode>
                <c:ptCount val="11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-90.05284527836659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年間集計!$E$369:$O$369</c:f>
              <c:numCache>
                <c:formatCode>General</c:formatCode>
                <c:ptCount val="11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-13.154609284719609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年間集計!$E$374:$O$374</c:f>
              <c:numCache>
                <c:formatCode>General</c:formatCode>
                <c:ptCount val="11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88.40483350825231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年間集計!$E$375:$O$375</c:f>
              <c:numCache>
                <c:formatCode>General</c:formatCode>
                <c:ptCount val="11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60.870609047954794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年間集計!$E$376:$O$376</c:f>
              <c:numCache>
                <c:formatCode>General</c:formatCode>
                <c:ptCount val="11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-158.69915440686734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年間集計!$E$377:$O$377</c:f>
              <c:numCache>
                <c:formatCode>General</c:formatCode>
                <c:ptCount val="11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-83.672760924132206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年間集計!$E$383:$O$383</c:f>
              <c:numCache>
                <c:formatCode>General</c:formatCode>
                <c:ptCount val="11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127.10561267892508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年間集計!$E$384:$O$384</c:f>
              <c:numCache>
                <c:formatCode>General</c:formatCode>
                <c:ptCount val="11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16.502446206552708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年間集計!$E$385:$O$385</c:f>
              <c:numCache>
                <c:formatCode>General</c:formatCode>
                <c:ptCount val="11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-198.78362055387507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年間集計!$E$386:$O$386</c:f>
              <c:numCache>
                <c:formatCode>General</c:formatCode>
                <c:ptCount val="11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-19.783616910967758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年間集計!$E$391:$O$391</c:f>
              <c:numCache>
                <c:formatCode>General</c:formatCode>
                <c:ptCount val="11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128.66508600902156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年間集計!$E$392:$O$392</c:f>
              <c:numCache>
                <c:formatCode>General</c:formatCode>
                <c:ptCount val="11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77.039721876022057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-256.18192591018737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-78.245097387720719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年間集計!$E$400:$O$400</c:f>
              <c:numCache>
                <c:formatCode>General</c:formatCode>
                <c:ptCount val="11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126.7843501375612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年間集計!$E$401:$O$401</c:f>
              <c:numCache>
                <c:formatCode>General</c:formatCode>
                <c:ptCount val="11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11.049760588597168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年間集計!$E$402:$O$402</c:f>
              <c:numCache>
                <c:formatCode>General</c:formatCode>
                <c:ptCount val="11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-102.97633178080443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年間集計!$E$403:$O$403</c:f>
              <c:numCache>
                <c:formatCode>General</c:formatCode>
                <c:ptCount val="11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-57.031444314908903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年間集計!$E$408:$O$408</c:f>
              <c:numCache>
                <c:formatCode>General</c:formatCode>
                <c:ptCount val="11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105.79746859746459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年間集計!$E$409:$O$409</c:f>
              <c:numCache>
                <c:formatCode>General</c:formatCode>
                <c:ptCount val="11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81.506957445594438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年間集計!$E$410:$O$410</c:f>
              <c:numCache>
                <c:formatCode>General</c:formatCode>
                <c:ptCount val="11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-189.97977822480834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年間集計!$E$411:$O$411</c:f>
              <c:numCache>
                <c:formatCode>General</c:formatCode>
                <c:ptCount val="11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-87.626218962966661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年間集計!$E$417:$O$417</c:f>
              <c:numCache>
                <c:formatCode>General</c:formatCode>
                <c:ptCount val="11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219.06708607060494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年間集計!$E$418:$O$418</c:f>
              <c:numCache>
                <c:formatCode>General</c:formatCode>
                <c:ptCount val="11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53.482344228324813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年間集計!$E$419:$O$419</c:f>
              <c:numCache>
                <c:formatCode>General</c:formatCode>
                <c:ptCount val="11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-52.10663349445943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年間集計!$E$420:$O$420</c:f>
              <c:numCache>
                <c:formatCode>General</c:formatCode>
                <c:ptCount val="11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-12.944401821028489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年間集計!$E$43:$O$43</c:f>
              <c:numCache>
                <c:formatCode>General</c:formatCode>
                <c:ptCount val="11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118.85148207816214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年間集計!$E$44:$O$44</c:f>
              <c:numCache>
                <c:formatCode>General</c:formatCode>
                <c:ptCount val="11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22.04159526496154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年間集計!$E$45:$O$45</c:f>
              <c:numCache>
                <c:formatCode>General</c:formatCode>
                <c:ptCount val="11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-258.99260267385279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年間集計!$E$46:$O$46</c:f>
              <c:numCache>
                <c:formatCode>General</c:formatCode>
                <c:ptCount val="11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-23.128067663750596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年間集計!$E$425:$O$425</c:f>
              <c:numCache>
                <c:formatCode>General</c:formatCode>
                <c:ptCount val="11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92.556813505024721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年間集計!$E$426:$O$426</c:f>
              <c:numCache>
                <c:formatCode>General</c:formatCode>
                <c:ptCount val="11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76.43441076994722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年間集計!$E$427:$O$427</c:f>
              <c:numCache>
                <c:formatCode>General</c:formatCode>
                <c:ptCount val="11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-150.88109073218774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年間集計!$E$428:$O$428</c:f>
              <c:numCache>
                <c:formatCode>General</c:formatCode>
                <c:ptCount val="11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-103.48250390675882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年間集計!$E$434:$O$434</c:f>
              <c:numCache>
                <c:formatCode>General</c:formatCode>
                <c:ptCount val="11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252.84132712294138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年間集計!$E$435:$O$435</c:f>
              <c:numCache>
                <c:formatCode>General</c:formatCode>
                <c:ptCount val="11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48.043064987379424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年間集計!$E$436:$O$436</c:f>
              <c:numCache>
                <c:formatCode>General</c:formatCode>
                <c:ptCount val="11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-30.769731475376723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年間集計!$E$437:$O$437</c:f>
              <c:numCache>
                <c:formatCode>General</c:formatCode>
                <c:ptCount val="11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-12.097173295883428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年間集計!$E$442:$O$442</c:f>
              <c:numCache>
                <c:formatCode>General</c:formatCode>
                <c:ptCount val="11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85.944601316812296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年間集計!$E$443:$O$443</c:f>
              <c:numCache>
                <c:formatCode>General</c:formatCode>
                <c:ptCount val="11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74.96745187039167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年間集計!$E$444:$O$444</c:f>
              <c:numCache>
                <c:formatCode>General</c:formatCode>
                <c:ptCount val="11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-117.83662163275238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年間集計!$E$445:$O$445</c:f>
              <c:numCache>
                <c:formatCode>General</c:formatCode>
                <c:ptCount val="11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-98.409526120580153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-63.138448337105601</c:v>
                </c:pt>
                <c:pt idx="9">
                  <c:v>-13.362661357955115</c:v>
                </c:pt>
                <c:pt idx="10">
                  <c:v>1.7830545596593494</c:v>
                </c:pt>
                <c:pt idx="11">
                  <c:v>3.4847108142810557</c:v>
                </c:pt>
                <c:pt idx="12">
                  <c:v>4.5571618255816855</c:v>
                </c:pt>
                <c:pt idx="13">
                  <c:v>-2.1914686964531414</c:v>
                </c:pt>
                <c:pt idx="14">
                  <c:v>5.750565009082357</c:v>
                </c:pt>
                <c:pt idx="15">
                  <c:v>5.1520412404038938</c:v>
                </c:pt>
                <c:pt idx="16">
                  <c:v>4.2284256711894077</c:v>
                </c:pt>
                <c:pt idx="17">
                  <c:v>3.1927295222201706</c:v>
                </c:pt>
                <c:pt idx="18">
                  <c:v>3.1530717936644268</c:v>
                </c:pt>
                <c:pt idx="19">
                  <c:v>3.3859740485540663E-2</c:v>
                </c:pt>
                <c:pt idx="20">
                  <c:v>-5.1445750692351684</c:v>
                </c:pt>
                <c:pt idx="21">
                  <c:v>-7.4935208891391145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-11.727804811104651</c:v>
                </c:pt>
                <c:pt idx="9">
                  <c:v>34.929211044867415</c:v>
                </c:pt>
                <c:pt idx="10">
                  <c:v>41.067436233198571</c:v>
                </c:pt>
                <c:pt idx="11">
                  <c:v>41.668755956049317</c:v>
                </c:pt>
                <c:pt idx="12">
                  <c:v>42.228456955705433</c:v>
                </c:pt>
                <c:pt idx="13">
                  <c:v>39.932889761985315</c:v>
                </c:pt>
                <c:pt idx="14">
                  <c:v>38.645668108912119</c:v>
                </c:pt>
                <c:pt idx="15">
                  <c:v>40.557065659274031</c:v>
                </c:pt>
                <c:pt idx="16">
                  <c:v>29.922292770597256</c:v>
                </c:pt>
                <c:pt idx="17">
                  <c:v>19.670877466760238</c:v>
                </c:pt>
                <c:pt idx="18">
                  <c:v>18.533505190083343</c:v>
                </c:pt>
                <c:pt idx="19">
                  <c:v>14.753916237637375</c:v>
                </c:pt>
                <c:pt idx="20">
                  <c:v>9.1415217055669853</c:v>
                </c:pt>
                <c:pt idx="21">
                  <c:v>6.3860915896237733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年間集計!$E$51:$O$51</c:f>
              <c:numCache>
                <c:formatCode>General</c:formatCode>
                <c:ptCount val="11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116.6877986306723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年間集計!$E$52:$O$52</c:f>
              <c:numCache>
                <c:formatCode>General</c:formatCode>
                <c:ptCount val="11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90.695009626580486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年間集計!$E$53:$O$53</c:f>
              <c:numCache>
                <c:formatCode>General</c:formatCode>
                <c:ptCount val="11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-404.30941929887052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年間集計!$E$54:$O$54</c:f>
              <c:numCache>
                <c:formatCode>General</c:formatCode>
                <c:ptCount val="11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-125.76552881519784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-51.022289920781972</c:v>
                </c:pt>
                <c:pt idx="9">
                  <c:v>0.86821309673628821</c:v>
                </c:pt>
                <c:pt idx="10">
                  <c:v>9.7126499135296207</c:v>
                </c:pt>
                <c:pt idx="11">
                  <c:v>11.442548516541226</c:v>
                </c:pt>
                <c:pt idx="12">
                  <c:v>12.194135519515306</c:v>
                </c:pt>
                <c:pt idx="13">
                  <c:v>4.7796921526237117</c:v>
                </c:pt>
                <c:pt idx="14">
                  <c:v>12.459688250678079</c:v>
                </c:pt>
                <c:pt idx="15">
                  <c:v>11.524223531576959</c:v>
                </c:pt>
                <c:pt idx="16">
                  <c:v>10.741674329996373</c:v>
                </c:pt>
                <c:pt idx="17">
                  <c:v>8.7465546115675625</c:v>
                </c:pt>
                <c:pt idx="18">
                  <c:v>7.6904388181002128</c:v>
                </c:pt>
                <c:pt idx="19">
                  <c:v>4.1076473156775677</c:v>
                </c:pt>
                <c:pt idx="20">
                  <c:v>-1.177042332914656</c:v>
                </c:pt>
                <c:pt idx="21">
                  <c:v>-3.4924253611473066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-15.538197802719523</c:v>
                </c:pt>
                <c:pt idx="9">
                  <c:v>-1.2401072508911168</c:v>
                </c:pt>
                <c:pt idx="10">
                  <c:v>20.244984835400238</c:v>
                </c:pt>
                <c:pt idx="11">
                  <c:v>23.348353018016358</c:v>
                </c:pt>
                <c:pt idx="12">
                  <c:v>24.371247173738748</c:v>
                </c:pt>
                <c:pt idx="13">
                  <c:v>14.717469949006686</c:v>
                </c:pt>
                <c:pt idx="14">
                  <c:v>19.932078137695164</c:v>
                </c:pt>
                <c:pt idx="15">
                  <c:v>16.773628500825193</c:v>
                </c:pt>
                <c:pt idx="16">
                  <c:v>15.557143022957373</c:v>
                </c:pt>
                <c:pt idx="17">
                  <c:v>12.50514549716776</c:v>
                </c:pt>
                <c:pt idx="18">
                  <c:v>11.40398479220006</c:v>
                </c:pt>
                <c:pt idx="19">
                  <c:v>7.7784694510333132</c:v>
                </c:pt>
                <c:pt idx="20">
                  <c:v>2.459843006801409</c:v>
                </c:pt>
                <c:pt idx="21">
                  <c:v>8.0559848969169678E-2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64.303013539614298</c:v>
                </c:pt>
                <c:pt idx="9">
                  <c:v>60.051939753781767</c:v>
                </c:pt>
                <c:pt idx="10">
                  <c:v>58.777104350122876</c:v>
                </c:pt>
                <c:pt idx="11">
                  <c:v>57.985656470497922</c:v>
                </c:pt>
                <c:pt idx="12">
                  <c:v>54.701679373665598</c:v>
                </c:pt>
                <c:pt idx="13">
                  <c:v>45.295082956192743</c:v>
                </c:pt>
                <c:pt idx="14">
                  <c:v>52.566036474436693</c:v>
                </c:pt>
                <c:pt idx="15">
                  <c:v>52.688973103783894</c:v>
                </c:pt>
                <c:pt idx="16">
                  <c:v>51.447757646806402</c:v>
                </c:pt>
                <c:pt idx="17">
                  <c:v>49.291428612590614</c:v>
                </c:pt>
                <c:pt idx="18">
                  <c:v>45.669580005226344</c:v>
                </c:pt>
                <c:pt idx="19">
                  <c:v>40.137590131299525</c:v>
                </c:pt>
                <c:pt idx="20">
                  <c:v>34.306457961414829</c:v>
                </c:pt>
                <c:pt idx="21">
                  <c:v>31.371337728325226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年間集計!$E$60:$O$60</c:f>
              <c:numCache>
                <c:formatCode>General</c:formatCode>
                <c:ptCount val="11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85.35037530557895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年間集計!$E$61:$O$61</c:f>
              <c:numCache>
                <c:formatCode>General</c:formatCode>
                <c:ptCount val="11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13.669138623783024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年間集計!$E$62:$O$62</c:f>
              <c:numCache>
                <c:formatCode>General</c:formatCode>
                <c:ptCount val="11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-423.28093973341811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年間集計!$E$63:$O$63</c:f>
              <c:numCache>
                <c:formatCode>General</c:formatCode>
                <c:ptCount val="11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-35.649069538840038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62.673958748859221</c:v>
                </c:pt>
                <c:pt idx="9">
                  <c:v>58.660358420321074</c:v>
                </c:pt>
                <c:pt idx="10">
                  <c:v>57.357961205013851</c:v>
                </c:pt>
                <c:pt idx="11">
                  <c:v>56.271326315775163</c:v>
                </c:pt>
                <c:pt idx="12">
                  <c:v>57.212772244995698</c:v>
                </c:pt>
                <c:pt idx="13">
                  <c:v>48.364157755730389</c:v>
                </c:pt>
                <c:pt idx="14">
                  <c:v>54.481512639560236</c:v>
                </c:pt>
                <c:pt idx="15">
                  <c:v>52.424911398056118</c:v>
                </c:pt>
                <c:pt idx="16">
                  <c:v>50.131500794623165</c:v>
                </c:pt>
                <c:pt idx="17">
                  <c:v>47.857423230835934</c:v>
                </c:pt>
                <c:pt idx="18">
                  <c:v>44.920496664828534</c:v>
                </c:pt>
                <c:pt idx="19">
                  <c:v>39.749394503602268</c:v>
                </c:pt>
                <c:pt idx="20">
                  <c:v>33.9594956547569</c:v>
                </c:pt>
                <c:pt idx="21">
                  <c:v>31.088530854652657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10.951717102204663</c:v>
                </c:pt>
                <c:pt idx="9">
                  <c:v>24.669333800881706</c:v>
                </c:pt>
                <c:pt idx="10">
                  <c:v>25.83956227082496</c:v>
                </c:pt>
                <c:pt idx="11">
                  <c:v>26.123332580367574</c:v>
                </c:pt>
                <c:pt idx="12">
                  <c:v>26.258559819562027</c:v>
                </c:pt>
                <c:pt idx="13">
                  <c:v>18.112051099737066</c:v>
                </c:pt>
                <c:pt idx="14">
                  <c:v>25.807621013503784</c:v>
                </c:pt>
                <c:pt idx="15">
                  <c:v>25.263319610064855</c:v>
                </c:pt>
                <c:pt idx="16">
                  <c:v>23.9026860329184</c:v>
                </c:pt>
                <c:pt idx="17">
                  <c:v>22.416742984858455</c:v>
                </c:pt>
                <c:pt idx="18">
                  <c:v>22.083790281774824</c:v>
                </c:pt>
                <c:pt idx="19">
                  <c:v>18.674515778660908</c:v>
                </c:pt>
                <c:pt idx="20">
                  <c:v>13.23728824030464</c:v>
                </c:pt>
                <c:pt idx="21">
                  <c:v>10.73039502214144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45.187974324016352</c:v>
                </c:pt>
                <c:pt idx="9">
                  <c:v>49.58821309058424</c:v>
                </c:pt>
                <c:pt idx="10">
                  <c:v>50.193172539944122</c:v>
                </c:pt>
                <c:pt idx="11">
                  <c:v>50.895846529362032</c:v>
                </c:pt>
                <c:pt idx="12">
                  <c:v>51.244932877478924</c:v>
                </c:pt>
                <c:pt idx="13">
                  <c:v>51.152700033370628</c:v>
                </c:pt>
                <c:pt idx="14">
                  <c:v>50.618373355159278</c:v>
                </c:pt>
                <c:pt idx="15">
                  <c:v>50.419780102942205</c:v>
                </c:pt>
                <c:pt idx="16">
                  <c:v>44.182422517125367</c:v>
                </c:pt>
                <c:pt idx="17">
                  <c:v>34.286879973967281</c:v>
                </c:pt>
                <c:pt idx="18">
                  <c:v>33.296486524441313</c:v>
                </c:pt>
                <c:pt idx="19">
                  <c:v>29.458829117078807</c:v>
                </c:pt>
                <c:pt idx="20">
                  <c:v>23.712469057884178</c:v>
                </c:pt>
                <c:pt idx="21">
                  <c:v>20.920008241415641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年間集計!$E$68:$O$68</c:f>
              <c:numCache>
                <c:formatCode>General</c:formatCode>
                <c:ptCount val="11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123.28558365904027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年間集計!$E$69:$O$69</c:f>
              <c:numCache>
                <c:formatCode>General</c:formatCode>
                <c:ptCount val="11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92.490512599585415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年間集計!$E$70:$O$70</c:f>
              <c:numCache>
                <c:formatCode>General</c:formatCode>
                <c:ptCount val="11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-490.92496921589168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年間集計!$E$71:$O$71</c:f>
              <c:numCache>
                <c:formatCode>General</c:formatCode>
                <c:ptCount val="11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-120.41377927591874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-27.998410775572935</c:v>
                </c:pt>
                <c:pt idx="9">
                  <c:v>-1.0446394971672739</c:v>
                </c:pt>
                <c:pt idx="10">
                  <c:v>1.9150358169870221</c:v>
                </c:pt>
                <c:pt idx="11">
                  <c:v>2.5246568678775554</c:v>
                </c:pt>
                <c:pt idx="12">
                  <c:v>2.5043372816254759</c:v>
                </c:pt>
                <c:pt idx="13">
                  <c:v>4.3049415883918583E-14</c:v>
                </c:pt>
                <c:pt idx="14">
                  <c:v>2.5556897757191641</c:v>
                </c:pt>
                <c:pt idx="15">
                  <c:v>2.5375175556397691</c:v>
                </c:pt>
                <c:pt idx="16">
                  <c:v>2.5440048344607908</c:v>
                </c:pt>
                <c:pt idx="17">
                  <c:v>2.5513970036354312</c:v>
                </c:pt>
                <c:pt idx="18">
                  <c:v>2.5492417667702667</c:v>
                </c:pt>
                <c:pt idx="19">
                  <c:v>6.0062846892148081E-2</c:v>
                </c:pt>
                <c:pt idx="20">
                  <c:v>3.1725766261337834E-6</c:v>
                </c:pt>
                <c:pt idx="21">
                  <c:v>-0.13217902777984533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-12.434002464404632</c:v>
                </c:pt>
                <c:pt idx="9">
                  <c:v>-2.841117165494806</c:v>
                </c:pt>
                <c:pt idx="10">
                  <c:v>1.2133488124983467</c:v>
                </c:pt>
                <c:pt idx="11">
                  <c:v>2.2699967987747733</c:v>
                </c:pt>
                <c:pt idx="12">
                  <c:v>2.2199939745982311</c:v>
                </c:pt>
                <c:pt idx="13">
                  <c:v>0.82276147760863727</c:v>
                </c:pt>
                <c:pt idx="14">
                  <c:v>2.2101563302230844</c:v>
                </c:pt>
                <c:pt idx="15">
                  <c:v>2.0354202787903644</c:v>
                </c:pt>
                <c:pt idx="16">
                  <c:v>2.2354419213702403</c:v>
                </c:pt>
                <c:pt idx="17">
                  <c:v>2.3318881261937867</c:v>
                </c:pt>
                <c:pt idx="18">
                  <c:v>2.3299361391028532</c:v>
                </c:pt>
                <c:pt idx="19">
                  <c:v>0.49069855496076092</c:v>
                </c:pt>
                <c:pt idx="20">
                  <c:v>-1.16342260798312</c:v>
                </c:pt>
                <c:pt idx="21">
                  <c:v>-0.98789615504400874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40.996146904989686</c:v>
                </c:pt>
                <c:pt idx="9">
                  <c:v>9.8515945976797319</c:v>
                </c:pt>
                <c:pt idx="10">
                  <c:v>6.9822942509871737</c:v>
                </c:pt>
                <c:pt idx="11">
                  <c:v>6.0265216443579739</c:v>
                </c:pt>
                <c:pt idx="12">
                  <c:v>5.4777261013462137</c:v>
                </c:pt>
                <c:pt idx="13">
                  <c:v>2.534421949681529</c:v>
                </c:pt>
                <c:pt idx="14">
                  <c:v>5.337885317535938</c:v>
                </c:pt>
                <c:pt idx="15">
                  <c:v>5.0259710938359561</c:v>
                </c:pt>
                <c:pt idx="16">
                  <c:v>4.9789816639944888</c:v>
                </c:pt>
                <c:pt idx="17">
                  <c:v>4.8580368976906048</c:v>
                </c:pt>
                <c:pt idx="18">
                  <c:v>4.6217245947308268</c:v>
                </c:pt>
                <c:pt idx="19">
                  <c:v>-1.5414436025768887</c:v>
                </c:pt>
                <c:pt idx="20">
                  <c:v>-4.0700098049635507</c:v>
                </c:pt>
                <c:pt idx="21">
                  <c:v>-3.0020819939505867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-5.5632917496846774</c:v>
                </c:pt>
                <c:pt idx="9">
                  <c:v>2.2246439579229333</c:v>
                </c:pt>
                <c:pt idx="10">
                  <c:v>2.1783010871517159</c:v>
                </c:pt>
                <c:pt idx="11">
                  <c:v>2.1340277104772265</c:v>
                </c:pt>
                <c:pt idx="12">
                  <c:v>2.1372915350800086</c:v>
                </c:pt>
                <c:pt idx="13">
                  <c:v>1.33414782714448</c:v>
                </c:pt>
                <c:pt idx="14">
                  <c:v>1.7215318650788001</c:v>
                </c:pt>
                <c:pt idx="15">
                  <c:v>1.7772895643247555</c:v>
                </c:pt>
                <c:pt idx="16">
                  <c:v>1.7701324972247467</c:v>
                </c:pt>
                <c:pt idx="17">
                  <c:v>1.8235322691544888</c:v>
                </c:pt>
                <c:pt idx="18">
                  <c:v>1.9297925372516891</c:v>
                </c:pt>
                <c:pt idx="19">
                  <c:v>1.5342112363901246</c:v>
                </c:pt>
                <c:pt idx="20">
                  <c:v>0.89534216833235558</c:v>
                </c:pt>
                <c:pt idx="21">
                  <c:v>0.49569416668561511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年間集計!$E$77:$O$77</c:f>
              <c:numCache>
                <c:formatCode>General</c:formatCode>
                <c:ptCount val="11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999.6324938234759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年間集計!$E$78:$O$78</c:f>
              <c:numCache>
                <c:formatCode>General</c:formatCode>
                <c:ptCount val="11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192.92213163086853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年間集計!$E$79:$O$79</c:f>
              <c:numCache>
                <c:formatCode>General</c:formatCode>
                <c:ptCount val="11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-95.589515804289221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年間集計!$E$3:$O$4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EnergyPlus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  <c:pt idx="10">
                    <c:v>tool4</c:v>
                  </c:pt>
                </c:lvl>
              </c:multiLvlStrCache>
            </c:multiLvlStrRef>
          </c:cat>
          <c:val>
            <c:numRef>
              <c:f>年間集計!$E$80:$O$80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-2.6447236030499357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Tooｌ7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-16.214336695909797</c:v>
                </c:pt>
                <c:pt idx="9">
                  <c:v>2.6745571113135873</c:v>
                </c:pt>
                <c:pt idx="10">
                  <c:v>1.8049218343356768</c:v>
                </c:pt>
                <c:pt idx="11">
                  <c:v>7.8197313731423801E-2</c:v>
                </c:pt>
                <c:pt idx="12">
                  <c:v>-1.0533881279040787</c:v>
                </c:pt>
                <c:pt idx="13">
                  <c:v>-0.78030060543909951</c:v>
                </c:pt>
                <c:pt idx="14">
                  <c:v>2.4327171329051445</c:v>
                </c:pt>
                <c:pt idx="15">
                  <c:v>2.2544846779468855</c:v>
                </c:pt>
                <c:pt idx="16">
                  <c:v>2.5850612303542886</c:v>
                </c:pt>
                <c:pt idx="17">
                  <c:v>2.5517106586907956</c:v>
                </c:pt>
                <c:pt idx="18">
                  <c:v>2.549235335596836</c:v>
                </c:pt>
                <c:pt idx="19">
                  <c:v>0.93918756125692837</c:v>
                </c:pt>
                <c:pt idx="20">
                  <c:v>0.20970504436511742</c:v>
                </c:pt>
                <c:pt idx="21">
                  <c:v>-0.13981868053408458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-5.2793734334932338</c:v>
                </c:pt>
                <c:pt idx="9">
                  <c:v>-2.9082573983935616</c:v>
                </c:pt>
                <c:pt idx="10">
                  <c:v>1.9015666293476616</c:v>
                </c:pt>
                <c:pt idx="11">
                  <c:v>2.4100672296869452</c:v>
                </c:pt>
                <c:pt idx="12">
                  <c:v>2.5081674393800597</c:v>
                </c:pt>
                <c:pt idx="13">
                  <c:v>1.4916795269015224</c:v>
                </c:pt>
                <c:pt idx="14">
                  <c:v>2.1219376409488158</c:v>
                </c:pt>
                <c:pt idx="15">
                  <c:v>2.0362275043805176</c:v>
                </c:pt>
                <c:pt idx="16">
                  <c:v>2.2313437971815322</c:v>
                </c:pt>
                <c:pt idx="17">
                  <c:v>2.3316853406688058</c:v>
                </c:pt>
                <c:pt idx="18">
                  <c:v>2.3299187617641195</c:v>
                </c:pt>
                <c:pt idx="19">
                  <c:v>0.80863746192392838</c:v>
                </c:pt>
                <c:pt idx="20">
                  <c:v>0.2113070266497204</c:v>
                </c:pt>
                <c:pt idx="21">
                  <c:v>-1.8004616368096715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宮田委員(IZM)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44.036077092092434</c:v>
                </c:pt>
                <c:pt idx="9">
                  <c:v>10.90198921976806</c:v>
                </c:pt>
                <c:pt idx="10">
                  <c:v>8.3370964062315824</c:v>
                </c:pt>
                <c:pt idx="11">
                  <c:v>6.8570812498301894</c:v>
                </c:pt>
                <c:pt idx="12">
                  <c:v>6.3784644490283284</c:v>
                </c:pt>
                <c:pt idx="13">
                  <c:v>5.0291788964479505</c:v>
                </c:pt>
                <c:pt idx="14">
                  <c:v>5.2954334085500001</c:v>
                </c:pt>
                <c:pt idx="15">
                  <c:v>5.0552281557581997</c:v>
                </c:pt>
                <c:pt idx="16">
                  <c:v>4.975941529900985</c:v>
                </c:pt>
                <c:pt idx="17">
                  <c:v>4.9076109506939405</c:v>
                </c:pt>
                <c:pt idx="18">
                  <c:v>4.7598729772922885</c:v>
                </c:pt>
                <c:pt idx="19">
                  <c:v>1.8036663332343781</c:v>
                </c:pt>
                <c:pt idx="20">
                  <c:v>-3.2399629276789752</c:v>
                </c:pt>
                <c:pt idx="21">
                  <c:v>-1.9944758379349792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2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</xdr:row>
      <xdr:rowOff>0</xdr:rowOff>
    </xdr:from>
    <xdr:to>
      <xdr:col>31</xdr:col>
      <xdr:colOff>0</xdr:colOff>
      <xdr:row>22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2</xdr:rowOff>
    </xdr:from>
    <xdr:to>
      <xdr:col>23</xdr:col>
      <xdr:colOff>0</xdr:colOff>
      <xdr:row>39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31</xdr:col>
      <xdr:colOff>0</xdr:colOff>
      <xdr:row>39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40</xdr:row>
      <xdr:rowOff>2</xdr:rowOff>
    </xdr:from>
    <xdr:to>
      <xdr:col>23</xdr:col>
      <xdr:colOff>0</xdr:colOff>
      <xdr:row>56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31</xdr:col>
      <xdr:colOff>0</xdr:colOff>
      <xdr:row>56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57</xdr:row>
      <xdr:rowOff>2</xdr:rowOff>
    </xdr:from>
    <xdr:to>
      <xdr:col>23</xdr:col>
      <xdr:colOff>0</xdr:colOff>
      <xdr:row>73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57</xdr:row>
      <xdr:rowOff>0</xdr:rowOff>
    </xdr:from>
    <xdr:to>
      <xdr:col>31</xdr:col>
      <xdr:colOff>0</xdr:colOff>
      <xdr:row>73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74</xdr:row>
      <xdr:rowOff>2</xdr:rowOff>
    </xdr:from>
    <xdr:to>
      <xdr:col>23</xdr:col>
      <xdr:colOff>0</xdr:colOff>
      <xdr:row>90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31</xdr:col>
      <xdr:colOff>0</xdr:colOff>
      <xdr:row>90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101</xdr:row>
      <xdr:rowOff>2</xdr:rowOff>
    </xdr:from>
    <xdr:to>
      <xdr:col>23</xdr:col>
      <xdr:colOff>0</xdr:colOff>
      <xdr:row>117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101</xdr:row>
      <xdr:rowOff>0</xdr:rowOff>
    </xdr:from>
    <xdr:to>
      <xdr:col>31</xdr:col>
      <xdr:colOff>0</xdr:colOff>
      <xdr:row>117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118</xdr:row>
      <xdr:rowOff>2</xdr:rowOff>
    </xdr:from>
    <xdr:to>
      <xdr:col>23</xdr:col>
      <xdr:colOff>0</xdr:colOff>
      <xdr:row>134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118</xdr:row>
      <xdr:rowOff>0</xdr:rowOff>
    </xdr:from>
    <xdr:to>
      <xdr:col>31</xdr:col>
      <xdr:colOff>0</xdr:colOff>
      <xdr:row>134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135</xdr:row>
      <xdr:rowOff>2</xdr:rowOff>
    </xdr:from>
    <xdr:to>
      <xdr:col>23</xdr:col>
      <xdr:colOff>0</xdr:colOff>
      <xdr:row>151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31</xdr:col>
      <xdr:colOff>0</xdr:colOff>
      <xdr:row>151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2</xdr:rowOff>
    </xdr:from>
    <xdr:to>
      <xdr:col>23</xdr:col>
      <xdr:colOff>0</xdr:colOff>
      <xdr:row>168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31</xdr:col>
      <xdr:colOff>0</xdr:colOff>
      <xdr:row>168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169</xdr:row>
      <xdr:rowOff>2</xdr:rowOff>
    </xdr:from>
    <xdr:to>
      <xdr:col>23</xdr:col>
      <xdr:colOff>0</xdr:colOff>
      <xdr:row>185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168</xdr:row>
      <xdr:rowOff>163284</xdr:rowOff>
    </xdr:from>
    <xdr:to>
      <xdr:col>31</xdr:col>
      <xdr:colOff>0</xdr:colOff>
      <xdr:row>185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199</xdr:row>
      <xdr:rowOff>2</xdr:rowOff>
    </xdr:from>
    <xdr:to>
      <xdr:col>23</xdr:col>
      <xdr:colOff>0</xdr:colOff>
      <xdr:row>215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199</xdr:row>
      <xdr:rowOff>0</xdr:rowOff>
    </xdr:from>
    <xdr:to>
      <xdr:col>31</xdr:col>
      <xdr:colOff>0</xdr:colOff>
      <xdr:row>215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216</xdr:row>
      <xdr:rowOff>2</xdr:rowOff>
    </xdr:from>
    <xdr:to>
      <xdr:col>23</xdr:col>
      <xdr:colOff>0</xdr:colOff>
      <xdr:row>232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0</xdr:colOff>
      <xdr:row>216</xdr:row>
      <xdr:rowOff>0</xdr:rowOff>
    </xdr:from>
    <xdr:to>
      <xdr:col>31</xdr:col>
      <xdr:colOff>0</xdr:colOff>
      <xdr:row>232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233</xdr:row>
      <xdr:rowOff>2</xdr:rowOff>
    </xdr:from>
    <xdr:to>
      <xdr:col>23</xdr:col>
      <xdr:colOff>0</xdr:colOff>
      <xdr:row>249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233</xdr:row>
      <xdr:rowOff>0</xdr:rowOff>
    </xdr:from>
    <xdr:to>
      <xdr:col>31</xdr:col>
      <xdr:colOff>0</xdr:colOff>
      <xdr:row>249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250</xdr:row>
      <xdr:rowOff>2</xdr:rowOff>
    </xdr:from>
    <xdr:to>
      <xdr:col>23</xdr:col>
      <xdr:colOff>0</xdr:colOff>
      <xdr:row>266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0</xdr:colOff>
      <xdr:row>250</xdr:row>
      <xdr:rowOff>-1</xdr:rowOff>
    </xdr:from>
    <xdr:to>
      <xdr:col>31</xdr:col>
      <xdr:colOff>0</xdr:colOff>
      <xdr:row>266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267</xdr:row>
      <xdr:rowOff>2</xdr:rowOff>
    </xdr:from>
    <xdr:to>
      <xdr:col>23</xdr:col>
      <xdr:colOff>0</xdr:colOff>
      <xdr:row>283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267</xdr:row>
      <xdr:rowOff>0</xdr:rowOff>
    </xdr:from>
    <xdr:to>
      <xdr:col>31</xdr:col>
      <xdr:colOff>0</xdr:colOff>
      <xdr:row>283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296</xdr:row>
      <xdr:rowOff>2</xdr:rowOff>
    </xdr:from>
    <xdr:to>
      <xdr:col>23</xdr:col>
      <xdr:colOff>0</xdr:colOff>
      <xdr:row>312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0</xdr:colOff>
      <xdr:row>296</xdr:row>
      <xdr:rowOff>0</xdr:rowOff>
    </xdr:from>
    <xdr:to>
      <xdr:col>31</xdr:col>
      <xdr:colOff>0</xdr:colOff>
      <xdr:row>312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313</xdr:row>
      <xdr:rowOff>2</xdr:rowOff>
    </xdr:from>
    <xdr:to>
      <xdr:col>23</xdr:col>
      <xdr:colOff>0</xdr:colOff>
      <xdr:row>329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0</xdr:colOff>
      <xdr:row>313</xdr:row>
      <xdr:rowOff>0</xdr:rowOff>
    </xdr:from>
    <xdr:to>
      <xdr:col>31</xdr:col>
      <xdr:colOff>0</xdr:colOff>
      <xdr:row>329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330</xdr:row>
      <xdr:rowOff>2</xdr:rowOff>
    </xdr:from>
    <xdr:to>
      <xdr:col>23</xdr:col>
      <xdr:colOff>0</xdr:colOff>
      <xdr:row>346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0</xdr:colOff>
      <xdr:row>330</xdr:row>
      <xdr:rowOff>0</xdr:rowOff>
    </xdr:from>
    <xdr:to>
      <xdr:col>31</xdr:col>
      <xdr:colOff>0</xdr:colOff>
      <xdr:row>346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23</xdr:col>
      <xdr:colOff>0</xdr:colOff>
      <xdr:row>363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0</xdr:colOff>
      <xdr:row>346</xdr:row>
      <xdr:rowOff>165099</xdr:rowOff>
    </xdr:from>
    <xdr:to>
      <xdr:col>31</xdr:col>
      <xdr:colOff>0</xdr:colOff>
      <xdr:row>363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364</xdr:row>
      <xdr:rowOff>2</xdr:rowOff>
    </xdr:from>
    <xdr:to>
      <xdr:col>23</xdr:col>
      <xdr:colOff>0</xdr:colOff>
      <xdr:row>380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364</xdr:row>
      <xdr:rowOff>0</xdr:rowOff>
    </xdr:from>
    <xdr:to>
      <xdr:col>31</xdr:col>
      <xdr:colOff>0</xdr:colOff>
      <xdr:row>380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393</xdr:row>
      <xdr:rowOff>1</xdr:rowOff>
    </xdr:from>
    <xdr:to>
      <xdr:col>23</xdr:col>
      <xdr:colOff>0</xdr:colOff>
      <xdr:row>409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0</xdr:colOff>
      <xdr:row>393</xdr:row>
      <xdr:rowOff>-1</xdr:rowOff>
    </xdr:from>
    <xdr:to>
      <xdr:col>31</xdr:col>
      <xdr:colOff>0</xdr:colOff>
      <xdr:row>409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410</xdr:row>
      <xdr:rowOff>2</xdr:rowOff>
    </xdr:from>
    <xdr:to>
      <xdr:col>23</xdr:col>
      <xdr:colOff>0</xdr:colOff>
      <xdr:row>426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23</xdr:col>
      <xdr:colOff>0</xdr:colOff>
      <xdr:row>410</xdr:row>
      <xdr:rowOff>0</xdr:rowOff>
    </xdr:from>
    <xdr:to>
      <xdr:col>31</xdr:col>
      <xdr:colOff>0</xdr:colOff>
      <xdr:row>426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427</xdr:row>
      <xdr:rowOff>0</xdr:rowOff>
    </xdr:from>
    <xdr:to>
      <xdr:col>23</xdr:col>
      <xdr:colOff>0</xdr:colOff>
      <xdr:row>442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0</xdr:colOff>
      <xdr:row>426</xdr:row>
      <xdr:rowOff>166252</xdr:rowOff>
    </xdr:from>
    <xdr:to>
      <xdr:col>31</xdr:col>
      <xdr:colOff>0</xdr:colOff>
      <xdr:row>442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444</xdr:row>
      <xdr:rowOff>0</xdr:rowOff>
    </xdr:from>
    <xdr:to>
      <xdr:col>23</xdr:col>
      <xdr:colOff>0</xdr:colOff>
      <xdr:row>460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0</xdr:colOff>
      <xdr:row>444</xdr:row>
      <xdr:rowOff>0</xdr:rowOff>
    </xdr:from>
    <xdr:to>
      <xdr:col>31</xdr:col>
      <xdr:colOff>0</xdr:colOff>
      <xdr:row>460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461</xdr:row>
      <xdr:rowOff>2</xdr:rowOff>
    </xdr:from>
    <xdr:to>
      <xdr:col>23</xdr:col>
      <xdr:colOff>0</xdr:colOff>
      <xdr:row>477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23</xdr:col>
      <xdr:colOff>0</xdr:colOff>
      <xdr:row>461</xdr:row>
      <xdr:rowOff>0</xdr:rowOff>
    </xdr:from>
    <xdr:to>
      <xdr:col>31</xdr:col>
      <xdr:colOff>0</xdr:colOff>
      <xdr:row>477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0</xdr:colOff>
      <xdr:row>490</xdr:row>
      <xdr:rowOff>2</xdr:rowOff>
    </xdr:from>
    <xdr:to>
      <xdr:col>23</xdr:col>
      <xdr:colOff>0</xdr:colOff>
      <xdr:row>506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23</xdr:col>
      <xdr:colOff>0</xdr:colOff>
      <xdr:row>490</xdr:row>
      <xdr:rowOff>0</xdr:rowOff>
    </xdr:from>
    <xdr:to>
      <xdr:col>31</xdr:col>
      <xdr:colOff>0</xdr:colOff>
      <xdr:row>506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247</xdr:row>
      <xdr:rowOff>5196</xdr:rowOff>
    </xdr:from>
    <xdr:to>
      <xdr:col>9</xdr:col>
      <xdr:colOff>0</xdr:colOff>
      <xdr:row>259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301</xdr:row>
      <xdr:rowOff>1</xdr:rowOff>
    </xdr:from>
    <xdr:to>
      <xdr:col>9</xdr:col>
      <xdr:colOff>0</xdr:colOff>
      <xdr:row>313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356</xdr:row>
      <xdr:rowOff>-1</xdr:rowOff>
    </xdr:from>
    <xdr:to>
      <xdr:col>9</xdr:col>
      <xdr:colOff>0</xdr:colOff>
      <xdr:row>368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438</xdr:row>
      <xdr:rowOff>-1</xdr:rowOff>
    </xdr:from>
    <xdr:to>
      <xdr:col>9</xdr:col>
      <xdr:colOff>0</xdr:colOff>
      <xdr:row>450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520</xdr:row>
      <xdr:rowOff>-1</xdr:rowOff>
    </xdr:from>
    <xdr:to>
      <xdr:col>9</xdr:col>
      <xdr:colOff>0</xdr:colOff>
      <xdr:row>532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259</xdr:row>
      <xdr:rowOff>161057</xdr:rowOff>
    </xdr:from>
    <xdr:to>
      <xdr:col>9</xdr:col>
      <xdr:colOff>0</xdr:colOff>
      <xdr:row>271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314</xdr:row>
      <xdr:rowOff>0</xdr:rowOff>
    </xdr:from>
    <xdr:to>
      <xdr:col>9</xdr:col>
      <xdr:colOff>0</xdr:colOff>
      <xdr:row>326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369</xdr:row>
      <xdr:rowOff>0</xdr:rowOff>
    </xdr:from>
    <xdr:to>
      <xdr:col>9</xdr:col>
      <xdr:colOff>0</xdr:colOff>
      <xdr:row>381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451</xdr:row>
      <xdr:rowOff>0</xdr:rowOff>
    </xdr:from>
    <xdr:to>
      <xdr:col>9</xdr:col>
      <xdr:colOff>0</xdr:colOff>
      <xdr:row>463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533</xdr:row>
      <xdr:rowOff>1</xdr:rowOff>
    </xdr:from>
    <xdr:to>
      <xdr:col>9</xdr:col>
      <xdr:colOff>0</xdr:colOff>
      <xdr:row>545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273</xdr:row>
      <xdr:rowOff>0</xdr:rowOff>
    </xdr:from>
    <xdr:to>
      <xdr:col>9</xdr:col>
      <xdr:colOff>0</xdr:colOff>
      <xdr:row>284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327</xdr:row>
      <xdr:rowOff>8166</xdr:rowOff>
    </xdr:from>
    <xdr:to>
      <xdr:col>9</xdr:col>
      <xdr:colOff>0</xdr:colOff>
      <xdr:row>339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382</xdr:row>
      <xdr:rowOff>0</xdr:rowOff>
    </xdr:from>
    <xdr:to>
      <xdr:col>9</xdr:col>
      <xdr:colOff>0</xdr:colOff>
      <xdr:row>393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464</xdr:row>
      <xdr:rowOff>0</xdr:rowOff>
    </xdr:from>
    <xdr:to>
      <xdr:col>9</xdr:col>
      <xdr:colOff>0</xdr:colOff>
      <xdr:row>476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545</xdr:row>
      <xdr:rowOff>163285</xdr:rowOff>
    </xdr:from>
    <xdr:to>
      <xdr:col>9</xdr:col>
      <xdr:colOff>0</xdr:colOff>
      <xdr:row>558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297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339</xdr:row>
      <xdr:rowOff>166253</xdr:rowOff>
    </xdr:from>
    <xdr:to>
      <xdr:col>9</xdr:col>
      <xdr:colOff>0</xdr:colOff>
      <xdr:row>351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477</xdr:row>
      <xdr:rowOff>0</xdr:rowOff>
    </xdr:from>
    <xdr:to>
      <xdr:col>9</xdr:col>
      <xdr:colOff>0</xdr:colOff>
      <xdr:row>489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558</xdr:row>
      <xdr:rowOff>163285</xdr:rowOff>
    </xdr:from>
    <xdr:to>
      <xdr:col>9</xdr:col>
      <xdr:colOff>0</xdr:colOff>
      <xdr:row>571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247</xdr:row>
      <xdr:rowOff>0</xdr:rowOff>
    </xdr:from>
    <xdr:to>
      <xdr:col>16</xdr:col>
      <xdr:colOff>0</xdr:colOff>
      <xdr:row>259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260</xdr:row>
      <xdr:rowOff>0</xdr:rowOff>
    </xdr:from>
    <xdr:to>
      <xdr:col>16</xdr:col>
      <xdr:colOff>0</xdr:colOff>
      <xdr:row>272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286</xdr:row>
      <xdr:rowOff>0</xdr:rowOff>
    </xdr:from>
    <xdr:to>
      <xdr:col>16</xdr:col>
      <xdr:colOff>0</xdr:colOff>
      <xdr:row>298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301</xdr:row>
      <xdr:rowOff>0</xdr:rowOff>
    </xdr:from>
    <xdr:to>
      <xdr:col>16</xdr:col>
      <xdr:colOff>0</xdr:colOff>
      <xdr:row>313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314</xdr:row>
      <xdr:rowOff>16332</xdr:rowOff>
    </xdr:from>
    <xdr:to>
      <xdr:col>16</xdr:col>
      <xdr:colOff>0</xdr:colOff>
      <xdr:row>326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327</xdr:row>
      <xdr:rowOff>0</xdr:rowOff>
    </xdr:from>
    <xdr:to>
      <xdr:col>16</xdr:col>
      <xdr:colOff>0</xdr:colOff>
      <xdr:row>339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340</xdr:row>
      <xdr:rowOff>-1</xdr:rowOff>
    </xdr:from>
    <xdr:to>
      <xdr:col>16</xdr:col>
      <xdr:colOff>0</xdr:colOff>
      <xdr:row>352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356</xdr:row>
      <xdr:rowOff>0</xdr:rowOff>
    </xdr:from>
    <xdr:to>
      <xdr:col>16</xdr:col>
      <xdr:colOff>0</xdr:colOff>
      <xdr:row>368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368</xdr:row>
      <xdr:rowOff>166253</xdr:rowOff>
    </xdr:from>
    <xdr:to>
      <xdr:col>16</xdr:col>
      <xdr:colOff>0</xdr:colOff>
      <xdr:row>381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395</xdr:row>
      <xdr:rowOff>-1</xdr:rowOff>
    </xdr:from>
    <xdr:to>
      <xdr:col>16</xdr:col>
      <xdr:colOff>0</xdr:colOff>
      <xdr:row>407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438</xdr:row>
      <xdr:rowOff>0</xdr:rowOff>
    </xdr:from>
    <xdr:to>
      <xdr:col>16</xdr:col>
      <xdr:colOff>0</xdr:colOff>
      <xdr:row>450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451</xdr:row>
      <xdr:rowOff>0</xdr:rowOff>
    </xdr:from>
    <xdr:to>
      <xdr:col>16</xdr:col>
      <xdr:colOff>0</xdr:colOff>
      <xdr:row>463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464</xdr:row>
      <xdr:rowOff>0</xdr:rowOff>
    </xdr:from>
    <xdr:to>
      <xdr:col>16</xdr:col>
      <xdr:colOff>0</xdr:colOff>
      <xdr:row>476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477</xdr:row>
      <xdr:rowOff>-1</xdr:rowOff>
    </xdr:from>
    <xdr:to>
      <xdr:col>16</xdr:col>
      <xdr:colOff>0</xdr:colOff>
      <xdr:row>489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520</xdr:row>
      <xdr:rowOff>0</xdr:rowOff>
    </xdr:from>
    <xdr:to>
      <xdr:col>16</xdr:col>
      <xdr:colOff>0</xdr:colOff>
      <xdr:row>532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533</xdr:row>
      <xdr:rowOff>0</xdr:rowOff>
    </xdr:from>
    <xdr:to>
      <xdr:col>16</xdr:col>
      <xdr:colOff>0</xdr:colOff>
      <xdr:row>545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0</xdr:colOff>
      <xdr:row>558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559</xdr:row>
      <xdr:rowOff>0</xdr:rowOff>
    </xdr:from>
    <xdr:to>
      <xdr:col>16</xdr:col>
      <xdr:colOff>0</xdr:colOff>
      <xdr:row>571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553"/>
  <sheetViews>
    <sheetView tabSelected="1" zoomScale="85" zoomScaleNormal="85" zoomScaleSheetLayoutView="55" workbookViewId="0"/>
  </sheetViews>
  <sheetFormatPr baseColWidth="10" defaultColWidth="8.83203125" defaultRowHeight="14"/>
  <cols>
    <col min="1" max="1" width="18.6640625" bestFit="1" customWidth="1"/>
  </cols>
  <sheetData>
    <row r="1" spans="1:16">
      <c r="A1" t="s">
        <v>126</v>
      </c>
      <c r="K1" s="4">
        <v>43472</v>
      </c>
    </row>
    <row r="2" spans="1:16">
      <c r="E2" t="s">
        <v>122</v>
      </c>
      <c r="F2" t="s">
        <v>123</v>
      </c>
      <c r="G2" t="s">
        <v>14</v>
      </c>
      <c r="H2" t="s">
        <v>13</v>
      </c>
      <c r="I2" t="s">
        <v>124</v>
      </c>
      <c r="J2" t="s">
        <v>15</v>
      </c>
      <c r="K2" t="s">
        <v>125</v>
      </c>
    </row>
    <row r="3" spans="1:16">
      <c r="E3" t="s">
        <v>11</v>
      </c>
      <c r="G3" t="s">
        <v>12</v>
      </c>
      <c r="J3" t="s">
        <v>16</v>
      </c>
      <c r="K3" t="s">
        <v>129</v>
      </c>
      <c r="L3" t="s">
        <v>136</v>
      </c>
      <c r="M3" t="s">
        <v>137</v>
      </c>
      <c r="N3" t="s">
        <v>138</v>
      </c>
      <c r="O3" t="s">
        <v>139</v>
      </c>
    </row>
    <row r="4" spans="1:16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6" ht="19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>
        <v>497.35596808627599</v>
      </c>
      <c r="K5">
        <v>672.28770883220966</v>
      </c>
      <c r="P5" s="7"/>
    </row>
    <row r="6" spans="1:16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>
        <v>83.582709397954702</v>
      </c>
      <c r="K6">
        <v>105.54550448717131</v>
      </c>
    </row>
    <row r="7" spans="1:16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2">SUM(I24,I41,I58,I75,I92,I109,I126,I143,I160,I177,I194,I211,I228,I245,I262,I279,I296,I313,I330,I347,I364,I381,I398,I415,I432)</f>
        <v>-134.03067854899999</v>
      </c>
      <c r="J7">
        <v>-163.49545957403501</v>
      </c>
      <c r="K7">
        <v>-107.0643264395416</v>
      </c>
    </row>
    <row r="8" spans="1:16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3">SUM(I25,I42,I59,I76,I93,I110,I127,I144,I161,I178,I195,I212,I229,I246,I263,I280,I297,I314,I331,I348,I365,I382,I399,I416,I433)</f>
        <v>-11.078786152000003</v>
      </c>
      <c r="J8">
        <v>-8.1059921942145898</v>
      </c>
      <c r="K8">
        <v>-29.150740669166971</v>
      </c>
    </row>
    <row r="9" spans="1:16">
      <c r="C9" t="s">
        <v>6</v>
      </c>
      <c r="D9" t="s">
        <v>130</v>
      </c>
      <c r="E9">
        <v>212.72927334041799</v>
      </c>
      <c r="F9" s="6">
        <f t="shared" ref="F9:F12" si="4">$E9/$E5*F5</f>
        <v>244.08073604655388</v>
      </c>
      <c r="G9" s="6"/>
      <c r="H9">
        <v>241.56263186521514</v>
      </c>
      <c r="I9" s="6">
        <f t="shared" ref="I9" si="5">$E9/$E5*I5</f>
        <v>203.20727821332841</v>
      </c>
      <c r="J9">
        <v>206.27013373546299</v>
      </c>
      <c r="K9">
        <v>280.67505654076814</v>
      </c>
    </row>
    <row r="10" spans="1:16">
      <c r="D10" t="s">
        <v>131</v>
      </c>
      <c r="E10">
        <v>46.535073209777302</v>
      </c>
      <c r="F10" s="6">
        <f t="shared" si="4"/>
        <v>45.386075936650016</v>
      </c>
      <c r="G10" s="6"/>
      <c r="H10">
        <v>38.672812570243664</v>
      </c>
      <c r="I10" s="6">
        <f t="shared" ref="I10" si="6">$E10/$E6*I6</f>
        <v>38.937964522045618</v>
      </c>
      <c r="J10">
        <v>34.664541599504297</v>
      </c>
      <c r="K10">
        <v>44.064453433216478</v>
      </c>
    </row>
    <row r="11" spans="1:16">
      <c r="D11" t="s">
        <v>132</v>
      </c>
      <c r="E11">
        <v>-57.802128262526303</v>
      </c>
      <c r="F11" s="6">
        <f t="shared" si="4"/>
        <v>-43.78648780269063</v>
      </c>
      <c r="G11" s="6"/>
      <c r="H11">
        <v>-41.570776909072087</v>
      </c>
      <c r="I11" s="6">
        <f t="shared" ref="I11" si="7">$E11/$E7*I7</f>
        <v>-55.586999579667747</v>
      </c>
      <c r="J11">
        <v>-67.807028517705504</v>
      </c>
      <c r="K11">
        <v>-44.698550162572701</v>
      </c>
    </row>
    <row r="12" spans="1:16">
      <c r="D12" t="s">
        <v>133</v>
      </c>
      <c r="E12">
        <v>-2.7957389771637402</v>
      </c>
      <c r="F12" s="6">
        <f t="shared" si="4"/>
        <v>-1.6918373664428827</v>
      </c>
      <c r="G12" s="6"/>
      <c r="H12">
        <v>-4.2567174685329165</v>
      </c>
      <c r="I12" s="6">
        <f t="shared" ref="I12" si="8">$E12/$E8*I8</f>
        <v>-4.5947426950413419</v>
      </c>
      <c r="J12">
        <v>-3.3618257369924902</v>
      </c>
      <c r="K12">
        <v>-12.170214742934938</v>
      </c>
    </row>
    <row r="13" spans="1:16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>
        <v>1026.08470982786</v>
      </c>
      <c r="K13">
        <v>620.03456379493753</v>
      </c>
    </row>
    <row r="14" spans="1:16">
      <c r="D14" t="s">
        <v>3</v>
      </c>
      <c r="E14">
        <v>168.56326999999999</v>
      </c>
      <c r="F14" s="6">
        <f t="shared" ref="F14:F16" si="9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0">SUM(I31,I48,I65,I82,I99,I116,I133,I150,I167,I184,I201,I218,I235,I252,I269,I286,I303,I320,I337,I354,I371,I388,I405,I422,I439)</f>
        <v>357.48511099999996</v>
      </c>
      <c r="J14">
        <v>255.728053194046</v>
      </c>
      <c r="K14">
        <v>482.13410033976976</v>
      </c>
    </row>
    <row r="15" spans="1:16">
      <c r="D15" t="s">
        <v>4</v>
      </c>
      <c r="E15">
        <v>-1078.2679312499999</v>
      </c>
      <c r="F15" s="6">
        <f t="shared" si="9"/>
        <v>-1097.9208287500001</v>
      </c>
      <c r="G15" s="6"/>
      <c r="H15">
        <v>-518.54024600000002</v>
      </c>
      <c r="I15" s="6">
        <f t="shared" ref="I15" si="11">SUM(I32,I49,I66,I83,I100,I117,I134,I151,I168,I185,I202,I219,I236,I253,I270,I287,I304,I321,I338,I355,I372,I389,I406,I423,I440)</f>
        <v>-946.53486100000009</v>
      </c>
      <c r="J15">
        <v>-1382.7019841215999</v>
      </c>
      <c r="K15">
        <v>-704.52316497630159</v>
      </c>
    </row>
    <row r="16" spans="1:16">
      <c r="D16" t="s">
        <v>5</v>
      </c>
      <c r="E16">
        <v>-42.892207499999998</v>
      </c>
      <c r="F16" s="6">
        <f t="shared" si="9"/>
        <v>-85.800755000000009</v>
      </c>
      <c r="G16" s="6"/>
      <c r="H16">
        <v>-83.441693000000001</v>
      </c>
      <c r="I16" s="6">
        <f t="shared" ref="I16" si="12">SUM(I33,I50,I67,I84,I101,I118,I135,I152,I169,I186,I203,I220,I237,I254,I271,I288,I305,I322,I339,I356,I373,I390,I407,I424,I441)</f>
        <v>-125.93106400000001</v>
      </c>
      <c r="J16">
        <v>-167.44024584362799</v>
      </c>
      <c r="K16">
        <v>-673.63576652767892</v>
      </c>
    </row>
    <row r="17" spans="1:35">
      <c r="C17" t="s">
        <v>9</v>
      </c>
      <c r="D17" t="s">
        <v>2</v>
      </c>
      <c r="E17">
        <v>79.9892982941209</v>
      </c>
      <c r="F17" s="6">
        <f t="shared" ref="F17:F20" si="13">$E17/$E13*F13</f>
        <v>130.15290788598293</v>
      </c>
      <c r="G17" s="6"/>
      <c r="H17">
        <v>77.97082541328264</v>
      </c>
      <c r="I17" s="6">
        <f t="shared" ref="I17" si="14">$E17/$E13*I13</f>
        <v>92.597643277430748</v>
      </c>
      <c r="J17">
        <v>118.20877907990899</v>
      </c>
      <c r="K17">
        <v>71.905489422357135</v>
      </c>
    </row>
    <row r="18" spans="1:35">
      <c r="D18" t="s">
        <v>3</v>
      </c>
      <c r="E18">
        <v>19.419116329839799</v>
      </c>
      <c r="F18" s="6">
        <f t="shared" si="13"/>
        <v>19.975087626832124</v>
      </c>
      <c r="G18" s="6"/>
      <c r="H18">
        <v>35.243414549853114</v>
      </c>
      <c r="I18" s="6">
        <f t="shared" ref="I18" si="15">$E18/$E14*I14</f>
        <v>41.183615841664043</v>
      </c>
      <c r="J18">
        <v>29.460823901782501</v>
      </c>
      <c r="K18">
        <v>55.913154647302328</v>
      </c>
    </row>
    <row r="19" spans="1:35">
      <c r="D19" t="s">
        <v>4</v>
      </c>
      <c r="E19">
        <v>-124.220480485929</v>
      </c>
      <c r="F19" s="6">
        <f t="shared" si="13"/>
        <v>-126.4845674532198</v>
      </c>
      <c r="G19" s="6"/>
      <c r="H19">
        <v>-59.736218650999369</v>
      </c>
      <c r="I19" s="6">
        <f t="shared" ref="I19" si="16">$E19/$E15*I15</f>
        <v>-109.04434030027826</v>
      </c>
      <c r="J19">
        <v>-159.29241690172299</v>
      </c>
      <c r="K19">
        <v>-81.703643546819066</v>
      </c>
    </row>
    <row r="20" spans="1:35">
      <c r="D20" t="s">
        <v>5</v>
      </c>
      <c r="E20">
        <v>-4.9413420081737103</v>
      </c>
      <c r="F20" s="6">
        <f t="shared" si="13"/>
        <v>-9.8845664451875219</v>
      </c>
      <c r="G20" s="6"/>
      <c r="H20">
        <v>-9.6125445538851455</v>
      </c>
      <c r="I20" s="6">
        <f t="shared" ref="I20" si="17">$E20/$E16*I16</f>
        <v>-14.507727462551609</v>
      </c>
      <c r="J20">
        <v>-19.289739765575099</v>
      </c>
      <c r="K20">
        <v>-78.121627910726076</v>
      </c>
    </row>
    <row r="21" spans="1:35">
      <c r="E21">
        <v>0</v>
      </c>
      <c r="F21" s="6"/>
      <c r="G21" s="6"/>
      <c r="I21" s="6"/>
      <c r="J21">
        <v>0</v>
      </c>
      <c r="K21">
        <v>0</v>
      </c>
    </row>
    <row r="22" spans="1:35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3.5814456494527374</v>
      </c>
    </row>
    <row r="23" spans="1:35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0.6948229472097488</v>
      </c>
      <c r="P23" s="9" t="s">
        <v>18</v>
      </c>
      <c r="Q23" s="9"/>
      <c r="R23" s="9"/>
      <c r="S23" s="9"/>
      <c r="T23" s="9"/>
      <c r="U23" s="9"/>
      <c r="V23" s="9"/>
      <c r="W23" s="9"/>
      <c r="X23" s="9" t="s">
        <v>19</v>
      </c>
      <c r="Y23" s="9"/>
      <c r="Z23" s="9"/>
      <c r="AA23" s="9"/>
      <c r="AB23" s="9"/>
      <c r="AC23" s="9"/>
      <c r="AD23" s="9"/>
      <c r="AE23" s="9"/>
      <c r="AF23" s="8"/>
      <c r="AG23" s="8"/>
      <c r="AH23" s="8"/>
      <c r="AI23" s="8"/>
    </row>
    <row r="24" spans="1:35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-17.356891953821268</v>
      </c>
    </row>
    <row r="25" spans="1:35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-0.86810290469280238</v>
      </c>
    </row>
    <row r="26" spans="1:35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86.858018984302447</v>
      </c>
    </row>
    <row r="27" spans="1:35">
      <c r="D27" t="s">
        <v>3</v>
      </c>
      <c r="E27">
        <v>5.5699199999999802</v>
      </c>
      <c r="F27" s="6">
        <f t="shared" ref="F27:F29" si="18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16.85100114494136</v>
      </c>
    </row>
    <row r="28" spans="1:35">
      <c r="D28" t="s">
        <v>4</v>
      </c>
      <c r="E28">
        <v>-199.88748000000001</v>
      </c>
      <c r="F28" s="6">
        <f t="shared" si="18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-420.94321634166374</v>
      </c>
    </row>
    <row r="29" spans="1:35">
      <c r="D29" t="s">
        <v>5</v>
      </c>
      <c r="E29">
        <v>-7.0484399999999798</v>
      </c>
      <c r="F29" s="6">
        <f t="shared" si="18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-21.053425336122935</v>
      </c>
    </row>
    <row r="30" spans="1:35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18.165860165804197</v>
      </c>
    </row>
    <row r="31" spans="1:35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13.471553075416299</v>
      </c>
    </row>
    <row r="32" spans="1:35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-71.308831290873499</v>
      </c>
    </row>
    <row r="33" spans="1:35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-17.0083091877482</v>
      </c>
    </row>
    <row r="34" spans="1:35">
      <c r="C34" t="s">
        <v>9</v>
      </c>
      <c r="D34" t="s">
        <v>2</v>
      </c>
      <c r="E34">
        <v>40.6</v>
      </c>
      <c r="F34" s="6">
        <f t="shared" ref="F34:F37" si="19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122.37847053222984</v>
      </c>
    </row>
    <row r="35" spans="1:35">
      <c r="D35" t="s">
        <v>3</v>
      </c>
      <c r="E35">
        <v>14.6</v>
      </c>
      <c r="F35" s="6">
        <f t="shared" si="19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90.754197490004714</v>
      </c>
    </row>
    <row r="36" spans="1:35">
      <c r="D36" t="s">
        <v>4</v>
      </c>
      <c r="E36">
        <v>-128.9</v>
      </c>
      <c r="F36" s="6">
        <f t="shared" si="19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-480.38824636805106</v>
      </c>
    </row>
    <row r="37" spans="1:35">
      <c r="D37" t="s">
        <v>5</v>
      </c>
      <c r="E37">
        <v>-6.2</v>
      </c>
      <c r="F37" s="6">
        <f t="shared" si="19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-114.58036370080976</v>
      </c>
    </row>
    <row r="38" spans="1:35">
      <c r="E38">
        <v>0</v>
      </c>
      <c r="F38" s="6"/>
      <c r="G38" s="6"/>
      <c r="I38" s="6"/>
      <c r="J38">
        <v>0</v>
      </c>
      <c r="K38">
        <v>0</v>
      </c>
    </row>
    <row r="39" spans="1:35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3.4374489761050673</v>
      </c>
    </row>
    <row r="40" spans="1:35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0.63749191638549874</v>
      </c>
      <c r="P40" s="9" t="s">
        <v>21</v>
      </c>
      <c r="Q40" s="9"/>
      <c r="R40" s="9"/>
      <c r="S40" s="9"/>
      <c r="T40" s="9"/>
      <c r="U40" s="9"/>
      <c r="V40" s="9"/>
      <c r="W40" s="9"/>
      <c r="X40" s="9" t="s">
        <v>22</v>
      </c>
      <c r="Y40" s="9"/>
      <c r="Z40" s="9"/>
      <c r="AA40" s="9"/>
      <c r="AB40" s="9"/>
      <c r="AC40" s="9"/>
      <c r="AD40" s="9"/>
      <c r="AE40" s="9"/>
      <c r="AF40" s="8"/>
      <c r="AG40" s="8"/>
      <c r="AH40" s="8"/>
      <c r="AI40" s="8"/>
    </row>
    <row r="41" spans="1:35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-7.490641608444875</v>
      </c>
    </row>
    <row r="42" spans="1:35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-0.66891511254158675</v>
      </c>
    </row>
    <row r="43" spans="1:35">
      <c r="C43" t="s">
        <v>6</v>
      </c>
      <c r="D43" t="s">
        <v>2</v>
      </c>
      <c r="E43">
        <v>103.73976</v>
      </c>
      <c r="F43" s="6">
        <f t="shared" ref="F43:F46" si="20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118.85148207816214</v>
      </c>
    </row>
    <row r="44" spans="1:35">
      <c r="D44" t="s">
        <v>3</v>
      </c>
      <c r="E44">
        <v>8.10684</v>
      </c>
      <c r="F44" s="6">
        <f t="shared" si="20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22.04159526496154</v>
      </c>
    </row>
    <row r="45" spans="1:35">
      <c r="D45" t="s">
        <v>4</v>
      </c>
      <c r="E45">
        <v>-95.153400000000005</v>
      </c>
      <c r="F45" s="6">
        <f t="shared" si="20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-258.99260267385279</v>
      </c>
    </row>
    <row r="46" spans="1:35">
      <c r="D46" t="s">
        <v>5</v>
      </c>
      <c r="E46">
        <v>-10.293839999999999</v>
      </c>
      <c r="F46" s="6">
        <f t="shared" si="20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-23.128067663750596</v>
      </c>
    </row>
    <row r="47" spans="1:35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12.1495335934256</v>
      </c>
    </row>
    <row r="48" spans="1:35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9.4431644023195602</v>
      </c>
    </row>
    <row r="49" spans="1:35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-42.096696737398403</v>
      </c>
    </row>
    <row r="50" spans="1:35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-13.0947068602384</v>
      </c>
    </row>
    <row r="51" spans="1:35">
      <c r="C51" t="s">
        <v>9</v>
      </c>
      <c r="D51" t="s">
        <v>2</v>
      </c>
      <c r="E51">
        <v>49</v>
      </c>
      <c r="F51" s="6">
        <f t="shared" ref="F51:F54" si="21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116.6877986306723</v>
      </c>
    </row>
    <row r="52" spans="1:35">
      <c r="D52" t="s">
        <v>3</v>
      </c>
      <c r="E52">
        <v>21.5</v>
      </c>
      <c r="F52" s="6">
        <f t="shared" si="21"/>
        <v>6.6000000000000005</v>
      </c>
      <c r="G52" s="6"/>
      <c r="H52">
        <v>25.15</v>
      </c>
      <c r="I52" s="6">
        <v>48.4</v>
      </c>
      <c r="J52">
        <v>32.175117703369303</v>
      </c>
      <c r="K52">
        <v>90.695009626580486</v>
      </c>
    </row>
    <row r="53" spans="1:35">
      <c r="D53" t="s">
        <v>4</v>
      </c>
      <c r="E53">
        <v>-97.9</v>
      </c>
      <c r="F53" s="6">
        <f t="shared" si="21"/>
        <v>-152.40000000000003</v>
      </c>
      <c r="G53" s="6"/>
      <c r="H53">
        <v>-83.63</v>
      </c>
      <c r="I53" s="6">
        <v>-101.86</v>
      </c>
      <c r="J53">
        <v>-137.00375124056799</v>
      </c>
      <c r="K53">
        <v>-404.30941929887052</v>
      </c>
    </row>
    <row r="54" spans="1:35">
      <c r="D54" t="s">
        <v>5</v>
      </c>
      <c r="E54">
        <v>-9.1</v>
      </c>
      <c r="F54" s="6">
        <f t="shared" si="21"/>
        <v>-4.2</v>
      </c>
      <c r="G54" s="6"/>
      <c r="H54">
        <v>-7.56</v>
      </c>
      <c r="I54" s="6">
        <v>-15.45</v>
      </c>
      <c r="J54">
        <v>-27.634136391983802</v>
      </c>
      <c r="K54">
        <v>-125.76552881519784</v>
      </c>
    </row>
    <row r="55" spans="1:35">
      <c r="E55">
        <v>0</v>
      </c>
      <c r="F55" s="6"/>
      <c r="G55" s="6"/>
      <c r="I55" s="6"/>
      <c r="J55">
        <v>0</v>
      </c>
      <c r="K55">
        <v>0</v>
      </c>
    </row>
    <row r="56" spans="1:35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0.34140150122231577</v>
      </c>
    </row>
    <row r="57" spans="1:35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5.4676554495132097E-2</v>
      </c>
      <c r="P57" s="9" t="s">
        <v>24</v>
      </c>
      <c r="Q57" s="9"/>
      <c r="R57" s="9"/>
      <c r="S57" s="9"/>
      <c r="T57" s="9"/>
      <c r="U57" s="9"/>
      <c r="V57" s="9"/>
      <c r="W57" s="9"/>
      <c r="X57" s="9" t="s">
        <v>25</v>
      </c>
      <c r="Y57" s="9"/>
      <c r="Z57" s="9"/>
      <c r="AA57" s="9"/>
      <c r="AB57" s="9"/>
      <c r="AC57" s="9"/>
      <c r="AD57" s="9"/>
      <c r="AE57" s="9"/>
      <c r="AF57" s="8"/>
      <c r="AG57" s="8"/>
      <c r="AH57" s="8"/>
      <c r="AI57" s="8"/>
    </row>
    <row r="58" spans="1:35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-1.6931237589336725</v>
      </c>
    </row>
    <row r="59" spans="1:35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-0.14259627815536013</v>
      </c>
    </row>
    <row r="60" spans="1:35">
      <c r="C60" t="s">
        <v>6</v>
      </c>
      <c r="D60" t="s">
        <v>2</v>
      </c>
      <c r="E60">
        <v>55.219679999999997</v>
      </c>
      <c r="F60" s="6">
        <f t="shared" ref="F60:F63" si="22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85.35037530557895</v>
      </c>
    </row>
    <row r="61" spans="1:35">
      <c r="D61" t="s">
        <v>3</v>
      </c>
      <c r="E61">
        <v>8.1068400000000302</v>
      </c>
      <c r="F61" s="6">
        <f t="shared" si="22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13.669138623783024</v>
      </c>
    </row>
    <row r="62" spans="1:35">
      <c r="D62" t="s">
        <v>4</v>
      </c>
      <c r="E62">
        <v>-346.70231999999999</v>
      </c>
      <c r="F62" s="6">
        <f t="shared" si="22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-423.28093973341811</v>
      </c>
    </row>
    <row r="63" spans="1:35">
      <c r="D63" t="s">
        <v>5</v>
      </c>
      <c r="E63">
        <v>-10.293840000000101</v>
      </c>
      <c r="F63" s="6">
        <f t="shared" si="22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-35.649069538840038</v>
      </c>
    </row>
    <row r="64" spans="1:35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1.77531240469018</v>
      </c>
    </row>
    <row r="65" spans="1:35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1.3318633814340302</v>
      </c>
    </row>
    <row r="66" spans="1:35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-7.06931955670884</v>
      </c>
    </row>
    <row r="67" spans="1:35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-1.73395842157323</v>
      </c>
    </row>
    <row r="68" spans="1:35">
      <c r="C68" t="s">
        <v>9</v>
      </c>
      <c r="D68" t="s">
        <v>2</v>
      </c>
      <c r="E68">
        <v>58.2</v>
      </c>
      <c r="F68" s="6">
        <f t="shared" ref="F68:F71" si="23">$E68/$E64*F64</f>
        <v>44.5</v>
      </c>
      <c r="G68" s="6"/>
      <c r="H68">
        <v>77.16</v>
      </c>
      <c r="I68" s="6">
        <v>75.3</v>
      </c>
      <c r="J68">
        <v>56.354602216450303</v>
      </c>
      <c r="K68">
        <v>123.28558365904027</v>
      </c>
    </row>
    <row r="69" spans="1:35">
      <c r="D69" t="s">
        <v>3</v>
      </c>
      <c r="E69">
        <v>21.2</v>
      </c>
      <c r="F69" s="6">
        <f t="shared" si="23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92.490512599585415</v>
      </c>
    </row>
    <row r="70" spans="1:35">
      <c r="D70" t="s">
        <v>4</v>
      </c>
      <c r="E70">
        <v>-196.3</v>
      </c>
      <c r="F70" s="6">
        <f t="shared" si="23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-490.92496921589168</v>
      </c>
    </row>
    <row r="71" spans="1:35">
      <c r="D71" t="s">
        <v>5</v>
      </c>
      <c r="E71">
        <v>-9.1</v>
      </c>
      <c r="F71" s="6">
        <f t="shared" si="23"/>
        <v>-4.2</v>
      </c>
      <c r="G71" s="6"/>
      <c r="H71">
        <v>-14.23</v>
      </c>
      <c r="I71" s="6">
        <v>-19.149999999999999</v>
      </c>
      <c r="J71">
        <v>-27.634136391983802</v>
      </c>
      <c r="K71">
        <v>-120.41377927591874</v>
      </c>
    </row>
    <row r="72" spans="1:35">
      <c r="E72">
        <v>0</v>
      </c>
      <c r="F72" s="6"/>
      <c r="G72" s="6"/>
      <c r="I72" s="6"/>
      <c r="J72">
        <v>0</v>
      </c>
    </row>
    <row r="73" spans="1:35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10.829352016420987</v>
      </c>
    </row>
    <row r="74" spans="1:35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2.0899897593344088</v>
      </c>
      <c r="P74" s="9" t="s">
        <v>27</v>
      </c>
      <c r="Q74" s="9"/>
      <c r="R74" s="9"/>
      <c r="S74" s="9"/>
      <c r="T74" s="9"/>
      <c r="U74" s="9"/>
      <c r="V74" s="9"/>
      <c r="W74" s="9"/>
      <c r="X74" s="9" t="s">
        <v>28</v>
      </c>
      <c r="Y74" s="9"/>
      <c r="Z74" s="9"/>
      <c r="AA74" s="9"/>
      <c r="AB74" s="9"/>
      <c r="AC74" s="9"/>
      <c r="AD74" s="9"/>
      <c r="AE74" s="9"/>
      <c r="AF74" s="8"/>
      <c r="AG74" s="8"/>
      <c r="AH74" s="8"/>
      <c r="AI74" s="8"/>
    </row>
    <row r="75" spans="1:35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-1.0355530878797998</v>
      </c>
    </row>
    <row r="76" spans="1:35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-2.8651172366374305E-2</v>
      </c>
      <c r="M76" s="1"/>
    </row>
    <row r="77" spans="1:35">
      <c r="C77" t="s">
        <v>6</v>
      </c>
      <c r="D77" t="s">
        <v>2</v>
      </c>
      <c r="E77">
        <v>1222.443</v>
      </c>
      <c r="F77" s="6">
        <f t="shared" ref="F77:F80" si="24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999.6324938234759</v>
      </c>
    </row>
    <row r="78" spans="1:35">
      <c r="D78" t="s">
        <v>3</v>
      </c>
      <c r="E78">
        <v>237.79620000000199</v>
      </c>
      <c r="F78" s="6">
        <f t="shared" si="24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192.92213163086853</v>
      </c>
    </row>
    <row r="79" spans="1:35">
      <c r="D79" t="s">
        <v>4</v>
      </c>
      <c r="E79">
        <v>-3.2842799999999999</v>
      </c>
      <c r="F79" s="6">
        <f t="shared" si="24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-95.589515804289221</v>
      </c>
    </row>
    <row r="80" spans="1:35">
      <c r="D80" t="s">
        <v>5</v>
      </c>
      <c r="E80">
        <v>0</v>
      </c>
      <c r="F80" s="6" t="e">
        <f t="shared" si="24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-2.6447236030499357</v>
      </c>
      <c r="M80" s="1"/>
    </row>
    <row r="81" spans="1:35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5.9609916389564992</v>
      </c>
    </row>
    <row r="82" spans="1:35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1.1856205080330799</v>
      </c>
    </row>
    <row r="83" spans="1:35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-3.8682020752866904</v>
      </c>
    </row>
    <row r="84" spans="1:35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-1.5918476154007102</v>
      </c>
      <c r="M84" s="1"/>
    </row>
    <row r="85" spans="1:35">
      <c r="C85" t="s">
        <v>9</v>
      </c>
      <c r="D85" t="s">
        <v>2</v>
      </c>
      <c r="E85">
        <v>95.6</v>
      </c>
      <c r="F85" s="6">
        <f t="shared" ref="F85:F88" si="25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152.84593946042304</v>
      </c>
    </row>
    <row r="86" spans="1:35">
      <c r="D86" t="s">
        <v>3</v>
      </c>
      <c r="E86">
        <v>12.6</v>
      </c>
      <c r="F86" s="6">
        <f t="shared" si="25"/>
        <v>89.9</v>
      </c>
      <c r="G86" s="6"/>
      <c r="H86">
        <v>12.56</v>
      </c>
      <c r="I86" s="6">
        <v>12.750000000000002</v>
      </c>
      <c r="J86">
        <v>14.816546773277601</v>
      </c>
      <c r="K86">
        <v>30.400525847002051</v>
      </c>
    </row>
    <row r="87" spans="1:35">
      <c r="D87" t="s">
        <v>4</v>
      </c>
      <c r="E87">
        <v>-10.6</v>
      </c>
      <c r="F87" s="6">
        <f t="shared" si="25"/>
        <v>0</v>
      </c>
      <c r="G87" s="6"/>
      <c r="H87">
        <v>-13.5</v>
      </c>
      <c r="I87" s="6">
        <v>-14.980000000000002</v>
      </c>
      <c r="J87">
        <v>-39.383636039557203</v>
      </c>
      <c r="K87">
        <v>-99.184668597094628</v>
      </c>
    </row>
    <row r="88" spans="1:35">
      <c r="D88" t="s">
        <v>5</v>
      </c>
      <c r="E88">
        <v>0</v>
      </c>
      <c r="F88" s="6" t="e">
        <f t="shared" si="25"/>
        <v>#DIV/0!</v>
      </c>
      <c r="G88" s="6"/>
      <c r="H88">
        <v>2.57</v>
      </c>
      <c r="I88" s="6">
        <v>2.6800000000000006</v>
      </c>
      <c r="J88">
        <v>-7.7442620474768598</v>
      </c>
      <c r="K88">
        <v>-40.816605523095134</v>
      </c>
    </row>
    <row r="89" spans="1:35">
      <c r="E89">
        <v>0</v>
      </c>
      <c r="F89" s="6"/>
      <c r="G89" s="6"/>
      <c r="I89" s="6"/>
      <c r="J89">
        <v>0</v>
      </c>
      <c r="K89">
        <v>0</v>
      </c>
    </row>
    <row r="90" spans="1:35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0.53525720011921629</v>
      </c>
    </row>
    <row r="91" spans="1:35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0.35383667375641997</v>
      </c>
      <c r="P91" s="9" t="s">
        <v>30</v>
      </c>
      <c r="Q91" s="9"/>
      <c r="R91" s="9"/>
      <c r="S91" s="9"/>
      <c r="T91" s="9"/>
      <c r="U91" s="9"/>
      <c r="V91" s="9"/>
      <c r="W91" s="9"/>
      <c r="X91" s="9" t="s">
        <v>31</v>
      </c>
      <c r="Y91" s="9"/>
      <c r="Z91" s="9"/>
      <c r="AA91" s="9"/>
      <c r="AB91" s="9"/>
      <c r="AC91" s="9"/>
      <c r="AD91" s="9"/>
      <c r="AE91" s="9"/>
      <c r="AF91" s="8"/>
      <c r="AG91" s="8"/>
      <c r="AH91" s="8"/>
      <c r="AI91" s="8"/>
    </row>
    <row r="92" spans="1:35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-1.1357154416063464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8"/>
    </row>
    <row r="93" spans="1:35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-4.7967717388315907E-2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8"/>
    </row>
    <row r="94" spans="1:35">
      <c r="C94" t="s">
        <v>6</v>
      </c>
      <c r="D94" t="s">
        <v>2</v>
      </c>
      <c r="E94">
        <v>92.985479999999995</v>
      </c>
      <c r="F94" s="6">
        <f t="shared" ref="F94:F97" si="26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148.22507080224452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8"/>
    </row>
    <row r="95" spans="1:35">
      <c r="D95" t="s">
        <v>3</v>
      </c>
      <c r="E95">
        <v>93.805199999999701</v>
      </c>
      <c r="F95" s="6">
        <f t="shared" si="26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97.985540424854776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8"/>
    </row>
    <row r="96" spans="1:35">
      <c r="D96" t="s">
        <v>4</v>
      </c>
      <c r="E96">
        <v>-85.25376</v>
      </c>
      <c r="F96" s="6">
        <f t="shared" si="26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-314.50581459868056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8"/>
    </row>
    <row r="97" spans="1:35">
      <c r="D97" t="s">
        <v>5</v>
      </c>
      <c r="E97">
        <v>-4.428E-2</v>
      </c>
      <c r="F97" s="6">
        <f t="shared" si="26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-13.28336789214902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8"/>
    </row>
    <row r="98" spans="1:35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2.0221933994680903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8"/>
    </row>
    <row r="99" spans="1:35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1.2973905172912901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8"/>
    </row>
    <row r="100" spans="1:35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-9.1495337634203704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8"/>
    </row>
    <row r="101" spans="1:35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-1.5951177564617101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8"/>
    </row>
    <row r="102" spans="1:35">
      <c r="C102" t="s">
        <v>9</v>
      </c>
      <c r="D102" t="s">
        <v>2</v>
      </c>
      <c r="E102">
        <v>55.1</v>
      </c>
      <c r="F102" s="6">
        <f t="shared" ref="F102:F105" si="27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155.55333842062234</v>
      </c>
      <c r="AF102" s="8"/>
    </row>
    <row r="103" spans="1:35">
      <c r="D103" t="s">
        <v>3</v>
      </c>
      <c r="E103">
        <v>22.9</v>
      </c>
      <c r="F103" s="6">
        <f t="shared" si="27"/>
        <v>12.8</v>
      </c>
      <c r="G103" s="6"/>
      <c r="H103">
        <v>43.64</v>
      </c>
      <c r="I103" s="6">
        <v>43.58</v>
      </c>
      <c r="J103">
        <v>32.212058137012598</v>
      </c>
      <c r="K103">
        <v>99.799270560868479</v>
      </c>
      <c r="AF103" s="8"/>
    </row>
    <row r="104" spans="1:35">
      <c r="D104" t="s">
        <v>4</v>
      </c>
      <c r="E104">
        <v>-185.2</v>
      </c>
      <c r="F104" s="6">
        <f t="shared" si="27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-703.81028949387473</v>
      </c>
      <c r="AF104" s="8"/>
    </row>
    <row r="105" spans="1:35">
      <c r="D105" t="s">
        <v>5</v>
      </c>
      <c r="E105">
        <v>0</v>
      </c>
      <c r="F105" s="6" t="e">
        <f t="shared" si="27"/>
        <v>#DIV/0!</v>
      </c>
      <c r="G105" s="6"/>
      <c r="H105">
        <v>-6.91</v>
      </c>
      <c r="I105" s="6">
        <v>-13.31</v>
      </c>
      <c r="J105">
        <v>-27.665863299437401</v>
      </c>
      <c r="K105">
        <v>-122.70136588167001</v>
      </c>
      <c r="AF105" s="8"/>
    </row>
    <row r="106" spans="1:35">
      <c r="E106">
        <v>0</v>
      </c>
      <c r="F106" s="6"/>
      <c r="G106" s="6"/>
      <c r="I106" s="6"/>
      <c r="J106">
        <v>0</v>
      </c>
      <c r="K106">
        <v>0</v>
      </c>
    </row>
    <row r="107" spans="1:35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0.50212268599017984</v>
      </c>
    </row>
    <row r="108" spans="1:35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0.34639128313444617</v>
      </c>
      <c r="AG108" s="8"/>
      <c r="AH108" s="8"/>
      <c r="AI108" s="8"/>
    </row>
    <row r="109" spans="1:35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-1.1295164615617426</v>
      </c>
      <c r="AG109" s="2"/>
      <c r="AH109" s="2"/>
      <c r="AI109" s="2"/>
    </row>
    <row r="110" spans="1:35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-4.6396817936824201E-2</v>
      </c>
      <c r="AG110" s="2"/>
      <c r="AH110" s="2"/>
      <c r="AI110" s="2"/>
    </row>
    <row r="111" spans="1:35">
      <c r="C111" t="s">
        <v>6</v>
      </c>
      <c r="D111" t="s">
        <v>2</v>
      </c>
      <c r="E111">
        <v>83.323800000000006</v>
      </c>
      <c r="F111" s="6">
        <f t="shared" ref="F111:F114" si="28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139.04935919728058</v>
      </c>
      <c r="AG111" s="2"/>
      <c r="AH111" s="2"/>
      <c r="AI111" s="2"/>
    </row>
    <row r="112" spans="1:35">
      <c r="D112" t="s">
        <v>3</v>
      </c>
      <c r="E112">
        <v>93.805199999999701</v>
      </c>
      <c r="F112" s="6">
        <f t="shared" si="28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95.923739944923554</v>
      </c>
      <c r="AG112" s="2"/>
      <c r="AH112" s="2"/>
      <c r="AI112" s="2"/>
    </row>
    <row r="113" spans="1:35">
      <c r="D113" t="s">
        <v>4</v>
      </c>
      <c r="E113">
        <v>-113.71896</v>
      </c>
      <c r="F113" s="6">
        <f t="shared" si="28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-312.78917397094415</v>
      </c>
      <c r="AG113" s="2"/>
      <c r="AH113" s="2"/>
      <c r="AI113" s="2"/>
    </row>
    <row r="114" spans="1:35">
      <c r="D114" t="s">
        <v>5</v>
      </c>
      <c r="E114">
        <v>-4.428E-2</v>
      </c>
      <c r="F114" s="6">
        <f t="shared" si="28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-12.848349582505165</v>
      </c>
      <c r="AG114" s="2"/>
      <c r="AH114" s="2"/>
      <c r="AI114" s="2"/>
    </row>
    <row r="115" spans="1:35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1.48720959701627</v>
      </c>
      <c r="AG115" s="2"/>
      <c r="AH115" s="2"/>
      <c r="AI115" s="2"/>
    </row>
    <row r="116" spans="1:35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1.16943256314641</v>
      </c>
      <c r="AG116" s="2"/>
      <c r="AH116" s="2"/>
      <c r="AI116" s="2"/>
    </row>
    <row r="117" spans="1:35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-6.0713205380521407</v>
      </c>
      <c r="AG117" s="2"/>
      <c r="AH117" s="2"/>
      <c r="AI117" s="2"/>
    </row>
    <row r="118" spans="1:35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-1.47741629208509</v>
      </c>
      <c r="P118" s="9" t="s">
        <v>33</v>
      </c>
      <c r="Q118" s="9"/>
      <c r="R118" s="9"/>
      <c r="S118" s="9"/>
      <c r="T118" s="9"/>
      <c r="U118" s="9"/>
      <c r="V118" s="9"/>
      <c r="W118" s="9"/>
      <c r="X118" s="9" t="s">
        <v>34</v>
      </c>
      <c r="Y118" s="9"/>
      <c r="Z118" s="9"/>
      <c r="AA118" s="9"/>
      <c r="AB118" s="9"/>
      <c r="AC118" s="9"/>
      <c r="AD118" s="9"/>
      <c r="AE118" s="9"/>
      <c r="AG118" s="2"/>
      <c r="AH118" s="2"/>
      <c r="AI118" s="2"/>
    </row>
    <row r="119" spans="1:35">
      <c r="C119" t="s">
        <v>9</v>
      </c>
      <c r="D119" t="s">
        <v>2</v>
      </c>
      <c r="E119">
        <v>43.2</v>
      </c>
      <c r="F119" s="6">
        <f t="shared" ref="F119:F122" si="29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114.40073823202077</v>
      </c>
      <c r="AG119" s="2"/>
      <c r="AH119" s="2"/>
      <c r="AI119" s="2"/>
    </row>
    <row r="120" spans="1:35">
      <c r="D120" t="s">
        <v>3</v>
      </c>
      <c r="E120">
        <v>22.9</v>
      </c>
      <c r="F120" s="6">
        <f t="shared" si="29"/>
        <v>11.699999999999998</v>
      </c>
      <c r="G120" s="6"/>
      <c r="H120">
        <v>42.79</v>
      </c>
      <c r="I120" s="6">
        <v>42.32</v>
      </c>
      <c r="J120">
        <v>32.212058137012598</v>
      </c>
      <c r="K120">
        <v>89.956351011262299</v>
      </c>
      <c r="AG120" s="2"/>
      <c r="AH120" s="2"/>
      <c r="AI120" s="2"/>
    </row>
    <row r="121" spans="1:35">
      <c r="D121" t="s">
        <v>4</v>
      </c>
      <c r="E121">
        <v>-145.9</v>
      </c>
      <c r="F121" s="6">
        <f t="shared" si="29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-467.02465677324159</v>
      </c>
      <c r="AG121" s="2"/>
      <c r="AH121" s="2"/>
      <c r="AI121" s="2"/>
    </row>
    <row r="122" spans="1:35">
      <c r="D122" t="s">
        <v>5</v>
      </c>
      <c r="E122">
        <v>0</v>
      </c>
      <c r="F122" s="6" t="e">
        <f t="shared" si="29"/>
        <v>#DIV/0!</v>
      </c>
      <c r="G122" s="6"/>
      <c r="H122">
        <v>-4.76</v>
      </c>
      <c r="I122" s="6">
        <v>-11.23</v>
      </c>
      <c r="J122">
        <v>-27.665863299437401</v>
      </c>
      <c r="K122">
        <v>-113.64740708346847</v>
      </c>
      <c r="AF122" s="8"/>
      <c r="AG122" s="2"/>
      <c r="AH122" s="2"/>
      <c r="AI122" s="2"/>
    </row>
    <row r="123" spans="1:35">
      <c r="E123">
        <v>0</v>
      </c>
      <c r="F123" s="6"/>
      <c r="G123" s="6"/>
      <c r="I123" s="6"/>
      <c r="J123">
        <v>0</v>
      </c>
      <c r="K123">
        <v>0</v>
      </c>
      <c r="AF123" s="2"/>
      <c r="AG123" s="2"/>
      <c r="AH123" s="2"/>
      <c r="AI123" s="2"/>
    </row>
    <row r="124" spans="1:35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1.0709662929947252</v>
      </c>
      <c r="AF124" s="2"/>
    </row>
    <row r="125" spans="1:35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0.72068360126983455</v>
      </c>
      <c r="AF125" s="2"/>
    </row>
    <row r="126" spans="1:35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-1.4246068880436731</v>
      </c>
      <c r="AF126" s="2"/>
    </row>
    <row r="127" spans="1:35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-9.3617741696820397E-2</v>
      </c>
      <c r="AF127" s="2"/>
    </row>
    <row r="128" spans="1:35">
      <c r="C128" t="s">
        <v>6</v>
      </c>
      <c r="D128" t="s">
        <v>2</v>
      </c>
      <c r="E128">
        <v>95.046479999999903</v>
      </c>
      <c r="F128" s="6">
        <f t="shared" ref="F128:F131" si="30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148.28764056850042</v>
      </c>
      <c r="AF128" s="2"/>
    </row>
    <row r="129" spans="1:35">
      <c r="D129" t="s">
        <v>3</v>
      </c>
      <c r="E129">
        <v>93.8051999999998</v>
      </c>
      <c r="F129" s="6">
        <f t="shared" si="30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99.786960175823239</v>
      </c>
      <c r="AF129" s="2"/>
    </row>
    <row r="130" spans="1:35">
      <c r="D130" t="s">
        <v>4</v>
      </c>
      <c r="E130">
        <v>-69.962040000000002</v>
      </c>
      <c r="F130" s="6">
        <f t="shared" si="30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-197.25326142143166</v>
      </c>
      <c r="AF130" s="2"/>
    </row>
    <row r="131" spans="1:35">
      <c r="D131" t="s">
        <v>5</v>
      </c>
      <c r="E131">
        <v>-4.428E-2</v>
      </c>
      <c r="F131" s="6">
        <f t="shared" si="30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-12.962456542636671</v>
      </c>
      <c r="AF131" s="2"/>
    </row>
    <row r="132" spans="1:35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2.7588213120344398</v>
      </c>
      <c r="AF132" s="2"/>
    </row>
    <row r="133" spans="1:35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2.3941375507259601</v>
      </c>
      <c r="AF133" s="2"/>
    </row>
    <row r="134" spans="1:35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-12.477481634334302</v>
      </c>
      <c r="AF134" s="2"/>
    </row>
    <row r="135" spans="1:35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-3.2298688617779798</v>
      </c>
      <c r="P135" s="9" t="s">
        <v>36</v>
      </c>
      <c r="Q135" s="9"/>
      <c r="R135" s="9"/>
      <c r="S135" s="9"/>
      <c r="T135" s="9"/>
      <c r="U135" s="9"/>
      <c r="V135" s="9"/>
      <c r="W135" s="9"/>
      <c r="X135" s="9" t="s">
        <v>37</v>
      </c>
      <c r="Y135" s="9"/>
      <c r="Z135" s="9"/>
      <c r="AA135" s="9"/>
      <c r="AB135" s="9"/>
      <c r="AC135" s="9"/>
      <c r="AD135" s="9"/>
      <c r="AE135" s="9"/>
      <c r="AF135" s="2"/>
    </row>
    <row r="136" spans="1:35">
      <c r="C136" t="s">
        <v>9</v>
      </c>
      <c r="D136" t="s">
        <v>2</v>
      </c>
      <c r="E136">
        <v>49.8</v>
      </c>
      <c r="F136" s="6">
        <f t="shared" ref="F136:F139" si="31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106.10851200132461</v>
      </c>
      <c r="AF136" s="2"/>
    </row>
    <row r="137" spans="1:35">
      <c r="D137" t="s">
        <v>3</v>
      </c>
      <c r="E137">
        <v>22.9</v>
      </c>
      <c r="F137" s="6">
        <f t="shared" si="31"/>
        <v>11.699999999999998</v>
      </c>
      <c r="G137" s="6"/>
      <c r="H137">
        <v>43.6</v>
      </c>
      <c r="I137" s="6">
        <v>43.42</v>
      </c>
      <c r="J137">
        <v>32.212058137012498</v>
      </c>
      <c r="K137">
        <v>92.082213489460017</v>
      </c>
      <c r="AF137" s="2"/>
    </row>
    <row r="138" spans="1:35">
      <c r="D138" t="s">
        <v>4</v>
      </c>
      <c r="E138">
        <v>-153.1</v>
      </c>
      <c r="F138" s="6">
        <f t="shared" si="31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-479.90313978208854</v>
      </c>
    </row>
    <row r="139" spans="1:35">
      <c r="D139" t="s">
        <v>5</v>
      </c>
      <c r="E139">
        <v>0</v>
      </c>
      <c r="F139" s="6" t="e">
        <f t="shared" si="31"/>
        <v>#DIV/0!</v>
      </c>
      <c r="G139" s="6"/>
      <c r="H139">
        <v>-5.63</v>
      </c>
      <c r="I139" s="6">
        <v>-8.26</v>
      </c>
      <c r="J139">
        <v>-27.665863299437301</v>
      </c>
      <c r="K139">
        <v>-124.22572545299923</v>
      </c>
    </row>
    <row r="140" spans="1:35">
      <c r="E140">
        <v>0</v>
      </c>
      <c r="F140" s="6"/>
      <c r="G140" s="6"/>
      <c r="I140" s="6"/>
      <c r="J140">
        <v>0</v>
      </c>
      <c r="K140">
        <v>0</v>
      </c>
      <c r="AG140" s="8"/>
      <c r="AH140" s="8"/>
      <c r="AI140" s="8"/>
    </row>
    <row r="141" spans="1:35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0.57234213852245441</v>
      </c>
    </row>
    <row r="142" spans="1:35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0.11031085657935966</v>
      </c>
    </row>
    <row r="143" spans="1:35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-3.3362819591784953</v>
      </c>
    </row>
    <row r="144" spans="1:35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-0.11475578607284205</v>
      </c>
    </row>
    <row r="145" spans="1:35">
      <c r="C145" t="s">
        <v>6</v>
      </c>
      <c r="D145" t="s">
        <v>2</v>
      </c>
      <c r="E145">
        <v>52.661519999999797</v>
      </c>
      <c r="F145" s="6">
        <f t="shared" ref="F145:F148" si="32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94.645461583869363</v>
      </c>
    </row>
    <row r="146" spans="1:35">
      <c r="D146" t="s">
        <v>3</v>
      </c>
      <c r="E146">
        <v>6.0285599999999997</v>
      </c>
      <c r="F146" s="6">
        <f t="shared" si="32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18.241574813307064</v>
      </c>
    </row>
    <row r="147" spans="1:35">
      <c r="D147" t="s">
        <v>4</v>
      </c>
      <c r="E147">
        <v>-232.82784000000001</v>
      </c>
      <c r="F147" s="6">
        <f t="shared" si="32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-551.70487152239696</v>
      </c>
    </row>
    <row r="148" spans="1:35">
      <c r="D148" t="s">
        <v>5</v>
      </c>
      <c r="E148">
        <v>-7.6377599999999797</v>
      </c>
      <c r="F148" s="6">
        <f t="shared" si="32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-18.976611385495239</v>
      </c>
    </row>
    <row r="149" spans="1:35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3.1753112669269701</v>
      </c>
    </row>
    <row r="150" spans="1:35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1.9429683106165301</v>
      </c>
    </row>
    <row r="151" spans="1:35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-12.643569163366001</v>
      </c>
    </row>
    <row r="152" spans="1:35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-2.3740431220917197</v>
      </c>
      <c r="P152" s="9" t="s">
        <v>39</v>
      </c>
      <c r="Q152" s="9"/>
      <c r="R152" s="9"/>
      <c r="S152" s="9"/>
      <c r="T152" s="9"/>
      <c r="U152" s="9"/>
      <c r="V152" s="9"/>
      <c r="W152" s="9"/>
      <c r="X152" s="9" t="s">
        <v>40</v>
      </c>
      <c r="Y152" s="9"/>
      <c r="Z152" s="9"/>
      <c r="AA152" s="9"/>
      <c r="AB152" s="9"/>
      <c r="AC152" s="9"/>
      <c r="AD152" s="9"/>
      <c r="AE152" s="9"/>
    </row>
    <row r="153" spans="1:35">
      <c r="C153" t="s">
        <v>9</v>
      </c>
      <c r="D153" t="s">
        <v>2</v>
      </c>
      <c r="E153">
        <v>47.6</v>
      </c>
      <c r="F153" s="6">
        <f t="shared" ref="F153:F156" si="33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145.85720105314516</v>
      </c>
    </row>
    <row r="154" spans="1:35">
      <c r="D154" t="s">
        <v>3</v>
      </c>
      <c r="E154">
        <v>15.8</v>
      </c>
      <c r="F154" s="6">
        <f t="shared" si="33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89.249807561622887</v>
      </c>
      <c r="AF154" s="8"/>
    </row>
    <row r="155" spans="1:35">
      <c r="D155" t="s">
        <v>4</v>
      </c>
      <c r="E155">
        <v>-155.1</v>
      </c>
      <c r="F155" s="6">
        <f t="shared" si="33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-580.77947466081764</v>
      </c>
    </row>
    <row r="156" spans="1:35">
      <c r="D156" t="s">
        <v>5</v>
      </c>
      <c r="E156">
        <v>-6.7</v>
      </c>
      <c r="F156" s="6">
        <f t="shared" si="33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-109.05113101018465</v>
      </c>
    </row>
    <row r="157" spans="1:35">
      <c r="E157">
        <v>0</v>
      </c>
      <c r="F157" s="6"/>
      <c r="G157" s="6"/>
      <c r="I157" s="6"/>
      <c r="J157">
        <v>0</v>
      </c>
      <c r="K157">
        <v>0</v>
      </c>
      <c r="AG157" s="8"/>
      <c r="AH157" s="8"/>
      <c r="AI157" s="8"/>
    </row>
    <row r="158" spans="1:35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15.12555081683543</v>
      </c>
    </row>
    <row r="159" spans="1:35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5.5421340650499769</v>
      </c>
    </row>
    <row r="160" spans="1:35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-27.821197380666561</v>
      </c>
    </row>
    <row r="161" spans="1:35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-1.5772016008013259</v>
      </c>
    </row>
    <row r="162" spans="1:35">
      <c r="C162" t="s">
        <v>6</v>
      </c>
      <c r="D162" t="s">
        <v>2</v>
      </c>
      <c r="E162">
        <v>153.71603999999999</v>
      </c>
      <c r="F162" s="6">
        <f t="shared" ref="F162:F165" si="34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148.45142568322669</v>
      </c>
    </row>
    <row r="163" spans="1:35">
      <c r="D163" t="s">
        <v>3</v>
      </c>
      <c r="E163">
        <v>52.889759999999796</v>
      </c>
      <c r="F163" s="6">
        <f t="shared" si="34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54.393900311286572</v>
      </c>
    </row>
    <row r="164" spans="1:35">
      <c r="D164" t="s">
        <v>4</v>
      </c>
      <c r="E164">
        <v>-158.72976</v>
      </c>
      <c r="F164" s="6">
        <f t="shared" si="34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-273.05428181679287</v>
      </c>
    </row>
    <row r="165" spans="1:35">
      <c r="D165" t="s">
        <v>5</v>
      </c>
      <c r="E165">
        <v>-1.95696</v>
      </c>
      <c r="F165" s="6">
        <f t="shared" si="34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-15.479623126730569</v>
      </c>
    </row>
    <row r="166" spans="1:35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35.3308120742157</v>
      </c>
    </row>
    <row r="167" spans="1:35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34.565279187442599</v>
      </c>
    </row>
    <row r="168" spans="1:35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-122.96231566917101</v>
      </c>
    </row>
    <row r="169" spans="1:35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-49.591005273608303</v>
      </c>
      <c r="P169" s="9" t="s">
        <v>42</v>
      </c>
      <c r="Q169" s="9"/>
      <c r="R169" s="9"/>
      <c r="S169" s="9"/>
      <c r="T169" s="9"/>
      <c r="U169" s="9"/>
      <c r="V169" s="9"/>
      <c r="W169" s="9"/>
      <c r="X169" s="9" t="s">
        <v>43</v>
      </c>
      <c r="Y169" s="9"/>
      <c r="Z169" s="9"/>
      <c r="AA169" s="9"/>
      <c r="AB169" s="9"/>
      <c r="AC169" s="9"/>
      <c r="AD169" s="9"/>
      <c r="AE169" s="9"/>
    </row>
    <row r="170" spans="1:35">
      <c r="C170" t="s">
        <v>9</v>
      </c>
      <c r="D170" t="s">
        <v>2</v>
      </c>
      <c r="E170">
        <v>88</v>
      </c>
      <c r="F170" s="6">
        <f t="shared" ref="F170:F173" si="35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96.321734117272896</v>
      </c>
    </row>
    <row r="171" spans="1:35">
      <c r="D171" t="s">
        <v>3</v>
      </c>
      <c r="E171">
        <v>20.2</v>
      </c>
      <c r="F171" s="6">
        <f t="shared" si="35"/>
        <v>33.4</v>
      </c>
      <c r="G171" s="6"/>
      <c r="H171">
        <v>48.41</v>
      </c>
      <c r="I171" s="6">
        <v>74.150000000000006</v>
      </c>
      <c r="J171">
        <v>36.201163707416399</v>
      </c>
      <c r="K171">
        <v>94.23467608354035</v>
      </c>
      <c r="AF171" s="8"/>
    </row>
    <row r="172" spans="1:35">
      <c r="D172" t="s">
        <v>4</v>
      </c>
      <c r="E172">
        <v>-213.7</v>
      </c>
      <c r="F172" s="6">
        <f t="shared" si="35"/>
        <v>-339.5</v>
      </c>
      <c r="G172" s="6"/>
      <c r="H172">
        <v>-125.7</v>
      </c>
      <c r="I172" s="6">
        <v>-237.55</v>
      </c>
      <c r="J172">
        <v>-248.53849157681199</v>
      </c>
      <c r="K172">
        <v>-335.22986823656214</v>
      </c>
    </row>
    <row r="173" spans="1:35">
      <c r="D173" t="s">
        <v>5</v>
      </c>
      <c r="E173">
        <v>-4.7</v>
      </c>
      <c r="F173" s="6">
        <f t="shared" si="35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-135.19903291605317</v>
      </c>
    </row>
    <row r="174" spans="1:35">
      <c r="E174">
        <v>0</v>
      </c>
      <c r="F174" s="6"/>
      <c r="G174" s="6"/>
      <c r="I174" s="6"/>
      <c r="J174">
        <v>0</v>
      </c>
      <c r="K174">
        <v>0</v>
      </c>
      <c r="AG174" s="8"/>
      <c r="AH174" s="8"/>
      <c r="AI174" s="8"/>
    </row>
    <row r="175" spans="1:35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12.266727106832676</v>
      </c>
    </row>
    <row r="176" spans="1:35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4.3379800611053607</v>
      </c>
    </row>
    <row r="177" spans="1:35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-16.038788972069543</v>
      </c>
    </row>
    <row r="178" spans="1:35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-1.1200497758319803</v>
      </c>
    </row>
    <row r="179" spans="1:35">
      <c r="C179" t="s">
        <v>6</v>
      </c>
      <c r="D179" t="s">
        <v>2</v>
      </c>
      <c r="E179">
        <v>177.77951999999999</v>
      </c>
      <c r="F179" s="6">
        <f t="shared" ref="F179:F182" si="36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161.75903877141988</v>
      </c>
    </row>
    <row r="180" spans="1:35">
      <c r="D180" t="s">
        <v>3</v>
      </c>
      <c r="E180">
        <v>52.889760000000003</v>
      </c>
      <c r="F180" s="6">
        <f t="shared" si="36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57.204132673916845</v>
      </c>
    </row>
    <row r="181" spans="1:35">
      <c r="D181" t="s">
        <v>4</v>
      </c>
      <c r="E181">
        <v>-123.90443999999999</v>
      </c>
      <c r="F181" s="6">
        <f t="shared" si="36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-211.50051391740058</v>
      </c>
    </row>
    <row r="182" spans="1:35">
      <c r="D182" t="s">
        <v>5</v>
      </c>
      <c r="E182">
        <v>-1.95696</v>
      </c>
      <c r="F182" s="6">
        <f t="shared" si="36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-14.769887153828314</v>
      </c>
    </row>
    <row r="183" spans="1:35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25.3208384131819</v>
      </c>
    </row>
    <row r="184" spans="1:35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25.921508710741602</v>
      </c>
    </row>
    <row r="185" spans="1:35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-73.236877285532302</v>
      </c>
    </row>
    <row r="186" spans="1:35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-36.084715224770001</v>
      </c>
      <c r="P186" s="9" t="s">
        <v>45</v>
      </c>
      <c r="Q186" s="9"/>
      <c r="R186" s="9"/>
      <c r="S186" s="9"/>
      <c r="T186" s="9"/>
      <c r="U186" s="9"/>
      <c r="V186" s="9"/>
      <c r="W186" s="9"/>
      <c r="X186" s="9" t="s">
        <v>46</v>
      </c>
      <c r="Y186" s="9"/>
      <c r="Z186" s="9"/>
      <c r="AA186" s="9"/>
      <c r="AB186" s="9"/>
      <c r="AC186" s="9"/>
      <c r="AD186" s="9"/>
      <c r="AE186" s="9"/>
    </row>
    <row r="187" spans="1:35">
      <c r="C187" t="s">
        <v>9</v>
      </c>
      <c r="D187" t="s">
        <v>2</v>
      </c>
      <c r="E187">
        <v>97.2</v>
      </c>
      <c r="F187" s="6">
        <f t="shared" ref="F187:F190" si="37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92.75032385780915</v>
      </c>
    </row>
    <row r="188" spans="1:35">
      <c r="D188" t="s">
        <v>3</v>
      </c>
      <c r="E188">
        <v>20.2</v>
      </c>
      <c r="F188" s="6">
        <f t="shared" si="37"/>
        <v>33.4</v>
      </c>
      <c r="G188" s="6"/>
      <c r="H188">
        <v>48.45</v>
      </c>
      <c r="I188" s="6">
        <v>74.28</v>
      </c>
      <c r="J188">
        <v>36.201163707416299</v>
      </c>
      <c r="K188">
        <v>94.950581358027847</v>
      </c>
      <c r="AF188" s="8"/>
    </row>
    <row r="189" spans="1:35">
      <c r="D189" t="s">
        <v>4</v>
      </c>
      <c r="E189">
        <v>-220.9</v>
      </c>
      <c r="F189" s="6">
        <f t="shared" si="37"/>
        <v>-477.9</v>
      </c>
      <c r="G189" s="6"/>
      <c r="H189">
        <v>-110.04</v>
      </c>
      <c r="I189" s="6">
        <v>-218.09</v>
      </c>
      <c r="J189">
        <v>-224.571930086381</v>
      </c>
      <c r="K189">
        <v>-268.26694976385454</v>
      </c>
    </row>
    <row r="190" spans="1:35">
      <c r="D190" t="s">
        <v>5</v>
      </c>
      <c r="E190">
        <v>-4.7</v>
      </c>
      <c r="F190" s="6">
        <f t="shared" si="37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-132.17844404677655</v>
      </c>
    </row>
    <row r="191" spans="1:35">
      <c r="E191">
        <v>0</v>
      </c>
      <c r="F191" s="6"/>
      <c r="G191" s="6"/>
      <c r="I191" s="6"/>
      <c r="J191">
        <v>0</v>
      </c>
      <c r="K191">
        <v>0</v>
      </c>
      <c r="AG191" s="8"/>
      <c r="AI191" s="8"/>
    </row>
    <row r="192" spans="1:35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26.893097524277636</v>
      </c>
    </row>
    <row r="193" spans="2:33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3.1252386024140009</v>
      </c>
    </row>
    <row r="194" spans="2:33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0</v>
      </c>
    </row>
    <row r="195" spans="2:33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-1.9013816538599835</v>
      </c>
    </row>
    <row r="196" spans="2:33">
      <c r="C196" t="s">
        <v>6</v>
      </c>
      <c r="D196" t="s">
        <v>2</v>
      </c>
      <c r="E196">
        <v>54.115560000000002</v>
      </c>
      <c r="F196" s="6">
        <f t="shared" ref="F196:F199" si="38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146.62297605239965</v>
      </c>
    </row>
    <row r="197" spans="2:33">
      <c r="D197" t="s">
        <v>3</v>
      </c>
      <c r="E197">
        <v>5.5699199999999998</v>
      </c>
      <c r="F197" s="6">
        <f t="shared" si="38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17.039011008163566</v>
      </c>
    </row>
    <row r="198" spans="2:33">
      <c r="D198" t="s">
        <v>4</v>
      </c>
      <c r="E198">
        <v>-105.07859999999999</v>
      </c>
      <c r="F198" s="6">
        <f t="shared" si="38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0</v>
      </c>
    </row>
    <row r="199" spans="2:33">
      <c r="D199" t="s">
        <v>5</v>
      </c>
      <c r="E199">
        <v>-7.0488</v>
      </c>
      <c r="F199" s="6">
        <f t="shared" si="38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-10.366460629859064</v>
      </c>
    </row>
    <row r="200" spans="2:33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37.768766326324197</v>
      </c>
    </row>
    <row r="201" spans="2:33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30.416988589350201</v>
      </c>
    </row>
    <row r="202" spans="2:33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0</v>
      </c>
    </row>
    <row r="203" spans="2:33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-45.1340451385108</v>
      </c>
    </row>
    <row r="204" spans="2:33">
      <c r="C204" t="s">
        <v>9</v>
      </c>
      <c r="D204" t="s">
        <v>2</v>
      </c>
      <c r="E204">
        <v>37.1</v>
      </c>
      <c r="F204" s="6">
        <f t="shared" ref="F204:F207" si="39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57.199403795735577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2:33">
      <c r="D205" t="s">
        <v>3</v>
      </c>
      <c r="E205">
        <v>14.6</v>
      </c>
      <c r="F205" s="6">
        <f t="shared" si="39"/>
        <v>1.3599999999999999</v>
      </c>
      <c r="G205" s="6"/>
      <c r="H205">
        <v>16.98</v>
      </c>
      <c r="I205" s="6">
        <v>22.71</v>
      </c>
      <c r="J205">
        <v>25.471968181833901</v>
      </c>
      <c r="K205">
        <v>46.065407525897626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2:33">
      <c r="D206" t="s">
        <v>4</v>
      </c>
      <c r="E206">
        <v>-103.8</v>
      </c>
      <c r="F206" s="6">
        <f t="shared" si="39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2:33">
      <c r="D207" t="s">
        <v>5</v>
      </c>
      <c r="E207">
        <v>-6.2</v>
      </c>
      <c r="F207" s="6">
        <f t="shared" si="39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-68.35384694610147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2:33">
      <c r="E208">
        <v>0</v>
      </c>
      <c r="F208" s="6"/>
      <c r="G208" s="6"/>
      <c r="I208" s="6"/>
      <c r="J208">
        <v>0</v>
      </c>
      <c r="K208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G208" s="8"/>
    </row>
    <row r="209" spans="1:33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3.723084487152188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3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0.4087487556832074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3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-1.9543316191705216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3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-0.72149837962230434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3">
      <c r="C213" t="s">
        <v>6</v>
      </c>
      <c r="D213" t="s">
        <v>2</v>
      </c>
      <c r="E213">
        <v>59.160240000000002</v>
      </c>
      <c r="F213" s="6">
        <f t="shared" ref="F213:F216" si="40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123.13370834862543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3">
      <c r="D214" t="s">
        <v>3</v>
      </c>
      <c r="E214">
        <v>6.0285599999999997</v>
      </c>
      <c r="F214" s="6">
        <f t="shared" si="40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13.518562429577829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3">
      <c r="D215" t="s">
        <v>4</v>
      </c>
      <c r="E215">
        <v>-135.04140000000001</v>
      </c>
      <c r="F215" s="6">
        <f t="shared" si="40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-64.635680560531725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3">
      <c r="D216" t="s">
        <v>5</v>
      </c>
      <c r="E216">
        <v>-7.6377600000000001</v>
      </c>
      <c r="F216" s="6">
        <f t="shared" si="40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-23.862142091321047</v>
      </c>
      <c r="P216" s="9" t="s">
        <v>48</v>
      </c>
      <c r="Q216" s="9"/>
      <c r="R216" s="9"/>
      <c r="S216" s="9"/>
      <c r="T216" s="9"/>
      <c r="U216" s="9"/>
      <c r="V216" s="9"/>
      <c r="W216" s="9"/>
      <c r="X216" s="9" t="s">
        <v>49</v>
      </c>
      <c r="Y216" s="9"/>
      <c r="Z216" s="9"/>
      <c r="AA216" s="9"/>
      <c r="AB216" s="9"/>
      <c r="AC216" s="9"/>
      <c r="AD216" s="9"/>
      <c r="AE216" s="9"/>
    </row>
    <row r="217" spans="1:33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6.7313690834015301</v>
      </c>
    </row>
    <row r="218" spans="1:33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5.69460774649691</v>
      </c>
      <c r="AF218" s="8"/>
    </row>
    <row r="219" spans="1:33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-15.6035606612454</v>
      </c>
    </row>
    <row r="220" spans="1:33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-10.349819103534601</v>
      </c>
    </row>
    <row r="221" spans="1:33">
      <c r="C221" t="s">
        <v>9</v>
      </c>
      <c r="D221" t="s">
        <v>2</v>
      </c>
      <c r="E221">
        <v>44</v>
      </c>
      <c r="F221" s="6">
        <f t="shared" ref="F221:F224" si="41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61.840781657340656</v>
      </c>
      <c r="AG221" s="8"/>
    </row>
    <row r="222" spans="1:33">
      <c r="D222" t="s">
        <v>3</v>
      </c>
      <c r="E222">
        <v>15.8</v>
      </c>
      <c r="F222" s="6">
        <f t="shared" si="41"/>
        <v>0.72000000000000008</v>
      </c>
      <c r="G222" s="6"/>
      <c r="H222">
        <v>18.39</v>
      </c>
      <c r="I222" s="6">
        <v>24.6</v>
      </c>
      <c r="J222">
        <v>25.501212691801602</v>
      </c>
      <c r="K222">
        <v>52.316102402360222</v>
      </c>
      <c r="AG222" s="2"/>
    </row>
    <row r="223" spans="1:33">
      <c r="D223" t="s">
        <v>4</v>
      </c>
      <c r="E223">
        <v>-123.3</v>
      </c>
      <c r="F223" s="6">
        <f t="shared" si="41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-143.34920221631054</v>
      </c>
      <c r="AG223" s="2"/>
    </row>
    <row r="224" spans="1:33">
      <c r="D224" t="s">
        <v>5</v>
      </c>
      <c r="E224">
        <v>-6.7</v>
      </c>
      <c r="F224" s="6">
        <f t="shared" si="41"/>
        <v>-2.56</v>
      </c>
      <c r="G224" s="6"/>
      <c r="H224">
        <v>-7.5</v>
      </c>
      <c r="I224" s="6">
        <v>-9.5400000000000009</v>
      </c>
      <c r="J224">
        <v>-21.902141778721202</v>
      </c>
      <c r="K224">
        <v>-95.083317441751049</v>
      </c>
      <c r="AG224" s="2"/>
    </row>
    <row r="225" spans="1:35">
      <c r="E225">
        <v>0</v>
      </c>
      <c r="F225" s="6"/>
      <c r="G225" s="6"/>
      <c r="I225" s="6"/>
      <c r="J225">
        <v>0</v>
      </c>
      <c r="K225">
        <v>0</v>
      </c>
      <c r="AG225" s="2"/>
    </row>
    <row r="226" spans="1:35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3.4342098266094077</v>
      </c>
      <c r="AG226" s="2"/>
    </row>
    <row r="227" spans="1:35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0.18985990769808761</v>
      </c>
      <c r="AG227" s="2"/>
    </row>
    <row r="228" spans="1:35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0</v>
      </c>
      <c r="AG228" s="2"/>
      <c r="AI228" s="8"/>
    </row>
    <row r="229" spans="1:35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-1.1781390121067623</v>
      </c>
      <c r="AG229" s="2"/>
    </row>
    <row r="230" spans="1:35">
      <c r="C230" t="s">
        <v>6</v>
      </c>
      <c r="D230" t="s">
        <v>2</v>
      </c>
      <c r="E230">
        <v>56.259720000000002</v>
      </c>
      <c r="F230" s="6">
        <f t="shared" ref="F230:F233" si="42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171.7104913304704</v>
      </c>
      <c r="AG230" s="2"/>
    </row>
    <row r="231" spans="1:35">
      <c r="D231" t="s">
        <v>3</v>
      </c>
      <c r="E231">
        <v>6.0285600000000601</v>
      </c>
      <c r="F231" s="6">
        <f t="shared" si="42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9.4929953849043809</v>
      </c>
      <c r="AG231" s="2"/>
    </row>
    <row r="232" spans="1:35">
      <c r="D232" t="s">
        <v>4</v>
      </c>
      <c r="E232">
        <v>-245.52611999999999</v>
      </c>
      <c r="F232" s="6">
        <f t="shared" si="42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0</v>
      </c>
      <c r="AG232" s="2"/>
    </row>
    <row r="233" spans="1:35">
      <c r="D233" t="s">
        <v>5</v>
      </c>
      <c r="E233">
        <v>-7.6377600000000596</v>
      </c>
      <c r="F233" s="6">
        <f t="shared" si="42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-58.90695060533811</v>
      </c>
      <c r="P233" s="9" t="s">
        <v>51</v>
      </c>
      <c r="Q233" s="9"/>
      <c r="R233" s="9"/>
      <c r="S233" s="9"/>
      <c r="T233" s="9"/>
      <c r="U233" s="9"/>
      <c r="V233" s="9"/>
      <c r="W233" s="9"/>
      <c r="X233" s="9" t="s">
        <v>52</v>
      </c>
      <c r="Y233" s="9"/>
      <c r="Z233" s="9"/>
      <c r="AA233" s="9"/>
      <c r="AB233" s="9"/>
      <c r="AC233" s="9"/>
      <c r="AD233" s="9"/>
      <c r="AE233" s="9"/>
      <c r="AG233" s="2"/>
    </row>
    <row r="234" spans="1:35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4.2767551622411197</v>
      </c>
    </row>
    <row r="235" spans="1:35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3.98950587212392</v>
      </c>
    </row>
    <row r="236" spans="1:35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0</v>
      </c>
    </row>
    <row r="237" spans="1:35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-5.3676881314983005</v>
      </c>
      <c r="AF237" s="8"/>
    </row>
    <row r="238" spans="1:35">
      <c r="C238" t="s">
        <v>9</v>
      </c>
      <c r="D238" t="s">
        <v>2</v>
      </c>
      <c r="E238">
        <v>51.5</v>
      </c>
      <c r="F238" s="6">
        <f t="shared" ref="F238:F241" si="43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59.399377253348888</v>
      </c>
      <c r="AF238" s="2"/>
      <c r="AG238" s="8"/>
    </row>
    <row r="239" spans="1:35">
      <c r="D239" t="s">
        <v>3</v>
      </c>
      <c r="E239">
        <v>15.8</v>
      </c>
      <c r="F239" s="6">
        <f t="shared" si="43"/>
        <v>1.3599999999999999</v>
      </c>
      <c r="G239" s="6"/>
      <c r="H239">
        <v>18.39</v>
      </c>
      <c r="I239" s="6">
        <v>24.6</v>
      </c>
      <c r="J239">
        <v>25.471968181834001</v>
      </c>
      <c r="K239">
        <v>55.409803779498887</v>
      </c>
      <c r="AF239" s="2"/>
    </row>
    <row r="240" spans="1:35">
      <c r="D240" t="s">
        <v>4</v>
      </c>
      <c r="E240">
        <v>-158.6</v>
      </c>
      <c r="F240" s="6">
        <f t="shared" si="43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0</v>
      </c>
      <c r="AF240" s="2"/>
    </row>
    <row r="241" spans="1:35">
      <c r="D241" t="s">
        <v>5</v>
      </c>
      <c r="E241">
        <v>-6.7</v>
      </c>
      <c r="F241" s="6">
        <f t="shared" si="43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-74.551224048587514</v>
      </c>
      <c r="AF241" s="2"/>
      <c r="AH241" s="8"/>
    </row>
    <row r="242" spans="1:35">
      <c r="E242">
        <v>0</v>
      </c>
      <c r="F242" s="6"/>
      <c r="G242" s="6"/>
      <c r="I242" s="6"/>
      <c r="J242">
        <v>0</v>
      </c>
      <c r="K242">
        <v>0</v>
      </c>
      <c r="AF242" s="2"/>
    </row>
    <row r="243" spans="1:35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70.82896492396641</v>
      </c>
      <c r="AF243" s="2"/>
    </row>
    <row r="244" spans="1:35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10.508958204076439</v>
      </c>
      <c r="AF244" s="2"/>
    </row>
    <row r="245" spans="1:35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-4.3223093039707026</v>
      </c>
      <c r="AF245" s="2"/>
      <c r="AI245" s="8"/>
    </row>
    <row r="246" spans="1:35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-4.0411029643463445</v>
      </c>
      <c r="AF246" s="2"/>
      <c r="AI246" s="2"/>
    </row>
    <row r="247" spans="1:35">
      <c r="C247" t="s">
        <v>6</v>
      </c>
      <c r="D247" t="s">
        <v>2</v>
      </c>
      <c r="E247">
        <v>207.66239999999999</v>
      </c>
      <c r="F247" s="6">
        <f t="shared" ref="F247:F250" si="44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271.98322530803097</v>
      </c>
      <c r="AF247" s="2"/>
      <c r="AI247" s="2"/>
    </row>
    <row r="248" spans="1:35">
      <c r="D248" t="s">
        <v>3</v>
      </c>
      <c r="E248">
        <v>52.889760000000003</v>
      </c>
      <c r="F248" s="6">
        <f t="shared" si="44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40.354399503653525</v>
      </c>
      <c r="AF248" s="2"/>
      <c r="AI248" s="2"/>
    </row>
    <row r="249" spans="1:35">
      <c r="D249" t="s">
        <v>4</v>
      </c>
      <c r="E249">
        <v>-66.796559999999999</v>
      </c>
      <c r="F249" s="6">
        <f t="shared" si="44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-16.597667727247497</v>
      </c>
      <c r="AF249" s="2"/>
      <c r="AI249" s="2"/>
    </row>
    <row r="250" spans="1:35">
      <c r="D250" t="s">
        <v>5</v>
      </c>
      <c r="E250">
        <v>-1.95696</v>
      </c>
      <c r="F250" s="6">
        <f t="shared" si="44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-15.517835383089963</v>
      </c>
      <c r="P250" s="9" t="s">
        <v>54</v>
      </c>
      <c r="Q250" s="9"/>
      <c r="R250" s="9"/>
      <c r="S250" s="9"/>
      <c r="T250" s="9"/>
      <c r="U250" s="9"/>
      <c r="V250" s="9"/>
      <c r="W250" s="9"/>
      <c r="X250" s="9" t="s">
        <v>55</v>
      </c>
      <c r="Y250" s="9"/>
      <c r="Z250" s="9"/>
      <c r="AA250" s="9"/>
      <c r="AB250" s="9"/>
      <c r="AC250" s="9"/>
      <c r="AD250" s="9"/>
      <c r="AE250" s="9"/>
      <c r="AF250" s="2"/>
      <c r="AI250" s="2"/>
    </row>
    <row r="251" spans="1:35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60.284075193388404</v>
      </c>
      <c r="AF251" s="2"/>
      <c r="AI251" s="2"/>
    </row>
    <row r="252" spans="1:35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46.120665268113399</v>
      </c>
      <c r="AF252" s="2"/>
      <c r="AI252" s="2"/>
    </row>
    <row r="253" spans="1:35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-59.1922953160365</v>
      </c>
      <c r="AI253" s="2"/>
    </row>
    <row r="254" spans="1:35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-69.937667818398893</v>
      </c>
      <c r="AI254" s="2"/>
    </row>
    <row r="255" spans="1:35">
      <c r="C255" t="s">
        <v>9</v>
      </c>
      <c r="D255" t="s">
        <v>2</v>
      </c>
      <c r="E255">
        <v>94.9</v>
      </c>
      <c r="F255" s="6">
        <f t="shared" ref="F255:F258" si="45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64.303013539614298</v>
      </c>
      <c r="AG255" s="8"/>
      <c r="AI255" s="2"/>
    </row>
    <row r="256" spans="1:35">
      <c r="D256" t="s">
        <v>3</v>
      </c>
      <c r="E256">
        <v>20.2</v>
      </c>
      <c r="F256" s="6">
        <f t="shared" si="45"/>
        <v>23.7</v>
      </c>
      <c r="G256" s="6"/>
      <c r="H256">
        <v>41.63</v>
      </c>
      <c r="I256" s="6">
        <v>41.589999999999996</v>
      </c>
      <c r="J256">
        <v>29.492587935037601</v>
      </c>
      <c r="K256">
        <v>49.195376285987628</v>
      </c>
      <c r="AI256" s="2"/>
    </row>
    <row r="257" spans="1:35">
      <c r="D257" t="s">
        <v>4</v>
      </c>
      <c r="E257">
        <v>-142.69999999999999</v>
      </c>
      <c r="F257" s="6">
        <f t="shared" si="45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-63.138448337105594</v>
      </c>
      <c r="AI257" s="2"/>
    </row>
    <row r="258" spans="1:35">
      <c r="D258" t="s">
        <v>5</v>
      </c>
      <c r="E258">
        <v>-4.7</v>
      </c>
      <c r="F258" s="6">
        <f t="shared" si="45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-74.600179006292151</v>
      </c>
      <c r="AH258" s="8"/>
      <c r="AI258" s="2"/>
    </row>
    <row r="259" spans="1:35">
      <c r="E259">
        <v>0</v>
      </c>
      <c r="F259" s="6"/>
      <c r="G259" s="6"/>
      <c r="I259" s="6"/>
      <c r="J259">
        <v>0</v>
      </c>
      <c r="K259">
        <v>0</v>
      </c>
      <c r="AH259" s="2"/>
      <c r="AI259" s="2"/>
    </row>
    <row r="260" spans="1:35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27.244835636867936</v>
      </c>
      <c r="AH260" s="2"/>
      <c r="AI260" s="2"/>
    </row>
    <row r="261" spans="1:35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3.8492714438053595</v>
      </c>
      <c r="AH261" s="2"/>
    </row>
    <row r="262" spans="1:35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-0.96881332201532044</v>
      </c>
      <c r="AH262" s="2"/>
    </row>
    <row r="263" spans="1:35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-0.9567764675825482</v>
      </c>
      <c r="AH263" s="2"/>
    </row>
    <row r="264" spans="1:35">
      <c r="C264" t="s">
        <v>6</v>
      </c>
      <c r="D264" t="s">
        <v>2</v>
      </c>
      <c r="E264">
        <v>234.53963999999999</v>
      </c>
      <c r="F264" s="6">
        <f t="shared" ref="F264:F267" si="46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341.15272449643328</v>
      </c>
      <c r="AH264" s="2"/>
    </row>
    <row r="265" spans="1:35">
      <c r="D265" t="s">
        <v>3</v>
      </c>
      <c r="E265">
        <v>52.889760000000003</v>
      </c>
      <c r="F265" s="6">
        <f t="shared" si="46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48.199572861562764</v>
      </c>
      <c r="AH265" s="2"/>
    </row>
    <row r="266" spans="1:35">
      <c r="D266" t="s">
        <v>4</v>
      </c>
      <c r="E266">
        <v>-49.865400000000001</v>
      </c>
      <c r="F266" s="6">
        <f t="shared" si="46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-12.131227684365751</v>
      </c>
      <c r="AH266" s="2"/>
    </row>
    <row r="267" spans="1:35">
      <c r="D267" t="s">
        <v>5</v>
      </c>
      <c r="E267">
        <v>-1.95696</v>
      </c>
      <c r="F267" s="6">
        <f t="shared" si="46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-11.98050533320756</v>
      </c>
      <c r="P267" s="9" t="s">
        <v>57</v>
      </c>
      <c r="Q267" s="9"/>
      <c r="R267" s="9"/>
      <c r="S267" s="9"/>
      <c r="T267" s="9"/>
      <c r="U267" s="9"/>
      <c r="V267" s="9"/>
      <c r="W267" s="9"/>
      <c r="X267" s="9" t="s">
        <v>58</v>
      </c>
      <c r="Y267" s="9"/>
      <c r="Z267" s="9"/>
      <c r="AA267" s="9"/>
      <c r="AB267" s="9"/>
      <c r="AC267" s="9"/>
      <c r="AD267" s="9"/>
      <c r="AE267" s="9"/>
      <c r="AH267" s="2"/>
    </row>
    <row r="268" spans="1:35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19.625848611693304</v>
      </c>
      <c r="AH268" s="2"/>
    </row>
    <row r="269" spans="1:35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12.1369375398393</v>
      </c>
      <c r="AF269" s="8"/>
      <c r="AH269" s="2"/>
    </row>
    <row r="270" spans="1:35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-22.2038320643573</v>
      </c>
      <c r="AH270" s="2"/>
    </row>
    <row r="271" spans="1:35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-26.8134043045388</v>
      </c>
      <c r="AH271" s="2"/>
    </row>
    <row r="272" spans="1:35">
      <c r="C272" t="s">
        <v>9</v>
      </c>
      <c r="D272" t="s">
        <v>2</v>
      </c>
      <c r="E272">
        <v>109.1</v>
      </c>
      <c r="F272" s="6">
        <f t="shared" ref="F272:F275" si="47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68.263821258063672</v>
      </c>
      <c r="AG272" s="8"/>
      <c r="AH272" s="2"/>
    </row>
    <row r="273" spans="1:35">
      <c r="D273" t="s">
        <v>3</v>
      </c>
      <c r="E273">
        <v>20.2</v>
      </c>
      <c r="F273" s="6">
        <f t="shared" si="47"/>
        <v>23.7</v>
      </c>
      <c r="G273" s="6"/>
      <c r="H273">
        <v>40</v>
      </c>
      <c r="I273" s="6">
        <v>41.93</v>
      </c>
      <c r="J273">
        <v>29.492587935037601</v>
      </c>
      <c r="K273">
        <v>42.215434921180176</v>
      </c>
      <c r="AH273" s="2"/>
    </row>
    <row r="274" spans="1:35">
      <c r="D274" t="s">
        <v>4</v>
      </c>
      <c r="E274">
        <v>-125.2</v>
      </c>
      <c r="F274" s="6">
        <f t="shared" si="47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-77.230720223851478</v>
      </c>
    </row>
    <row r="275" spans="1:35">
      <c r="D275" t="s">
        <v>5</v>
      </c>
      <c r="E275">
        <v>-4.7</v>
      </c>
      <c r="F275" s="6">
        <f t="shared" si="47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-93.264014972308871</v>
      </c>
    </row>
    <row r="276" spans="1:35">
      <c r="E276">
        <v>0</v>
      </c>
      <c r="F276" s="6"/>
      <c r="G276" s="6"/>
      <c r="I276" s="6"/>
      <c r="J276">
        <v>0</v>
      </c>
      <c r="K276">
        <v>0</v>
      </c>
    </row>
    <row r="277" spans="1:35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25.378151310562661</v>
      </c>
      <c r="AI277" s="8"/>
    </row>
    <row r="278" spans="1:35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3.7342992994089088</v>
      </c>
    </row>
    <row r="279" spans="1:35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-1.7659999456271569</v>
      </c>
    </row>
    <row r="280" spans="1:35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-1.1695549078995948</v>
      </c>
    </row>
    <row r="281" spans="1:35">
      <c r="C281" t="s">
        <v>6</v>
      </c>
      <c r="D281" t="s">
        <v>2</v>
      </c>
      <c r="E281">
        <v>240.93216000000001</v>
      </c>
      <c r="F281" s="6">
        <f t="shared" ref="F281:F284" si="48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317.77859032356719</v>
      </c>
    </row>
    <row r="282" spans="1:35">
      <c r="D282" t="s">
        <v>3</v>
      </c>
      <c r="E282">
        <v>52.889760000000003</v>
      </c>
      <c r="F282" s="6">
        <f t="shared" si="48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46.759921662163727</v>
      </c>
    </row>
    <row r="283" spans="1:35">
      <c r="D283" t="s">
        <v>4</v>
      </c>
      <c r="E283">
        <v>-59.930999999999997</v>
      </c>
      <c r="F283" s="6">
        <f t="shared" si="48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-22.113390623505268</v>
      </c>
    </row>
    <row r="284" spans="1:35">
      <c r="D284" t="s">
        <v>5</v>
      </c>
      <c r="E284">
        <v>-1.95696</v>
      </c>
      <c r="F284" s="6">
        <f t="shared" si="48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-14.644861455438404</v>
      </c>
      <c r="P284" s="9" t="s">
        <v>60</v>
      </c>
      <c r="Q284" s="9"/>
      <c r="R284" s="9"/>
      <c r="S284" s="9"/>
      <c r="T284" s="9"/>
      <c r="U284" s="9"/>
      <c r="V284" s="9"/>
      <c r="W284" s="9"/>
      <c r="X284" s="9" t="s">
        <v>61</v>
      </c>
      <c r="Y284" s="9"/>
      <c r="Z284" s="9"/>
      <c r="AA284" s="9"/>
      <c r="AB284" s="9"/>
      <c r="AC284" s="9"/>
      <c r="AD284" s="9"/>
      <c r="AE284" s="9"/>
    </row>
    <row r="285" spans="1:35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18.584125955061602</v>
      </c>
    </row>
    <row r="286" spans="1:35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11.829351545775101</v>
      </c>
      <c r="AF286" s="8"/>
    </row>
    <row r="287" spans="1:35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-31.043188322949298</v>
      </c>
    </row>
    <row r="288" spans="1:35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-27.044199505981101</v>
      </c>
    </row>
    <row r="289" spans="1:35">
      <c r="C289" t="s">
        <v>9</v>
      </c>
      <c r="D289" t="s">
        <v>2</v>
      </c>
      <c r="E289">
        <v>92.4</v>
      </c>
      <c r="F289" s="6">
        <f t="shared" ref="F289:F292" si="49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64.640438104562094</v>
      </c>
      <c r="AG289" s="8"/>
    </row>
    <row r="290" spans="1:35">
      <c r="D290" t="s">
        <v>3</v>
      </c>
      <c r="E290">
        <v>20.2</v>
      </c>
      <c r="F290" s="6">
        <f t="shared" si="49"/>
        <v>23.7</v>
      </c>
      <c r="G290" s="6"/>
      <c r="H290">
        <v>41.66</v>
      </c>
      <c r="I290" s="6">
        <v>41.63000000000001</v>
      </c>
      <c r="J290">
        <v>29.492587935037601</v>
      </c>
      <c r="K290">
        <v>41.145570594000347</v>
      </c>
      <c r="AH290" s="8"/>
    </row>
    <row r="291" spans="1:35">
      <c r="D291" t="s">
        <v>4</v>
      </c>
      <c r="E291">
        <v>-132</v>
      </c>
      <c r="F291" s="6">
        <f t="shared" si="49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-107.97630721025843</v>
      </c>
    </row>
    <row r="292" spans="1:35">
      <c r="D292" t="s">
        <v>5</v>
      </c>
      <c r="E292">
        <v>-4.7</v>
      </c>
      <c r="F292" s="6">
        <f t="shared" si="49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-94.066780890369046</v>
      </c>
    </row>
    <row r="293" spans="1:35">
      <c r="E293">
        <v>0</v>
      </c>
      <c r="F293" s="6"/>
      <c r="G293" s="6"/>
      <c r="I293" s="6"/>
      <c r="J293">
        <v>0</v>
      </c>
      <c r="K293">
        <v>0</v>
      </c>
    </row>
    <row r="294" spans="1:35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135.10137240605732</v>
      </c>
      <c r="AI294" s="8"/>
    </row>
    <row r="295" spans="1:35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20.028323596797605</v>
      </c>
    </row>
    <row r="296" spans="1:35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0</v>
      </c>
    </row>
    <row r="297" spans="1:35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-2.8975528194118887</v>
      </c>
    </row>
    <row r="298" spans="1:35">
      <c r="C298" t="s">
        <v>6</v>
      </c>
      <c r="D298" t="s">
        <v>2</v>
      </c>
      <c r="E298">
        <v>238.20084</v>
      </c>
      <c r="F298" s="6">
        <f t="shared" ref="F298:F301" si="50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332.55722438414108</v>
      </c>
    </row>
    <row r="299" spans="1:35">
      <c r="D299" t="s">
        <v>3</v>
      </c>
      <c r="E299">
        <v>52.889760000000003</v>
      </c>
      <c r="F299" s="6">
        <f t="shared" si="50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49.300488853655644</v>
      </c>
    </row>
    <row r="300" spans="1:35">
      <c r="D300" t="s">
        <v>4</v>
      </c>
      <c r="E300">
        <v>-10.85256</v>
      </c>
      <c r="F300" s="6">
        <f t="shared" si="50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0</v>
      </c>
    </row>
    <row r="301" spans="1:35">
      <c r="D301" t="s">
        <v>5</v>
      </c>
      <c r="E301">
        <v>-1.95696</v>
      </c>
      <c r="F301" s="6">
        <f t="shared" si="50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-7.1324377093215734</v>
      </c>
    </row>
    <row r="302" spans="1:35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92.721100521625189</v>
      </c>
    </row>
    <row r="303" spans="1:35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66.503047019888598</v>
      </c>
    </row>
    <row r="304" spans="1:35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0</v>
      </c>
    </row>
    <row r="305" spans="1:35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-79.245667005881401</v>
      </c>
    </row>
    <row r="306" spans="1:35">
      <c r="C306" t="s">
        <v>9</v>
      </c>
      <c r="D306" t="s">
        <v>2</v>
      </c>
      <c r="E306">
        <v>71.900000000000006</v>
      </c>
      <c r="F306" s="6">
        <f t="shared" ref="F306:F309" si="51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63.39904309170953</v>
      </c>
    </row>
    <row r="307" spans="1:35">
      <c r="D307" t="s">
        <v>3</v>
      </c>
      <c r="E307">
        <v>20.2</v>
      </c>
      <c r="F307" s="6">
        <f t="shared" si="51"/>
        <v>21.9</v>
      </c>
      <c r="G307" s="6"/>
      <c r="H307">
        <v>41.24</v>
      </c>
      <c r="I307" s="6">
        <v>41.36999999999999</v>
      </c>
      <c r="J307">
        <v>29.492587935037601</v>
      </c>
      <c r="K307">
        <v>45.47216890248793</v>
      </c>
      <c r="AH307" s="8"/>
    </row>
    <row r="308" spans="1:35">
      <c r="D308" t="s">
        <v>4</v>
      </c>
      <c r="E308">
        <v>-100.1</v>
      </c>
      <c r="F308" s="6">
        <f t="shared" si="51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0</v>
      </c>
    </row>
    <row r="309" spans="1:35">
      <c r="D309" t="s">
        <v>5</v>
      </c>
      <c r="E309">
        <v>-4.7</v>
      </c>
      <c r="F309" s="6">
        <f t="shared" si="51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-54.185071457012924</v>
      </c>
    </row>
    <row r="310" spans="1:35">
      <c r="E310">
        <v>0</v>
      </c>
      <c r="F310" s="6"/>
      <c r="G310" s="6"/>
      <c r="I310" s="6"/>
      <c r="J310">
        <v>0</v>
      </c>
      <c r="K310">
        <v>0</v>
      </c>
    </row>
    <row r="311" spans="1:35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88.329757637386919</v>
      </c>
      <c r="AI311" s="8"/>
    </row>
    <row r="312" spans="1:35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9.9538931981817687</v>
      </c>
    </row>
    <row r="313" spans="1:35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-0.75686680243349458</v>
      </c>
      <c r="P313" s="9" t="s">
        <v>63</v>
      </c>
      <c r="Q313" s="9"/>
      <c r="R313" s="9"/>
      <c r="S313" s="9"/>
      <c r="T313" s="9"/>
      <c r="U313" s="9"/>
      <c r="V313" s="9"/>
      <c r="W313" s="9"/>
      <c r="X313" s="9" t="s">
        <v>64</v>
      </c>
      <c r="Y313" s="9"/>
      <c r="Z313" s="9"/>
      <c r="AA313" s="9"/>
      <c r="AB313" s="9"/>
      <c r="AC313" s="9"/>
      <c r="AD313" s="9"/>
      <c r="AE313" s="9"/>
    </row>
    <row r="314" spans="1:35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-2.9862557022689065</v>
      </c>
    </row>
    <row r="315" spans="1:35">
      <c r="C315" t="s">
        <v>6</v>
      </c>
      <c r="D315" t="s">
        <v>2</v>
      </c>
      <c r="E315">
        <v>304.10783999999899</v>
      </c>
      <c r="F315" s="6">
        <f t="shared" ref="F315:F318" si="52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379.68612238160347</v>
      </c>
      <c r="AF315" s="8"/>
    </row>
    <row r="316" spans="1:35">
      <c r="D316" t="s">
        <v>3</v>
      </c>
      <c r="E316">
        <v>52.8897599999991</v>
      </c>
      <c r="F316" s="6">
        <f t="shared" si="52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42.786884195169392</v>
      </c>
    </row>
    <row r="317" spans="1:35">
      <c r="D317" t="s">
        <v>4</v>
      </c>
      <c r="E317">
        <v>-19.25712</v>
      </c>
      <c r="F317" s="6">
        <f t="shared" si="52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-3.2533975985200962</v>
      </c>
    </row>
    <row r="318" spans="1:35">
      <c r="D318" t="s">
        <v>5</v>
      </c>
      <c r="E318">
        <v>-1.95696</v>
      </c>
      <c r="F318" s="6">
        <f t="shared" si="52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-12.83644242169321</v>
      </c>
    </row>
    <row r="319" spans="1:35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52.747994341891797</v>
      </c>
    </row>
    <row r="320" spans="1:35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44.2562574775529</v>
      </c>
      <c r="AG320" s="8"/>
    </row>
    <row r="321" spans="1:35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-13.013240659777601</v>
      </c>
    </row>
    <row r="322" spans="1:35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-52.863112157871598</v>
      </c>
    </row>
    <row r="323" spans="1:35">
      <c r="C323" t="s">
        <v>9</v>
      </c>
      <c r="D323" t="s">
        <v>2</v>
      </c>
      <c r="E323">
        <v>89.2</v>
      </c>
      <c r="F323" s="6">
        <f t="shared" ref="F323:F326" si="53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62.982679811214084</v>
      </c>
    </row>
    <row r="324" spans="1:35">
      <c r="D324" t="s">
        <v>3</v>
      </c>
      <c r="E324">
        <v>20.2</v>
      </c>
      <c r="F324" s="6">
        <f t="shared" si="53"/>
        <v>23.2</v>
      </c>
      <c r="G324" s="6"/>
      <c r="H324">
        <v>41.28</v>
      </c>
      <c r="I324" s="6">
        <v>41.38000000000001</v>
      </c>
      <c r="J324">
        <v>29.492587935038198</v>
      </c>
      <c r="K324">
        <v>52.843292510510928</v>
      </c>
      <c r="AH324" s="8"/>
    </row>
    <row r="325" spans="1:35">
      <c r="D325" t="s">
        <v>4</v>
      </c>
      <c r="E325">
        <v>-106.4</v>
      </c>
      <c r="F325" s="6">
        <f t="shared" si="53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-15.538197802719523</v>
      </c>
    </row>
    <row r="326" spans="1:35">
      <c r="D326" t="s">
        <v>5</v>
      </c>
      <c r="E326">
        <v>-4.7</v>
      </c>
      <c r="F326" s="6">
        <f t="shared" si="53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-63.12013391984668</v>
      </c>
    </row>
    <row r="327" spans="1:35">
      <c r="E327">
        <v>0</v>
      </c>
      <c r="F327" s="6"/>
      <c r="G327" s="6"/>
      <c r="I327" s="6"/>
      <c r="J327">
        <v>0</v>
      </c>
      <c r="K327">
        <v>0</v>
      </c>
    </row>
    <row r="328" spans="1:35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28.207726888025579</v>
      </c>
      <c r="AI328" s="8"/>
    </row>
    <row r="329" spans="1:35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3.7557145034222876</v>
      </c>
    </row>
    <row r="330" spans="1:35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-0.99642434040848893</v>
      </c>
      <c r="P330" s="9" t="s">
        <v>66</v>
      </c>
      <c r="Q330" s="9"/>
      <c r="R330" s="9"/>
      <c r="S330" s="9"/>
      <c r="T330" s="9"/>
      <c r="U330" s="9"/>
      <c r="V330" s="9"/>
      <c r="W330" s="9"/>
      <c r="X330" s="9" t="s">
        <v>67</v>
      </c>
      <c r="Y330" s="9"/>
      <c r="Z330" s="9"/>
      <c r="AA330" s="9"/>
      <c r="AB330" s="9"/>
      <c r="AC330" s="9"/>
      <c r="AD330" s="9"/>
      <c r="AE330" s="9"/>
    </row>
    <row r="331" spans="1:35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-1.2046392229804685</v>
      </c>
    </row>
    <row r="332" spans="1:35">
      <c r="C332" t="s">
        <v>6</v>
      </c>
      <c r="D332" t="s">
        <v>2</v>
      </c>
      <c r="E332">
        <v>246.11472000000001</v>
      </c>
      <c r="F332" s="6">
        <f t="shared" ref="F332:F335" si="54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353.20979755440732</v>
      </c>
      <c r="AF332" s="8"/>
    </row>
    <row r="333" spans="1:35">
      <c r="D333" t="s">
        <v>3</v>
      </c>
      <c r="E333">
        <v>52.889760000000003</v>
      </c>
      <c r="F333" s="6">
        <f t="shared" si="54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47.028077260244302</v>
      </c>
    </row>
    <row r="334" spans="1:35">
      <c r="D334" t="s">
        <v>4</v>
      </c>
      <c r="E334">
        <v>-50.580359999999999</v>
      </c>
      <c r="F334" s="6">
        <f t="shared" si="54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-12.476965653810645</v>
      </c>
    </row>
    <row r="335" spans="1:35">
      <c r="D335" t="s">
        <v>5</v>
      </c>
      <c r="E335">
        <v>-1.95696</v>
      </c>
      <c r="F335" s="6">
        <f t="shared" si="54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-15.084178096451085</v>
      </c>
    </row>
    <row r="336" spans="1:35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18.235179635073202</v>
      </c>
    </row>
    <row r="337" spans="1:35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14.0213509889942</v>
      </c>
    </row>
    <row r="338" spans="1:35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-24.148394284760098</v>
      </c>
    </row>
    <row r="339" spans="1:35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-24.8378905549623</v>
      </c>
    </row>
    <row r="340" spans="1:35">
      <c r="C340" t="s">
        <v>9</v>
      </c>
      <c r="D340" t="s">
        <v>2</v>
      </c>
      <c r="E340">
        <v>90.8</v>
      </c>
      <c r="F340" s="6">
        <f t="shared" ref="F340:F343" si="55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63.426711774167657</v>
      </c>
    </row>
    <row r="341" spans="1:35">
      <c r="D341" t="s">
        <v>3</v>
      </c>
      <c r="E341">
        <v>20.2</v>
      </c>
      <c r="F341" s="6">
        <f t="shared" si="55"/>
        <v>23.199999999999996</v>
      </c>
      <c r="G341" s="6"/>
      <c r="H341">
        <v>41.41</v>
      </c>
      <c r="I341" s="6">
        <v>41.47</v>
      </c>
      <c r="J341">
        <v>29.492587935038198</v>
      </c>
      <c r="K341">
        <v>48.76991648345809</v>
      </c>
      <c r="AH341" s="8"/>
    </row>
    <row r="342" spans="1:35">
      <c r="D342" t="s">
        <v>4</v>
      </c>
      <c r="E342">
        <v>-113.7</v>
      </c>
      <c r="F342" s="6">
        <f t="shared" si="55"/>
        <v>-123.3</v>
      </c>
      <c r="G342" s="6"/>
      <c r="H342">
        <v>-80.28</v>
      </c>
      <c r="I342" s="6">
        <v>-107.95</v>
      </c>
      <c r="J342">
        <v>-163.82412938607601</v>
      </c>
      <c r="K342">
        <v>-83.994414903513373</v>
      </c>
    </row>
    <row r="343" spans="1:35">
      <c r="D343" t="s">
        <v>5</v>
      </c>
      <c r="E343">
        <v>-4.7</v>
      </c>
      <c r="F343" s="6">
        <f t="shared" si="55"/>
        <v>-6</v>
      </c>
      <c r="G343" s="6"/>
      <c r="H343">
        <v>-11.04</v>
      </c>
      <c r="I343" s="6">
        <v>-11.240000000000002</v>
      </c>
      <c r="J343">
        <v>-18.135864651704399</v>
      </c>
      <c r="K343">
        <v>-86.392662799868873</v>
      </c>
    </row>
    <row r="344" spans="1:35">
      <c r="E344">
        <v>0</v>
      </c>
      <c r="F344" s="6"/>
      <c r="G344" s="6"/>
      <c r="I344" s="6"/>
      <c r="J344">
        <v>0</v>
      </c>
      <c r="K344">
        <v>0</v>
      </c>
    </row>
    <row r="345" spans="1:35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137.96942746260362</v>
      </c>
      <c r="AI345" s="8"/>
    </row>
    <row r="346" spans="1:35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18.765698773416482</v>
      </c>
    </row>
    <row r="347" spans="1:35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0</v>
      </c>
      <c r="P347" s="9" t="s">
        <v>69</v>
      </c>
      <c r="Q347" s="9"/>
      <c r="R347" s="9"/>
      <c r="S347" s="9"/>
      <c r="T347" s="9"/>
      <c r="U347" s="9"/>
      <c r="V347" s="9"/>
      <c r="W347" s="9"/>
      <c r="X347" s="9" t="s">
        <v>70</v>
      </c>
      <c r="Y347" s="9"/>
      <c r="Z347" s="9"/>
      <c r="AA347" s="9"/>
      <c r="AB347" s="9"/>
      <c r="AC347" s="9"/>
      <c r="AD347" s="9"/>
      <c r="AE347" s="9"/>
    </row>
    <row r="348" spans="1:35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-2.7222417801973546</v>
      </c>
    </row>
    <row r="349" spans="1:35">
      <c r="C349" t="s">
        <v>6</v>
      </c>
      <c r="D349" t="s">
        <v>2</v>
      </c>
      <c r="E349">
        <v>264.41136</v>
      </c>
      <c r="F349" s="6">
        <f t="shared" ref="F349:F352" si="56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356.05013538736421</v>
      </c>
    </row>
    <row r="350" spans="1:35">
      <c r="D350" t="s">
        <v>3</v>
      </c>
      <c r="E350">
        <v>52.889760000000003</v>
      </c>
      <c r="F350" s="6">
        <f t="shared" si="56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48.427609737848989</v>
      </c>
      <c r="AG350" s="8"/>
    </row>
    <row r="351" spans="1:35">
      <c r="D351" t="s">
        <v>4</v>
      </c>
      <c r="E351">
        <v>-4.6364400000000003</v>
      </c>
      <c r="F351" s="6">
        <f t="shared" si="56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0</v>
      </c>
      <c r="AF351" s="8"/>
      <c r="AG351" s="2"/>
    </row>
    <row r="352" spans="1:35">
      <c r="D352" t="s">
        <v>5</v>
      </c>
      <c r="E352">
        <v>-1.95696</v>
      </c>
      <c r="F352" s="6">
        <f t="shared" si="56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-7.0251400779286577</v>
      </c>
      <c r="AF352" s="2"/>
      <c r="AG352" s="2"/>
    </row>
    <row r="353" spans="1:35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86.525817216034497</v>
      </c>
      <c r="AF353" s="2"/>
      <c r="AG353" s="2"/>
    </row>
    <row r="354" spans="1:35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60.2909723703414</v>
      </c>
      <c r="AF354" s="2"/>
      <c r="AG354" s="2"/>
    </row>
    <row r="355" spans="1:35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0</v>
      </c>
      <c r="AF355" s="2"/>
      <c r="AG355" s="2"/>
    </row>
    <row r="356" spans="1:35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-79.075755070613496</v>
      </c>
      <c r="AF356" s="2"/>
      <c r="AG356" s="2"/>
    </row>
    <row r="357" spans="1:35">
      <c r="C357" t="s">
        <v>9</v>
      </c>
      <c r="D357" t="s">
        <v>2</v>
      </c>
      <c r="E357">
        <v>72.3</v>
      </c>
      <c r="F357" s="6">
        <f t="shared" ref="F357:F360" si="57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62.025675423680639</v>
      </c>
      <c r="AF357" s="2"/>
      <c r="AG357" s="2"/>
    </row>
    <row r="358" spans="1:35">
      <c r="D358" t="s">
        <v>3</v>
      </c>
      <c r="E358">
        <v>20.2</v>
      </c>
      <c r="F358" s="6">
        <f t="shared" si="57"/>
        <v>12.2</v>
      </c>
      <c r="G358" s="6"/>
      <c r="H358">
        <v>40.89</v>
      </c>
      <c r="I358" s="6">
        <v>41.14</v>
      </c>
      <c r="J358">
        <v>29.492587935037999</v>
      </c>
      <c r="K358">
        <v>43.219335032502798</v>
      </c>
      <c r="AF358" s="2"/>
      <c r="AG358" s="2"/>
      <c r="AH358" s="8"/>
    </row>
    <row r="359" spans="1:35">
      <c r="D359" t="s">
        <v>4</v>
      </c>
      <c r="E359">
        <v>-85.4</v>
      </c>
      <c r="F359" s="6">
        <f t="shared" si="57"/>
        <v>-44.100000000000009</v>
      </c>
      <c r="G359" s="6"/>
      <c r="H359">
        <v>-50.17</v>
      </c>
      <c r="I359" s="6">
        <v>-78.28</v>
      </c>
      <c r="J359">
        <v>-138.880644895952</v>
      </c>
      <c r="K359">
        <v>0</v>
      </c>
      <c r="AF359" s="2"/>
      <c r="AG359" s="2"/>
    </row>
    <row r="360" spans="1:35">
      <c r="D360" t="s">
        <v>5</v>
      </c>
      <c r="E360">
        <v>-4.7</v>
      </c>
      <c r="F360" s="6">
        <f t="shared" si="57"/>
        <v>-13</v>
      </c>
      <c r="G360" s="6"/>
      <c r="H360">
        <v>-10.52</v>
      </c>
      <c r="I360" s="6">
        <v>-10.830000000000002</v>
      </c>
      <c r="J360">
        <v>-18.135864651704502</v>
      </c>
      <c r="K360">
        <v>-56.685129082877062</v>
      </c>
      <c r="AF360" s="2"/>
      <c r="AG360" s="2"/>
    </row>
    <row r="361" spans="1:35">
      <c r="E361">
        <v>0</v>
      </c>
      <c r="F361" s="6"/>
      <c r="G361" s="6"/>
      <c r="I361" s="6"/>
      <c r="J361">
        <v>0</v>
      </c>
      <c r="K361">
        <v>0</v>
      </c>
      <c r="AF361" s="2"/>
      <c r="AG361" s="2"/>
    </row>
    <row r="362" spans="1:35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4.0339860908783587</v>
      </c>
      <c r="AF362" s="2"/>
      <c r="AG362" s="2"/>
      <c r="AI362" s="8"/>
    </row>
    <row r="363" spans="1:35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0.62771537953450274</v>
      </c>
      <c r="AF363" s="2"/>
      <c r="AG363" s="2"/>
      <c r="AI363" s="2"/>
    </row>
    <row r="364" spans="1:35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-3.3034385409614142</v>
      </c>
      <c r="P364" s="9" t="s">
        <v>72</v>
      </c>
      <c r="Q364" s="9"/>
      <c r="R364" s="9"/>
      <c r="S364" s="9"/>
      <c r="T364" s="9"/>
      <c r="U364" s="9"/>
      <c r="V364" s="9"/>
      <c r="W364" s="9"/>
      <c r="X364" s="9" t="s">
        <v>73</v>
      </c>
      <c r="Y364" s="9"/>
      <c r="Z364" s="9"/>
      <c r="AA364" s="9"/>
      <c r="AB364" s="9"/>
      <c r="AC364" s="9"/>
      <c r="AD364" s="9"/>
      <c r="AE364" s="9"/>
      <c r="AF364" s="2"/>
      <c r="AG364" s="2"/>
      <c r="AI364" s="2"/>
    </row>
    <row r="365" spans="1:35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-0.48255491726113098</v>
      </c>
      <c r="AF365" s="2"/>
      <c r="AG365" s="2"/>
      <c r="AI365" s="2"/>
    </row>
    <row r="366" spans="1:35">
      <c r="C366" t="s">
        <v>6</v>
      </c>
      <c r="D366" t="s">
        <v>2</v>
      </c>
      <c r="E366">
        <v>64.131479999999996</v>
      </c>
      <c r="F366" s="6">
        <f t="shared" ref="F366:F369" si="58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109.96781710708838</v>
      </c>
      <c r="AF366" s="2"/>
      <c r="AI366" s="2"/>
    </row>
    <row r="367" spans="1:35">
      <c r="D367" t="s">
        <v>3</v>
      </c>
      <c r="E367">
        <v>5.5699199999999998</v>
      </c>
      <c r="F367" s="6">
        <f t="shared" si="58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17.111732290808799</v>
      </c>
      <c r="AI367" s="2"/>
    </row>
    <row r="368" spans="1:35">
      <c r="D368" t="s">
        <v>4</v>
      </c>
      <c r="E368">
        <v>-161.50536</v>
      </c>
      <c r="F368" s="6">
        <f t="shared" si="58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-90.05284527836659</v>
      </c>
      <c r="AI368" s="2"/>
    </row>
    <row r="369" spans="1:35">
      <c r="D369" t="s">
        <v>5</v>
      </c>
      <c r="E369">
        <v>-7.0488000000000302</v>
      </c>
      <c r="F369" s="6">
        <f t="shared" si="58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-13.154609284719609</v>
      </c>
      <c r="AI369" s="2"/>
    </row>
    <row r="370" spans="1:35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11.674742313099799</v>
      </c>
      <c r="AI370" s="2"/>
    </row>
    <row r="371" spans="1:35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8.0385726308729097</v>
      </c>
      <c r="AI371" s="2"/>
    </row>
    <row r="372" spans="1:35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-20.957810330970901</v>
      </c>
      <c r="AI372" s="2"/>
    </row>
    <row r="373" spans="1:35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-11.049824807640899</v>
      </c>
      <c r="AI373" s="2"/>
    </row>
    <row r="374" spans="1:35">
      <c r="C374" t="s">
        <v>9</v>
      </c>
      <c r="D374" t="s">
        <v>2</v>
      </c>
      <c r="E374">
        <v>53</v>
      </c>
      <c r="F374" s="6">
        <f t="shared" ref="F374:F377" si="59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88.40483350825231</v>
      </c>
      <c r="AI374" s="2"/>
    </row>
    <row r="375" spans="1:35">
      <c r="D375" t="s">
        <v>3</v>
      </c>
      <c r="E375">
        <v>14.6</v>
      </c>
      <c r="F375" s="6">
        <f t="shared" si="59"/>
        <v>7.6000000000000005</v>
      </c>
      <c r="G375" s="6"/>
      <c r="H375">
        <v>16.98</v>
      </c>
      <c r="I375" s="6">
        <v>22.71</v>
      </c>
      <c r="J375">
        <v>25.471968181833901</v>
      </c>
      <c r="K375">
        <v>60.870609047954794</v>
      </c>
      <c r="AH375" s="8"/>
      <c r="AI375" s="2"/>
    </row>
    <row r="376" spans="1:35">
      <c r="D376" t="s">
        <v>4</v>
      </c>
      <c r="E376">
        <v>-126.9</v>
      </c>
      <c r="F376" s="6">
        <f t="shared" si="59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-158.69915440686734</v>
      </c>
      <c r="AH376" s="2"/>
      <c r="AI376" s="2"/>
    </row>
    <row r="377" spans="1:35">
      <c r="D377" t="s">
        <v>5</v>
      </c>
      <c r="E377">
        <v>-6.2</v>
      </c>
      <c r="F377" s="6">
        <f t="shared" si="59"/>
        <v>-6.1</v>
      </c>
      <c r="G377" s="6"/>
      <c r="H377">
        <v>-9.69</v>
      </c>
      <c r="I377" s="6">
        <v>-13.35</v>
      </c>
      <c r="J377">
        <v>-21.877024643653801</v>
      </c>
      <c r="K377">
        <v>-83.672760924132206</v>
      </c>
      <c r="AH377" s="2"/>
      <c r="AI377" s="2"/>
    </row>
    <row r="378" spans="1:35">
      <c r="E378">
        <v>0</v>
      </c>
      <c r="F378" s="6"/>
      <c r="G378" s="6"/>
      <c r="I378" s="6"/>
      <c r="J378">
        <v>0</v>
      </c>
      <c r="K378">
        <v>0</v>
      </c>
      <c r="AH378" s="2"/>
    </row>
    <row r="379" spans="1:35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0.76863588556116635</v>
      </c>
      <c r="AH379" s="2"/>
    </row>
    <row r="380" spans="1:35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9.9793959421292364E-2</v>
      </c>
      <c r="AH380" s="2"/>
    </row>
    <row r="381" spans="1:35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-1.2020887276271834</v>
      </c>
      <c r="P381" s="9" t="s">
        <v>75</v>
      </c>
      <c r="Q381" s="9"/>
      <c r="R381" s="9"/>
      <c r="S381" s="9"/>
      <c r="T381" s="9"/>
      <c r="U381" s="9"/>
      <c r="V381" s="9"/>
      <c r="W381" s="9"/>
      <c r="X381" s="9" t="s">
        <v>76</v>
      </c>
      <c r="Y381" s="9"/>
      <c r="Z381" s="9"/>
      <c r="AA381" s="9"/>
      <c r="AB381" s="9"/>
      <c r="AC381" s="9"/>
      <c r="AD381" s="9"/>
      <c r="AE381" s="9"/>
      <c r="AH381" s="2"/>
    </row>
    <row r="382" spans="1:35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-0.11963592781993559</v>
      </c>
      <c r="AG382" s="8"/>
      <c r="AH382" s="2"/>
    </row>
    <row r="383" spans="1:35">
      <c r="C383" t="s">
        <v>6</v>
      </c>
      <c r="D383" t="s">
        <v>2</v>
      </c>
      <c r="E383">
        <v>70.186679999999996</v>
      </c>
      <c r="F383" s="6">
        <f t="shared" ref="F383:F386" si="60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127.10561267892508</v>
      </c>
      <c r="AF383" s="8"/>
      <c r="AH383" s="2"/>
    </row>
    <row r="384" spans="1:35">
      <c r="D384" t="s">
        <v>3</v>
      </c>
      <c r="E384">
        <v>6.0285599999999997</v>
      </c>
      <c r="F384" s="6">
        <f t="shared" si="60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16.502446206552708</v>
      </c>
      <c r="AH384" s="2"/>
    </row>
    <row r="385" spans="1:35">
      <c r="D385" t="s">
        <v>4</v>
      </c>
      <c r="E385">
        <v>-191.94300000000001</v>
      </c>
      <c r="F385" s="6">
        <f t="shared" si="60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-198.78362055387507</v>
      </c>
      <c r="AH385" s="2"/>
    </row>
    <row r="386" spans="1:35">
      <c r="D386" t="s">
        <v>5</v>
      </c>
      <c r="E386">
        <v>-7.6377599999999797</v>
      </c>
      <c r="F386" s="6">
        <f t="shared" si="60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-19.783616910967758</v>
      </c>
      <c r="AH386" s="2"/>
    </row>
    <row r="387" spans="1:35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2.8010389224163998</v>
      </c>
      <c r="AH387" s="2"/>
    </row>
    <row r="388" spans="1:35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1.6771547452410001</v>
      </c>
      <c r="AH388" s="2"/>
    </row>
    <row r="389" spans="1:35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-5.5770805270647799</v>
      </c>
      <c r="AH389" s="2"/>
    </row>
    <row r="390" spans="1:35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-1.7033957701306799</v>
      </c>
      <c r="AH390" s="2"/>
    </row>
    <row r="391" spans="1:35">
      <c r="C391" t="s">
        <v>9</v>
      </c>
      <c r="D391" t="s">
        <v>2</v>
      </c>
      <c r="E391">
        <v>61.2</v>
      </c>
      <c r="F391" s="6">
        <f t="shared" ref="F391:F394" si="61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128.66508600902156</v>
      </c>
    </row>
    <row r="392" spans="1:35">
      <c r="D392" t="s">
        <v>3</v>
      </c>
      <c r="E392">
        <v>15.8</v>
      </c>
      <c r="F392" s="6">
        <f t="shared" si="61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77.039721876022057</v>
      </c>
    </row>
    <row r="393" spans="1:35">
      <c r="D393" t="s">
        <v>4</v>
      </c>
      <c r="E393">
        <v>-148.1</v>
      </c>
      <c r="F393" s="6">
        <f t="shared" si="61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-256.18192591018737</v>
      </c>
    </row>
    <row r="394" spans="1:35">
      <c r="D394" t="s">
        <v>5</v>
      </c>
      <c r="E394">
        <v>-6.7</v>
      </c>
      <c r="F394" s="6">
        <f t="shared" si="61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-78.245097387720719</v>
      </c>
      <c r="AI394" s="8"/>
    </row>
    <row r="395" spans="1:35">
      <c r="E395">
        <v>0</v>
      </c>
      <c r="F395" s="6"/>
      <c r="G395" s="6"/>
      <c r="I395" s="6"/>
      <c r="J395">
        <v>0</v>
      </c>
      <c r="K395">
        <v>0</v>
      </c>
    </row>
    <row r="396" spans="1:35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0.50713740055024481</v>
      </c>
    </row>
    <row r="397" spans="1:35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4.4199042354388672E-2</v>
      </c>
    </row>
    <row r="398" spans="1:35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-0.4119053271232177</v>
      </c>
    </row>
    <row r="399" spans="1:35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-0.22812577725963562</v>
      </c>
      <c r="AG399" s="8"/>
    </row>
    <row r="400" spans="1:35">
      <c r="C400" t="s">
        <v>6</v>
      </c>
      <c r="D400" t="s">
        <v>2</v>
      </c>
      <c r="E400">
        <v>68.082840000000303</v>
      </c>
      <c r="F400" s="6">
        <f t="shared" ref="F400:F403" si="62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126.7843501375612</v>
      </c>
    </row>
    <row r="401" spans="1:35">
      <c r="D401" t="s">
        <v>3</v>
      </c>
      <c r="E401">
        <v>6.0285600000000299</v>
      </c>
      <c r="F401" s="6">
        <f t="shared" si="62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11.049760588597168</v>
      </c>
    </row>
    <row r="402" spans="1:35">
      <c r="D402" t="s">
        <v>4</v>
      </c>
      <c r="E402">
        <v>-300.2022</v>
      </c>
      <c r="F402" s="6">
        <f t="shared" si="62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-102.97633178080443</v>
      </c>
    </row>
    <row r="403" spans="1:35">
      <c r="D403" t="s">
        <v>5</v>
      </c>
      <c r="E403">
        <v>-7.6377600000000303</v>
      </c>
      <c r="F403" s="6">
        <f t="shared" si="62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-57.031444314908903</v>
      </c>
    </row>
    <row r="404" spans="1:35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1.52348354780349</v>
      </c>
    </row>
    <row r="405" spans="1:35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1.17370018721656</v>
      </c>
    </row>
    <row r="406" spans="1:35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-2.7357088064372403</v>
      </c>
    </row>
    <row r="407" spans="1:35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-1.2618175530667199</v>
      </c>
      <c r="AH407" s="8"/>
    </row>
    <row r="408" spans="1:35">
      <c r="C408" t="s">
        <v>9</v>
      </c>
      <c r="D408" t="s">
        <v>2</v>
      </c>
      <c r="E408">
        <v>69</v>
      </c>
      <c r="F408" s="6">
        <f t="shared" ref="F408:F411" si="63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105.79746859746459</v>
      </c>
    </row>
    <row r="409" spans="1:35">
      <c r="D409" t="s">
        <v>3</v>
      </c>
      <c r="E409">
        <v>15.8</v>
      </c>
      <c r="F409" s="6">
        <f t="shared" si="63"/>
        <v>7.6000000000000014</v>
      </c>
      <c r="G409" s="6"/>
      <c r="H409">
        <v>18.39</v>
      </c>
      <c r="I409" s="6">
        <v>24.6</v>
      </c>
      <c r="J409">
        <v>25.471968181834001</v>
      </c>
      <c r="K409">
        <v>81.506957445594438</v>
      </c>
    </row>
    <row r="410" spans="1:35">
      <c r="D410" t="s">
        <v>4</v>
      </c>
      <c r="E410">
        <v>-183.4</v>
      </c>
      <c r="F410" s="6">
        <f t="shared" si="63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-189.97977822480834</v>
      </c>
      <c r="P410" s="9" t="s">
        <v>78</v>
      </c>
      <c r="Q410" s="9"/>
      <c r="R410" s="9"/>
      <c r="S410" s="9"/>
      <c r="T410" s="9"/>
      <c r="U410" s="9"/>
      <c r="V410" s="9"/>
      <c r="W410" s="9"/>
      <c r="X410" s="9" t="s">
        <v>79</v>
      </c>
      <c r="Y410" s="9"/>
      <c r="Z410" s="9"/>
      <c r="AA410" s="9"/>
      <c r="AB410" s="9"/>
      <c r="AC410" s="9"/>
      <c r="AD410" s="9"/>
      <c r="AE410" s="9"/>
    </row>
    <row r="411" spans="1:35">
      <c r="D411" t="s">
        <v>5</v>
      </c>
      <c r="E411">
        <v>-6.7</v>
      </c>
      <c r="F411" s="6">
        <f t="shared" si="63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-87.626218962966661</v>
      </c>
      <c r="AI411" s="8"/>
    </row>
    <row r="412" spans="1:35">
      <c r="E412">
        <v>0</v>
      </c>
      <c r="F412" s="6"/>
      <c r="G412" s="6"/>
      <c r="I412" s="6"/>
      <c r="J412">
        <v>0</v>
      </c>
      <c r="K412">
        <v>0</v>
      </c>
      <c r="AF412" s="8"/>
    </row>
    <row r="413" spans="1:35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36.206921170002758</v>
      </c>
    </row>
    <row r="414" spans="1:35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8.8394430044036838</v>
      </c>
    </row>
    <row r="415" spans="1:35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-8.6120685914453787</v>
      </c>
    </row>
    <row r="416" spans="1:35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-2.1394219676422086</v>
      </c>
      <c r="AG416" s="8"/>
    </row>
    <row r="417" spans="1:35">
      <c r="C417" t="s">
        <v>6</v>
      </c>
      <c r="D417" t="s">
        <v>2</v>
      </c>
      <c r="E417">
        <v>201.87360000000001</v>
      </c>
      <c r="F417" s="6">
        <f t="shared" ref="F417:F420" si="64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219.06708607060494</v>
      </c>
    </row>
    <row r="418" spans="1:35">
      <c r="D418" t="s">
        <v>3</v>
      </c>
      <c r="E418">
        <v>52.889759999999903</v>
      </c>
      <c r="F418" s="6">
        <f t="shared" si="64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53.482344228324813</v>
      </c>
    </row>
    <row r="419" spans="1:35">
      <c r="D419" t="s">
        <v>4</v>
      </c>
      <c r="E419">
        <v>-81.317520000000002</v>
      </c>
      <c r="F419" s="6">
        <f t="shared" si="64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-52.10663349445943</v>
      </c>
    </row>
    <row r="420" spans="1:35">
      <c r="D420" t="s">
        <v>5</v>
      </c>
      <c r="E420">
        <v>-1.95696</v>
      </c>
      <c r="F420" s="6">
        <f t="shared" si="64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-12.944401821028489</v>
      </c>
    </row>
    <row r="421" spans="1:35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55.071304035489703</v>
      </c>
    </row>
    <row r="422" spans="1:35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45.478474408118601</v>
      </c>
    </row>
    <row r="423" spans="1:35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-89.77424898565171</v>
      </c>
    </row>
    <row r="424" spans="1:35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-61.572089824521498</v>
      </c>
      <c r="AH424" s="8"/>
    </row>
    <row r="425" spans="1:35">
      <c r="C425" t="s">
        <v>9</v>
      </c>
      <c r="D425" t="s">
        <v>2</v>
      </c>
      <c r="E425">
        <v>108.7</v>
      </c>
      <c r="F425" s="6">
        <f t="shared" ref="F425:F428" si="65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92.556813505024721</v>
      </c>
    </row>
    <row r="426" spans="1:35">
      <c r="D426" t="s">
        <v>3</v>
      </c>
      <c r="E426">
        <v>20.2</v>
      </c>
      <c r="F426" s="6">
        <f t="shared" si="65"/>
        <v>30.899999999999995</v>
      </c>
      <c r="G426" s="6"/>
      <c r="H426">
        <v>41.67</v>
      </c>
      <c r="I426" s="6">
        <v>42.41</v>
      </c>
      <c r="J426">
        <v>29.492587935037601</v>
      </c>
      <c r="K426">
        <v>76.43441076994722</v>
      </c>
    </row>
    <row r="427" spans="1:35">
      <c r="D427" t="s">
        <v>4</v>
      </c>
      <c r="E427">
        <v>-169.2</v>
      </c>
      <c r="F427" s="6">
        <f t="shared" si="65"/>
        <v>-242</v>
      </c>
      <c r="G427" s="6"/>
      <c r="H427">
        <v>-86.31</v>
      </c>
      <c r="I427" s="6">
        <v>-144.16</v>
      </c>
      <c r="J427">
        <v>-165.00476949934099</v>
      </c>
      <c r="K427">
        <v>-150.88109073218774</v>
      </c>
      <c r="P427" s="9" t="s">
        <v>81</v>
      </c>
      <c r="Q427" s="9"/>
      <c r="R427" s="9"/>
      <c r="S427" s="9"/>
      <c r="T427" s="9"/>
      <c r="U427" s="9"/>
      <c r="V427" s="9"/>
      <c r="W427" s="9"/>
      <c r="X427" s="9" t="s">
        <v>82</v>
      </c>
      <c r="Y427" s="9"/>
      <c r="Z427" s="9"/>
      <c r="AA427" s="9"/>
      <c r="AB427" s="9"/>
      <c r="AC427" s="9"/>
      <c r="AD427" s="9"/>
      <c r="AE427" s="9"/>
    </row>
    <row r="428" spans="1:35">
      <c r="D428" t="s">
        <v>5</v>
      </c>
      <c r="E428">
        <v>-4.7</v>
      </c>
      <c r="F428" s="6">
        <f t="shared" si="65"/>
        <v>-13.300000000000002</v>
      </c>
      <c r="G428" s="6"/>
      <c r="H428">
        <v>-18.78</v>
      </c>
      <c r="I428" s="6">
        <v>-20</v>
      </c>
      <c r="J428">
        <v>-18.135864651704601</v>
      </c>
      <c r="K428">
        <v>-103.48250390675882</v>
      </c>
      <c r="AI428" s="8"/>
    </row>
    <row r="429" spans="1:35">
      <c r="E429">
        <v>0</v>
      </c>
      <c r="F429" s="6"/>
      <c r="G429" s="6"/>
      <c r="I429" s="6"/>
      <c r="J429">
        <v>0</v>
      </c>
      <c r="K429">
        <v>0</v>
      </c>
      <c r="AF429" s="8"/>
    </row>
    <row r="430" spans="1:35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35.397785797211796</v>
      </c>
    </row>
    <row r="431" spans="1:35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6.7260290982331199</v>
      </c>
    </row>
    <row r="432" spans="1:35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-4.3077624065527411</v>
      </c>
    </row>
    <row r="433" spans="2:33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-1.6936042614236799</v>
      </c>
      <c r="AG433" s="8"/>
    </row>
    <row r="434" spans="2:33">
      <c r="C434" t="s">
        <v>6</v>
      </c>
      <c r="D434" t="s">
        <v>2</v>
      </c>
      <c r="E434">
        <v>229.269599999999</v>
      </c>
      <c r="F434" s="6">
        <f t="shared" ref="F434:F437" si="66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252.84132712294138</v>
      </c>
    </row>
    <row r="435" spans="2:33">
      <c r="D435" t="s">
        <v>3</v>
      </c>
      <c r="E435">
        <v>52.889760000000102</v>
      </c>
      <c r="F435" s="6">
        <f t="shared" si="66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48.043064987379424</v>
      </c>
    </row>
    <row r="436" spans="2:33">
      <c r="D436" t="s">
        <v>4</v>
      </c>
      <c r="E436">
        <v>-45.107640000000004</v>
      </c>
      <c r="F436" s="6">
        <f t="shared" si="66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-30.769731475376723</v>
      </c>
    </row>
    <row r="437" spans="2:33">
      <c r="D437" t="s">
        <v>5</v>
      </c>
      <c r="E437">
        <v>-1.95696</v>
      </c>
      <c r="F437" s="6">
        <f t="shared" si="66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-12.097173295883428</v>
      </c>
    </row>
    <row r="438" spans="2:33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43.316079063673399</v>
      </c>
    </row>
    <row r="439" spans="2:33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37.783595742677399</v>
      </c>
    </row>
    <row r="440" spans="2:33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-59.389657302907203</v>
      </c>
    </row>
    <row r="441" spans="2:33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-49.598401164772397</v>
      </c>
    </row>
    <row r="442" spans="2:33">
      <c r="C442" t="s">
        <v>9</v>
      </c>
      <c r="D442" t="s">
        <v>2</v>
      </c>
      <c r="E442">
        <v>106.3</v>
      </c>
      <c r="F442" s="6">
        <f t="shared" ref="F442:F445" si="67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85.944601316812296</v>
      </c>
    </row>
    <row r="443" spans="2:33">
      <c r="D443" t="s">
        <v>3</v>
      </c>
      <c r="E443">
        <v>20.2</v>
      </c>
      <c r="F443" s="6">
        <f t="shared" si="67"/>
        <v>28.4</v>
      </c>
      <c r="G443" s="6"/>
      <c r="H443">
        <v>41.29</v>
      </c>
      <c r="I443" s="6">
        <v>42.17</v>
      </c>
      <c r="J443">
        <v>29.492587935038099</v>
      </c>
      <c r="K443">
        <v>74.96745187039167</v>
      </c>
    </row>
    <row r="444" spans="2:33">
      <c r="D444" t="s">
        <v>4</v>
      </c>
      <c r="E444">
        <v>-155.80000000000001</v>
      </c>
      <c r="F444" s="6">
        <f t="shared" si="67"/>
        <v>-223</v>
      </c>
      <c r="G444" s="6"/>
      <c r="H444">
        <v>-70.67</v>
      </c>
      <c r="I444" s="6">
        <v>-126.42</v>
      </c>
      <c r="J444">
        <v>-151.516728565145</v>
      </c>
      <c r="K444">
        <v>-117.83662163275238</v>
      </c>
      <c r="P444" s="9" t="s">
        <v>84</v>
      </c>
      <c r="Q444" s="9"/>
      <c r="R444" s="9"/>
      <c r="S444" s="9"/>
      <c r="T444" s="9"/>
      <c r="U444" s="9"/>
      <c r="V444" s="9"/>
      <c r="W444" s="9"/>
      <c r="X444" s="9" t="s">
        <v>85</v>
      </c>
      <c r="Y444" s="9"/>
      <c r="Z444" s="9"/>
      <c r="AA444" s="9"/>
      <c r="AB444" s="9"/>
      <c r="AC444" s="9"/>
      <c r="AD444" s="9"/>
      <c r="AE444" s="9"/>
    </row>
    <row r="445" spans="2:33">
      <c r="D445" t="s">
        <v>5</v>
      </c>
      <c r="E445">
        <v>-4.7</v>
      </c>
      <c r="F445" s="6">
        <f t="shared" si="67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-98.409526120580153</v>
      </c>
    </row>
    <row r="446" spans="2:33">
      <c r="E446">
        <v>0</v>
      </c>
      <c r="J446">
        <v>0</v>
      </c>
      <c r="K446">
        <v>0</v>
      </c>
      <c r="AF446" s="8"/>
    </row>
    <row r="453" spans="16:35">
      <c r="AH453" s="8"/>
    </row>
    <row r="457" spans="16:35">
      <c r="AI457" s="8"/>
    </row>
    <row r="461" spans="16:35">
      <c r="P461" s="9" t="s">
        <v>87</v>
      </c>
      <c r="Q461" s="9"/>
      <c r="R461" s="9"/>
      <c r="S461" s="9"/>
      <c r="T461" s="9"/>
      <c r="U461" s="9"/>
      <c r="V461" s="9"/>
      <c r="W461" s="9"/>
      <c r="X461" s="9" t="s">
        <v>88</v>
      </c>
      <c r="Y461" s="9"/>
      <c r="Z461" s="9"/>
      <c r="AA461" s="9"/>
      <c r="AB461" s="9"/>
      <c r="AC461" s="9"/>
      <c r="AD461" s="9"/>
      <c r="AE461" s="9"/>
    </row>
    <row r="463" spans="16:35">
      <c r="AG463" s="8"/>
    </row>
    <row r="465" spans="16:35">
      <c r="AF465" s="8"/>
    </row>
    <row r="466" spans="16:35">
      <c r="AF466" s="2"/>
    </row>
    <row r="467" spans="16:35">
      <c r="AF467" s="2"/>
    </row>
    <row r="468" spans="16:35">
      <c r="AF468" s="2"/>
    </row>
    <row r="469" spans="16:35">
      <c r="AF469" s="2"/>
    </row>
    <row r="470" spans="16:35">
      <c r="AF470" s="2"/>
      <c r="AH470" s="8"/>
    </row>
    <row r="471" spans="16:35">
      <c r="AF471" s="2"/>
    </row>
    <row r="472" spans="16:35">
      <c r="AF472" s="2"/>
    </row>
    <row r="473" spans="16:35">
      <c r="AF473" s="2"/>
    </row>
    <row r="474" spans="16:35">
      <c r="AF474" s="2"/>
      <c r="AI474" s="8"/>
    </row>
    <row r="475" spans="16:35">
      <c r="AF475" s="2"/>
    </row>
    <row r="476" spans="16:35">
      <c r="AF476" s="2"/>
    </row>
    <row r="477" spans="16:35">
      <c r="AF477" s="2"/>
    </row>
    <row r="478" spans="16:35">
      <c r="P478" s="9" t="s">
        <v>90</v>
      </c>
      <c r="Q478" s="9"/>
      <c r="R478" s="9"/>
      <c r="S478" s="9"/>
      <c r="T478" s="9"/>
      <c r="U478" s="9"/>
      <c r="V478" s="9"/>
      <c r="W478" s="9"/>
      <c r="X478" s="9" t="s">
        <v>91</v>
      </c>
      <c r="Y478" s="9"/>
      <c r="Z478" s="9"/>
      <c r="AA478" s="9"/>
      <c r="AB478" s="9"/>
      <c r="AC478" s="9"/>
      <c r="AD478" s="9"/>
      <c r="AE478" s="9"/>
      <c r="AF478" s="2"/>
    </row>
    <row r="479" spans="16:35">
      <c r="AF479" s="2"/>
    </row>
    <row r="480" spans="16:35">
      <c r="AF480" s="2"/>
      <c r="AG480" s="8"/>
    </row>
    <row r="481" spans="32:35">
      <c r="AG481" s="2"/>
    </row>
    <row r="482" spans="32:35">
      <c r="AG482" s="2"/>
    </row>
    <row r="483" spans="32:35">
      <c r="AG483" s="2"/>
    </row>
    <row r="484" spans="32:35">
      <c r="AG484" s="2"/>
    </row>
    <row r="485" spans="32:35">
      <c r="AG485" s="2"/>
    </row>
    <row r="486" spans="32:35">
      <c r="AG486" s="2"/>
    </row>
    <row r="487" spans="32:35">
      <c r="AG487" s="2"/>
      <c r="AH487" s="8"/>
    </row>
    <row r="488" spans="32:35">
      <c r="AG488" s="2"/>
    </row>
    <row r="489" spans="32:35">
      <c r="AG489" s="2"/>
    </row>
    <row r="490" spans="32:35">
      <c r="AG490" s="2"/>
    </row>
    <row r="491" spans="32:35">
      <c r="AG491" s="2"/>
      <c r="AI491" s="8"/>
    </row>
    <row r="492" spans="32:35">
      <c r="AG492" s="2"/>
      <c r="AI492" s="2"/>
    </row>
    <row r="493" spans="32:35">
      <c r="AG493" s="2"/>
      <c r="AI493" s="2"/>
    </row>
    <row r="494" spans="32:35">
      <c r="AG494" s="2"/>
      <c r="AI494" s="2"/>
    </row>
    <row r="495" spans="32:35">
      <c r="AG495" s="2"/>
      <c r="AI495" s="2"/>
    </row>
    <row r="496" spans="32:35">
      <c r="AF496" s="8"/>
      <c r="AI496" s="2"/>
    </row>
    <row r="497" spans="16:35">
      <c r="AI497" s="2"/>
    </row>
    <row r="498" spans="16:35">
      <c r="AI498" s="2"/>
    </row>
    <row r="499" spans="16:35">
      <c r="AI499" s="2"/>
    </row>
    <row r="500" spans="16:35">
      <c r="AI500" s="2"/>
    </row>
    <row r="501" spans="16:35">
      <c r="AI501" s="2"/>
    </row>
    <row r="502" spans="16:35">
      <c r="AI502" s="2"/>
    </row>
    <row r="503" spans="16:35">
      <c r="AI503" s="2"/>
    </row>
    <row r="504" spans="16:35">
      <c r="AH504" s="8"/>
      <c r="AI504" s="2"/>
    </row>
    <row r="505" spans="16:35">
      <c r="AH505" s="2"/>
      <c r="AI505" s="2"/>
    </row>
    <row r="506" spans="16:35">
      <c r="AH506" s="2"/>
      <c r="AI506" s="2"/>
    </row>
    <row r="507" spans="16:35">
      <c r="P507" s="9" t="s">
        <v>93</v>
      </c>
      <c r="Q507" s="9"/>
      <c r="R507" s="9"/>
      <c r="S507" s="9"/>
      <c r="T507" s="9"/>
      <c r="U507" s="9"/>
      <c r="V507" s="9"/>
      <c r="W507" s="9"/>
      <c r="X507" s="9" t="s">
        <v>94</v>
      </c>
      <c r="Y507" s="9"/>
      <c r="Z507" s="9"/>
      <c r="AA507" s="9"/>
      <c r="AB507" s="9"/>
      <c r="AC507" s="9"/>
      <c r="AD507" s="9"/>
      <c r="AE507" s="9"/>
      <c r="AH507" s="2"/>
    </row>
    <row r="508" spans="16:35">
      <c r="AH508" s="2"/>
    </row>
    <row r="509" spans="16:35">
      <c r="AH509" s="2"/>
    </row>
    <row r="510" spans="16:35">
      <c r="AH510" s="2"/>
    </row>
    <row r="511" spans="16:35">
      <c r="AH511" s="2"/>
    </row>
    <row r="512" spans="16:35">
      <c r="AG512" s="8"/>
      <c r="AH512" s="2"/>
    </row>
    <row r="513" spans="32:35">
      <c r="AF513" s="8"/>
      <c r="AH513" s="2"/>
    </row>
    <row r="514" spans="32:35">
      <c r="AH514" s="2"/>
    </row>
    <row r="515" spans="32:35">
      <c r="AH515" s="2"/>
    </row>
    <row r="516" spans="32:35">
      <c r="AH516" s="2"/>
    </row>
    <row r="517" spans="32:35">
      <c r="AH517" s="2"/>
    </row>
    <row r="518" spans="32:35">
      <c r="AH518" s="2"/>
    </row>
    <row r="519" spans="32:35">
      <c r="AH519" s="2"/>
    </row>
    <row r="523" spans="32:35">
      <c r="AI523" s="8"/>
    </row>
    <row r="529" spans="33:35">
      <c r="AG529" s="8"/>
    </row>
    <row r="536" spans="33:35">
      <c r="AH536" s="8"/>
    </row>
    <row r="540" spans="33:35">
      <c r="AI540" s="8"/>
    </row>
    <row r="553" spans="34:34">
      <c r="AH553" s="8"/>
    </row>
  </sheetData>
  <mergeCells count="52">
    <mergeCell ref="P23:W23"/>
    <mergeCell ref="X23:AE23"/>
    <mergeCell ref="P40:W40"/>
    <mergeCell ref="X40:AE40"/>
    <mergeCell ref="P57:W57"/>
    <mergeCell ref="X57:AE57"/>
    <mergeCell ref="P74:W74"/>
    <mergeCell ref="X74:AE74"/>
    <mergeCell ref="P91:W91"/>
    <mergeCell ref="X91:AE91"/>
    <mergeCell ref="P118:W118"/>
    <mergeCell ref="X118:AE118"/>
    <mergeCell ref="P135:W135"/>
    <mergeCell ref="X135:AE135"/>
    <mergeCell ref="P152:W152"/>
    <mergeCell ref="X152:AE152"/>
    <mergeCell ref="P169:W169"/>
    <mergeCell ref="X169:AE169"/>
    <mergeCell ref="P186:W186"/>
    <mergeCell ref="X186:AE186"/>
    <mergeCell ref="P216:W216"/>
    <mergeCell ref="X216:AE216"/>
    <mergeCell ref="P233:W233"/>
    <mergeCell ref="X233:AE233"/>
    <mergeCell ref="P250:W250"/>
    <mergeCell ref="X250:AE250"/>
    <mergeCell ref="P267:W267"/>
    <mergeCell ref="X267:AE267"/>
    <mergeCell ref="P284:W284"/>
    <mergeCell ref="X284:AE284"/>
    <mergeCell ref="P313:W313"/>
    <mergeCell ref="X313:AE313"/>
    <mergeCell ref="P330:W330"/>
    <mergeCell ref="X330:AE330"/>
    <mergeCell ref="P347:W347"/>
    <mergeCell ref="X347:AE347"/>
    <mergeCell ref="P364:W364"/>
    <mergeCell ref="X364:AE364"/>
    <mergeCell ref="P381:W381"/>
    <mergeCell ref="X381:AE381"/>
    <mergeCell ref="P410:W410"/>
    <mergeCell ref="X410:AE410"/>
    <mergeCell ref="P478:W478"/>
    <mergeCell ref="X478:AE478"/>
    <mergeCell ref="P507:W507"/>
    <mergeCell ref="X507:AE507"/>
    <mergeCell ref="P427:W427"/>
    <mergeCell ref="X427:AE427"/>
    <mergeCell ref="P444:W444"/>
    <mergeCell ref="X444:AE444"/>
    <mergeCell ref="P461:W461"/>
    <mergeCell ref="X461:AE461"/>
  </mergeCells>
  <phoneticPr fontId="1"/>
  <pageMargins left="0.7" right="0.7" top="0.75" bottom="0.75" header="0.3" footer="0.3"/>
  <pageSetup paperSize="9" scale="61" fitToHeight="0" orientation="portrait" r:id="rId1"/>
  <rowBreaks count="3" manualBreakCount="3">
    <brk id="100" min="15" max="30" man="1"/>
    <brk id="197" min="15" max="30" man="1"/>
    <brk id="294" min="15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topLeftCell="A94" zoomScale="80" zoomScaleNormal="80" workbookViewId="0">
      <selection activeCell="U118" sqref="U118"/>
    </sheetView>
  </sheetViews>
  <sheetFormatPr baseColWidth="10" defaultColWidth="8.83203125" defaultRowHeight="14"/>
  <cols>
    <col min="1" max="1" width="9.83203125" bestFit="1" customWidth="1"/>
    <col min="2" max="2" width="18.6640625" bestFit="1" customWidth="1"/>
  </cols>
  <sheetData>
    <row r="3" spans="1:114">
      <c r="C3" t="s">
        <v>127</v>
      </c>
      <c r="BG3" t="s">
        <v>128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134</v>
      </c>
      <c r="J5" t="s">
        <v>121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120</v>
      </c>
      <c r="R5" t="s">
        <v>121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120</v>
      </c>
      <c r="Z5" t="s">
        <v>121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120</v>
      </c>
      <c r="AH5" t="s">
        <v>121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134</v>
      </c>
      <c r="AP5" t="s">
        <v>121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120</v>
      </c>
      <c r="AX5" t="s">
        <v>121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120</v>
      </c>
      <c r="BF5" t="s">
        <v>121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134</v>
      </c>
      <c r="BN5" t="s">
        <v>121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120</v>
      </c>
      <c r="BV5" t="s">
        <v>121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120</v>
      </c>
      <c r="CD5" t="s">
        <v>121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120</v>
      </c>
      <c r="CL5" t="s">
        <v>121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134</v>
      </c>
      <c r="CT5" t="s">
        <v>121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120</v>
      </c>
      <c r="DB5" t="s">
        <v>121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120</v>
      </c>
      <c r="DJ5" t="s">
        <v>121</v>
      </c>
    </row>
    <row r="6" spans="1:114">
      <c r="C6" t="s">
        <v>122</v>
      </c>
      <c r="D6" t="s">
        <v>123</v>
      </c>
      <c r="E6" t="s">
        <v>15</v>
      </c>
      <c r="F6" t="s">
        <v>17</v>
      </c>
      <c r="G6" t="s">
        <v>124</v>
      </c>
      <c r="H6" t="s">
        <v>13</v>
      </c>
      <c r="I6" t="s">
        <v>135</v>
      </c>
      <c r="K6" t="s">
        <v>122</v>
      </c>
      <c r="L6" t="s">
        <v>123</v>
      </c>
      <c r="M6" t="s">
        <v>15</v>
      </c>
      <c r="N6" t="s">
        <v>17</v>
      </c>
      <c r="O6" t="s">
        <v>124</v>
      </c>
      <c r="P6" t="s">
        <v>13</v>
      </c>
      <c r="S6" t="s">
        <v>122</v>
      </c>
      <c r="T6" t="s">
        <v>123</v>
      </c>
      <c r="U6" t="s">
        <v>15</v>
      </c>
      <c r="V6" t="s">
        <v>17</v>
      </c>
      <c r="W6" t="s">
        <v>124</v>
      </c>
      <c r="X6" t="s">
        <v>13</v>
      </c>
      <c r="AA6" t="s">
        <v>122</v>
      </c>
      <c r="AB6" t="s">
        <v>123</v>
      </c>
      <c r="AC6" t="s">
        <v>15</v>
      </c>
      <c r="AD6" t="s">
        <v>17</v>
      </c>
      <c r="AE6" t="s">
        <v>124</v>
      </c>
      <c r="AF6" t="s">
        <v>13</v>
      </c>
      <c r="AI6" t="s">
        <v>122</v>
      </c>
      <c r="AJ6" t="s">
        <v>123</v>
      </c>
      <c r="AK6" t="s">
        <v>15</v>
      </c>
      <c r="AL6" t="s">
        <v>17</v>
      </c>
      <c r="AM6" t="s">
        <v>124</v>
      </c>
      <c r="AN6" t="s">
        <v>13</v>
      </c>
      <c r="AO6" t="s">
        <v>135</v>
      </c>
      <c r="AQ6" t="s">
        <v>122</v>
      </c>
      <c r="AR6" t="s">
        <v>123</v>
      </c>
      <c r="AS6" t="s">
        <v>15</v>
      </c>
      <c r="AT6" t="s">
        <v>17</v>
      </c>
      <c r="AU6" t="s">
        <v>124</v>
      </c>
      <c r="AV6" t="s">
        <v>13</v>
      </c>
      <c r="AY6" t="s">
        <v>122</v>
      </c>
      <c r="AZ6" t="s">
        <v>123</v>
      </c>
      <c r="BA6" t="s">
        <v>15</v>
      </c>
      <c r="BB6" t="s">
        <v>17</v>
      </c>
      <c r="BC6" t="s">
        <v>124</v>
      </c>
      <c r="BD6" t="s">
        <v>13</v>
      </c>
      <c r="BG6" t="s">
        <v>122</v>
      </c>
      <c r="BH6" t="s">
        <v>123</v>
      </c>
      <c r="BI6" t="s">
        <v>15</v>
      </c>
      <c r="BJ6" t="s">
        <v>17</v>
      </c>
      <c r="BK6" t="s">
        <v>124</v>
      </c>
      <c r="BL6" t="s">
        <v>13</v>
      </c>
      <c r="BM6" t="s">
        <v>135</v>
      </c>
      <c r="BO6" t="s">
        <v>122</v>
      </c>
      <c r="BP6" t="s">
        <v>123</v>
      </c>
      <c r="BQ6" t="s">
        <v>15</v>
      </c>
      <c r="BR6" t="s">
        <v>17</v>
      </c>
      <c r="BS6" t="s">
        <v>124</v>
      </c>
      <c r="BT6" t="s">
        <v>13</v>
      </c>
      <c r="BW6" t="s">
        <v>122</v>
      </c>
      <c r="BX6" t="s">
        <v>123</v>
      </c>
      <c r="BY6" t="s">
        <v>15</v>
      </c>
      <c r="BZ6" t="s">
        <v>17</v>
      </c>
      <c r="CA6" t="s">
        <v>124</v>
      </c>
      <c r="CB6" t="s">
        <v>13</v>
      </c>
      <c r="CE6" t="s">
        <v>122</v>
      </c>
      <c r="CF6" t="s">
        <v>123</v>
      </c>
      <c r="CG6" t="s">
        <v>15</v>
      </c>
      <c r="CH6" t="s">
        <v>17</v>
      </c>
      <c r="CI6" t="s">
        <v>124</v>
      </c>
      <c r="CJ6" t="s">
        <v>13</v>
      </c>
      <c r="CM6" t="s">
        <v>122</v>
      </c>
      <c r="CN6" t="s">
        <v>123</v>
      </c>
      <c r="CO6" t="s">
        <v>15</v>
      </c>
      <c r="CP6" t="s">
        <v>17</v>
      </c>
      <c r="CQ6" t="s">
        <v>124</v>
      </c>
      <c r="CR6" t="s">
        <v>13</v>
      </c>
      <c r="CS6" t="s">
        <v>135</v>
      </c>
      <c r="CU6" t="s">
        <v>122</v>
      </c>
      <c r="CV6" t="s">
        <v>123</v>
      </c>
      <c r="CW6" t="s">
        <v>15</v>
      </c>
      <c r="CX6" t="s">
        <v>17</v>
      </c>
      <c r="CY6" t="s">
        <v>124</v>
      </c>
      <c r="CZ6" t="s">
        <v>13</v>
      </c>
      <c r="DC6" t="s">
        <v>122</v>
      </c>
      <c r="DD6" t="s">
        <v>123</v>
      </c>
      <c r="DE6" t="s">
        <v>15</v>
      </c>
      <c r="DF6" t="s">
        <v>17</v>
      </c>
      <c r="DG6" t="s">
        <v>124</v>
      </c>
      <c r="DH6" t="s">
        <v>13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M7">
        <v>0</v>
      </c>
      <c r="N7">
        <v>0</v>
      </c>
      <c r="O7">
        <v>0</v>
      </c>
      <c r="P7">
        <v>0</v>
      </c>
      <c r="S7">
        <v>0</v>
      </c>
      <c r="U7">
        <v>0</v>
      </c>
      <c r="V7">
        <v>0</v>
      </c>
      <c r="W7">
        <v>0</v>
      </c>
      <c r="X7">
        <v>0</v>
      </c>
      <c r="AA7">
        <v>0</v>
      </c>
      <c r="AC7">
        <v>0</v>
      </c>
      <c r="AD7">
        <v>0</v>
      </c>
      <c r="AE7">
        <v>0</v>
      </c>
      <c r="AF7"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v>0</v>
      </c>
      <c r="AS7">
        <v>0</v>
      </c>
      <c r="AT7">
        <v>0</v>
      </c>
      <c r="AU7">
        <v>0</v>
      </c>
      <c r="AV7">
        <v>0</v>
      </c>
      <c r="AY7">
        <v>0</v>
      </c>
      <c r="BA7">
        <v>0</v>
      </c>
      <c r="BB7">
        <v>0</v>
      </c>
      <c r="BC7">
        <v>0</v>
      </c>
      <c r="BD7"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v>0</v>
      </c>
      <c r="BO7">
        <v>0</v>
      </c>
      <c r="BQ7">
        <v>0</v>
      </c>
      <c r="BR7">
        <v>0</v>
      </c>
      <c r="BS7">
        <v>0</v>
      </c>
      <c r="BT7">
        <v>0</v>
      </c>
      <c r="BW7">
        <v>0</v>
      </c>
      <c r="BY7">
        <v>0</v>
      </c>
      <c r="BZ7">
        <v>0</v>
      </c>
      <c r="CA7">
        <v>0</v>
      </c>
      <c r="CB7">
        <v>0</v>
      </c>
      <c r="CE7">
        <v>0</v>
      </c>
      <c r="CG7">
        <v>0</v>
      </c>
      <c r="CH7">
        <v>0</v>
      </c>
      <c r="CI7">
        <v>0</v>
      </c>
      <c r="CJ7"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v>0</v>
      </c>
      <c r="CU7">
        <v>0</v>
      </c>
      <c r="CW7">
        <v>0</v>
      </c>
      <c r="CX7">
        <v>0</v>
      </c>
      <c r="CY7">
        <v>0</v>
      </c>
      <c r="CZ7">
        <v>0</v>
      </c>
      <c r="DC7">
        <v>0</v>
      </c>
      <c r="DE7">
        <v>0</v>
      </c>
      <c r="DF7">
        <v>0</v>
      </c>
      <c r="DG7">
        <v>0</v>
      </c>
      <c r="DH7"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v>-63.138448337105601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v>-11.727804811104651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v>-27.998410775572935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v>-16.214336695909797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v>-13.362661357955115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v>34.929211044867415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v>-1.0446394971672739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v>2.6745571113135873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</row>
    <row r="17" spans="2:112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v>1.7830545596593494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v>41.067436233198571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v>1.9150358169870221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v>1.8049218343356768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</row>
    <row r="18" spans="2:112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v>3.4847108142810557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v>41.668755956049317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v>2.5246568678775554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v>7.8197313731423801E-2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</row>
    <row r="19" spans="2:112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v>4.5571618255816855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v>42.228456955705433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v>2.5043372816254759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v>-1.0533881279040787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</row>
    <row r="20" spans="2:112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v>-2.1914686964531414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v>39.932889761985315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v>4.3049415883918583E-14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v>-0.78030060543909951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</row>
    <row r="21" spans="2:112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v>5.750565009082357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v>38.645668108912119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v>2.5556897757191641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v>2.4327171329051445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</row>
    <row r="22" spans="2:112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v>5.1520412404038938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v>40.557065659274031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v>2.5375175556397691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v>2.2544846779468855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</row>
    <row r="23" spans="2:112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v>4.2284256711894077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v>29.922292770597256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v>2.5440048344607908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v>2.5850612303542886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</row>
    <row r="24" spans="2:112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v>3.1927295222201706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v>19.670877466760238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v>2.5513970036354312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v>2.5517106586907956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</row>
    <row r="25" spans="2:112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v>3.1530717936644268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v>18.533505190083343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v>2.5492417667702667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v>2.549235335596836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</row>
    <row r="26" spans="2:112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v>3.3859740485540663E-2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v>14.753916237637375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v>6.0062846892148081E-2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v>0.93918756125692837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</row>
    <row r="27" spans="2:112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v>-5.1445750692351684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v>9.1415217055669853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v>3.1725766261337834E-6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v>0.20970504436511742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</row>
    <row r="28" spans="2:112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v>-7.4935208891391145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v>6.3860915896237733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v>-0.13217902777984533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v>-0.13981868053408458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</row>
    <row r="29" spans="2:112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</row>
    <row r="30" spans="2:112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</row>
    <row r="31" spans="2:112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2:112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0</v>
      </c>
      <c r="M33">
        <v>0</v>
      </c>
      <c r="N33">
        <v>0</v>
      </c>
      <c r="O33">
        <v>0</v>
      </c>
      <c r="P33">
        <v>0</v>
      </c>
      <c r="S33">
        <v>0</v>
      </c>
      <c r="U33">
        <v>0</v>
      </c>
      <c r="V33">
        <v>0</v>
      </c>
      <c r="W33">
        <v>0</v>
      </c>
      <c r="X33">
        <v>0</v>
      </c>
      <c r="AA33">
        <v>0</v>
      </c>
      <c r="AC33">
        <v>0</v>
      </c>
      <c r="AD33">
        <v>0</v>
      </c>
      <c r="AE33">
        <v>0</v>
      </c>
      <c r="AF33"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BA33">
        <v>0</v>
      </c>
      <c r="BB33">
        <v>0</v>
      </c>
      <c r="BC33">
        <v>0</v>
      </c>
      <c r="BD33"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O33">
        <v>0</v>
      </c>
      <c r="BQ33">
        <v>0</v>
      </c>
      <c r="BR33">
        <v>0</v>
      </c>
      <c r="BS33">
        <v>0</v>
      </c>
      <c r="BT33">
        <v>0</v>
      </c>
      <c r="BW33">
        <v>0</v>
      </c>
      <c r="BY33">
        <v>0</v>
      </c>
      <c r="BZ33">
        <v>0</v>
      </c>
      <c r="CA33">
        <v>0</v>
      </c>
      <c r="CB33">
        <v>0</v>
      </c>
      <c r="CE33">
        <v>0</v>
      </c>
      <c r="CG33">
        <v>0</v>
      </c>
      <c r="CH33">
        <v>0</v>
      </c>
      <c r="CI33">
        <v>0</v>
      </c>
      <c r="CJ33"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U33">
        <v>0</v>
      </c>
      <c r="CW33">
        <v>0</v>
      </c>
      <c r="CX33">
        <v>0</v>
      </c>
      <c r="CY33">
        <v>0</v>
      </c>
      <c r="CZ33">
        <v>0</v>
      </c>
      <c r="DC33">
        <v>0</v>
      </c>
      <c r="DE33">
        <v>0</v>
      </c>
      <c r="DF33">
        <v>0</v>
      </c>
      <c r="DG33">
        <v>0</v>
      </c>
      <c r="DH33">
        <v>0</v>
      </c>
    </row>
    <row r="34" spans="1:112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</row>
    <row r="41" spans="1:112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v>-51.022289920781972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v>-15.538197802719523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v>-12.434002464404632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v>-5.2793734334932338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</row>
    <row r="42" spans="1:112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v>0.86821309673628821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v>-1.2401072508911168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v>-2.841117165494806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v>-2.9082573983935616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</row>
    <row r="43" spans="1:112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v>9.7126499135296207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v>20.244984835400238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v>1.2133488124983467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v>1.9015666293476616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</row>
    <row r="44" spans="1:112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v>11.442548516541226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v>23.348353018016358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v>2.2699967987747733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v>2.4100672296869452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</row>
    <row r="45" spans="1:112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v>12.194135519515306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v>24.371247173738748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v>2.2199939745982311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v>2.5081674393800597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</row>
    <row r="46" spans="1:112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v>4.7796921526237117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v>14.717469949006686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v>0.82276147760863727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v>1.4916795269015224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</row>
    <row r="47" spans="1:112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v>12.459688250678079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v>19.932078137695164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v>2.2101563302230844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v>2.1219376409488158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</row>
    <row r="48" spans="1:112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v>11.524223531576959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v>16.773628500825193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v>2.0354202787903644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v>2.0362275043805176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</row>
    <row r="49" spans="1:112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v>10.741674329996373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v>15.557143022957373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v>2.2354419213702403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v>2.2313437971815322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</row>
    <row r="50" spans="1:112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v>8.7465546115675625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v>12.50514549716776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v>2.3318881261937867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v>2.3316853406688058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</row>
    <row r="51" spans="1:112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v>7.6904388181002128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v>11.40398479220006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v>2.3299361391028532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v>2.3299187617641195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</row>
    <row r="52" spans="1:112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v>4.1076473156775677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v>7.7784694510333132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v>0.49069855496076092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v>0.80863746192392838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</row>
    <row r="53" spans="1:112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v>-1.177042332914656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v>2.459843006801409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v>-1.16342260798312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v>0.2113070266497204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</row>
    <row r="54" spans="1:112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v>-3.4924253611473066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v>8.0559848969169678E-2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v>-0.98789615504400874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v>-1.8004616368096715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</row>
    <row r="55" spans="1:112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</row>
    <row r="56" spans="1:112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</row>
    <row r="57" spans="1:112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</row>
    <row r="58" spans="1:112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</row>
    <row r="59" spans="1:112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M59">
        <v>0</v>
      </c>
      <c r="N59">
        <v>0</v>
      </c>
      <c r="O59">
        <v>0</v>
      </c>
      <c r="P59">
        <v>0</v>
      </c>
      <c r="S59">
        <v>0</v>
      </c>
      <c r="U59">
        <v>0</v>
      </c>
      <c r="V59">
        <v>0</v>
      </c>
      <c r="W59">
        <v>0</v>
      </c>
      <c r="X59">
        <v>0</v>
      </c>
      <c r="AA59">
        <v>0</v>
      </c>
      <c r="AC59">
        <v>0</v>
      </c>
      <c r="AD59">
        <v>0</v>
      </c>
      <c r="AE59">
        <v>0</v>
      </c>
      <c r="AF59"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Q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BA59">
        <v>0</v>
      </c>
      <c r="BB59">
        <v>0</v>
      </c>
      <c r="BC59">
        <v>0</v>
      </c>
      <c r="BD59"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O59">
        <v>0</v>
      </c>
      <c r="BQ59">
        <v>0</v>
      </c>
      <c r="BR59">
        <v>0</v>
      </c>
      <c r="BS59">
        <v>0</v>
      </c>
      <c r="BT59">
        <v>0</v>
      </c>
      <c r="BW59">
        <v>0</v>
      </c>
      <c r="BY59">
        <v>0</v>
      </c>
      <c r="BZ59">
        <v>0</v>
      </c>
      <c r="CA59">
        <v>0</v>
      </c>
      <c r="CB59">
        <v>0</v>
      </c>
      <c r="CE59">
        <v>0</v>
      </c>
      <c r="CG59">
        <v>0</v>
      </c>
      <c r="CH59">
        <v>0</v>
      </c>
      <c r="CI59">
        <v>0</v>
      </c>
      <c r="CJ59"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U59">
        <v>0</v>
      </c>
      <c r="CW59">
        <v>0</v>
      </c>
      <c r="CX59">
        <v>0</v>
      </c>
      <c r="CY59">
        <v>0</v>
      </c>
      <c r="CZ59">
        <v>0</v>
      </c>
      <c r="DC59">
        <v>0</v>
      </c>
      <c r="DE59">
        <v>0</v>
      </c>
      <c r="DF59">
        <v>0</v>
      </c>
      <c r="DG59">
        <v>0</v>
      </c>
      <c r="DH59">
        <v>0</v>
      </c>
    </row>
    <row r="60" spans="1:112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</row>
    <row r="61" spans="1:112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</row>
    <row r="62" spans="1:112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</row>
    <row r="63" spans="1:112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</row>
    <row r="64" spans="1:112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</row>
    <row r="65" spans="2:112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</row>
    <row r="66" spans="2:112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2:112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v>64.303013539614298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v>62.673958748859221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v>40.996146904989686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v>44.036077092092434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</row>
    <row r="68" spans="2:112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v>60.051939753781767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v>58.660358420321074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v>9.8515945976797319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v>10.90198921976806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</row>
    <row r="69" spans="2:112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v>58.777104350122876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v>57.357961205013851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v>6.9822942509871737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v>8.3370964062315824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</row>
    <row r="70" spans="2:112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v>57.985656470497922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v>56.271326315775163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v>6.0265216443579739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v>6.8570812498301894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</row>
    <row r="71" spans="2:112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v>54.701679373665598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v>57.212772244995698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v>5.4777261013462137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v>6.3784644490283284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</row>
    <row r="72" spans="2:112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v>45.295082956192743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v>48.364157755730389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v>2.534421949681529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v>5.0291788964479505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</row>
    <row r="73" spans="2:112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v>52.566036474436693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v>54.481512639560236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v>5.337885317535938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v>5.2954334085500001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</row>
    <row r="74" spans="2:112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v>52.688973103783894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v>52.424911398056118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v>5.0259710938359561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v>5.0552281557581997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</row>
    <row r="75" spans="2:112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v>51.447757646806402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v>50.131500794623165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v>4.9789816639944888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v>4.975941529900985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</row>
    <row r="76" spans="2:112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v>49.291428612590614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v>47.857423230835934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v>4.8580368976906048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v>4.9076109506939405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</row>
    <row r="77" spans="2:112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v>45.669580005226344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v>44.920496664828534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v>4.6217245947308268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v>4.7598729772922885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</row>
    <row r="78" spans="2:112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v>40.137590131299525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v>39.749394503602268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v>-1.5414436025768887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v>1.8036663332343781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</row>
    <row r="79" spans="2:112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v>34.306457961414829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v>33.9594956547569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v>-4.0700098049635507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v>-3.2399629276789752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</row>
    <row r="80" spans="2:112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v>31.371337728325226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v>31.088530854652657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v>-3.0020819939505867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v>-1.9944758379349792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</row>
    <row r="81" spans="1:112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</row>
    <row r="83" spans="1:112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</row>
    <row r="84" spans="1:112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</row>
    <row r="85" spans="1:112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v>0</v>
      </c>
      <c r="M85">
        <v>0</v>
      </c>
      <c r="N85">
        <v>0</v>
      </c>
      <c r="O85">
        <v>0</v>
      </c>
      <c r="P85">
        <v>0</v>
      </c>
      <c r="S85">
        <v>0</v>
      </c>
      <c r="U85">
        <v>0</v>
      </c>
      <c r="V85">
        <v>0</v>
      </c>
      <c r="W85">
        <v>0</v>
      </c>
      <c r="X85">
        <v>0</v>
      </c>
      <c r="AA85">
        <v>0</v>
      </c>
      <c r="AC85">
        <v>0</v>
      </c>
      <c r="AD85">
        <v>0</v>
      </c>
      <c r="AE85">
        <v>0</v>
      </c>
      <c r="AF85"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Q85">
        <v>0</v>
      </c>
      <c r="AS85">
        <v>0</v>
      </c>
      <c r="AT85">
        <v>0</v>
      </c>
      <c r="AU85">
        <v>0</v>
      </c>
      <c r="AV85">
        <v>0</v>
      </c>
      <c r="AY85">
        <v>0</v>
      </c>
      <c r="BA85">
        <v>0</v>
      </c>
      <c r="BB85">
        <v>0</v>
      </c>
      <c r="BC85">
        <v>0</v>
      </c>
      <c r="BD85"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O85">
        <v>0</v>
      </c>
      <c r="BQ85">
        <v>0</v>
      </c>
      <c r="BR85">
        <v>0</v>
      </c>
      <c r="BS85">
        <v>0</v>
      </c>
      <c r="BT85">
        <v>0</v>
      </c>
      <c r="BW85">
        <v>0</v>
      </c>
      <c r="BY85">
        <v>0</v>
      </c>
      <c r="BZ85">
        <v>0</v>
      </c>
      <c r="CA85">
        <v>0</v>
      </c>
      <c r="CB85">
        <v>0</v>
      </c>
      <c r="CE85">
        <v>0</v>
      </c>
      <c r="CG85">
        <v>0</v>
      </c>
      <c r="CH85">
        <v>0</v>
      </c>
      <c r="CI85">
        <v>0</v>
      </c>
      <c r="CJ85"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U85">
        <v>0</v>
      </c>
      <c r="CW85">
        <v>0</v>
      </c>
      <c r="CX85">
        <v>0</v>
      </c>
      <c r="CY85">
        <v>0</v>
      </c>
      <c r="CZ85">
        <v>0</v>
      </c>
      <c r="DC85">
        <v>0</v>
      </c>
      <c r="DE85">
        <v>0</v>
      </c>
      <c r="DF85">
        <v>0</v>
      </c>
      <c r="DG85">
        <v>0</v>
      </c>
      <c r="DH85">
        <v>0</v>
      </c>
    </row>
    <row r="86" spans="1:112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</row>
    <row r="88" spans="1:112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</row>
    <row r="91" spans="1:112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v>10.951717102204663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v>45.187974324016352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v>-5.5632917496846774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v>-0.67521866424496224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</row>
    <row r="94" spans="1:112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v>24.669333800881706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v>49.58821309058424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v>2.2246439579229333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v>3.1122748862570648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</row>
    <row r="95" spans="1:112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v>25.83956227082496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v>50.193172539944122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v>2.1783010871517159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v>2.9702508138151047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</row>
    <row r="96" spans="1:112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v>26.123332580367574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v>50.895846529362032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v>2.1340277104772265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v>2.8436030783475621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</row>
    <row r="97" spans="2:112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v>26.258559819562027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v>51.244932877478924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v>2.1372915350800086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v>2.7813797643472737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</row>
    <row r="98" spans="2:112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v>18.112051099737066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v>51.152700033370628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v>1.33414782714448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v>2.2535814542145376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</row>
    <row r="99" spans="2:112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v>25.807621013503784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v>50.618373355159278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v>1.7215318650788001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v>1.8862800847689452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</row>
    <row r="100" spans="2:112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v>25.263319610064855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v>50.419780102942205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v>1.7772895643247555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v>2.2584976352109556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</row>
    <row r="101" spans="2:112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v>23.9026860329184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v>44.182422517125367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v>1.7701324972247467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v>2.2586946999648956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</row>
    <row r="102" spans="2:112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v>22.416742984858455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v>34.286879973967281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v>1.8235322691544888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v>2.143703709944766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</row>
    <row r="103" spans="2:112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v>22.083790281774824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v>33.296486524441313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v>1.9297925372516891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v>2.3170935502895125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</row>
    <row r="104" spans="2:112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v>18.674515778660908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v>29.458829117078807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v>1.5342112363901246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v>1.8963219307225871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</row>
    <row r="105" spans="2:112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v>13.23728824030464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v>23.712469057884178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v>0.89534216833235558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v>1.1802295901363384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</row>
    <row r="106" spans="2:112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v>10.73039502214144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v>20.920008241415641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v>0.49569416668561511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v>0.80124685083292935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</row>
    <row r="107" spans="2:112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2:112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2:112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2:112">
      <c r="C110">
        <v>0</v>
      </c>
      <c r="D110">
        <v>0</v>
      </c>
      <c r="E110">
        <v>0</v>
      </c>
      <c r="K110">
        <v>0</v>
      </c>
      <c r="L110">
        <v>0</v>
      </c>
      <c r="M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DC110">
        <v>0</v>
      </c>
      <c r="DD110">
        <v>0</v>
      </c>
      <c r="DE110">
        <v>0</v>
      </c>
      <c r="DF110">
        <v>0</v>
      </c>
      <c r="DG110">
        <v>0</v>
      </c>
    </row>
    <row r="117" spans="3:25">
      <c r="S117" s="3"/>
      <c r="T117" s="3"/>
      <c r="U117" s="3"/>
      <c r="V117" s="3"/>
      <c r="W117" s="3"/>
      <c r="X117" s="3"/>
      <c r="Y117" s="3"/>
    </row>
    <row r="124" spans="3:25">
      <c r="C124" s="9" t="s">
        <v>102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37" spans="3:30">
      <c r="C137" s="9" t="s">
        <v>103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3:30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3:30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3:30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3:30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3:30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3:30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3:30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3:3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3:3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3:3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3:3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3:3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3:30">
      <c r="C150" s="9" t="s">
        <v>104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3:30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3:30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3:30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3:30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3:30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3:30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3:30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3:30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3:30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3:3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3:30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3:30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3:30">
      <c r="C163" s="9" t="s">
        <v>105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3:30">
      <c r="C164" s="9" t="s">
        <v>106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77" spans="3:30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3:30">
      <c r="C178" s="9" t="s">
        <v>102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91" spans="3:30">
      <c r="C191" s="9" t="s">
        <v>103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3:3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3:30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3:30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3:30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3:30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3:30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3:30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3:30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3:3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3:30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3:30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3:30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3:30">
      <c r="C204" s="9" t="s">
        <v>104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3:30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3:30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3:30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3:30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3:30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3:30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3:30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3:30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3:30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3:30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3:30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3:30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3:30">
      <c r="C217" s="9" t="s">
        <v>105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3:30">
      <c r="C218" s="9" t="s">
        <v>107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3:30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3:30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3:30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3:30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3:30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3:30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3:30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3:30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3:30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3:30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3:30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3:30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3:30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3:30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3:30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3:30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3:30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3:30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3:30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3:30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3:30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3:30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3:30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3:30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3:30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3:30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3:30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3:30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59" spans="3:16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3:16">
      <c r="C260" s="9" t="s">
        <v>102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73" spans="3:30">
      <c r="C273" s="9" t="s">
        <v>103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3:30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3:30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3:30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3:30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3:30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3:30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3:30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3:30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3:30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3:30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3:30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3:30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3:30">
      <c r="C286" s="9" t="s">
        <v>104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3:30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3:30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3:30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3:30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3:30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3:30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3:30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3:30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3:30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3:30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3:30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3:30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3:30">
      <c r="C299" s="9" t="s">
        <v>105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3:30">
      <c r="C300" s="9" t="s">
        <v>108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13" spans="3:16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3:16">
      <c r="C314" s="9" t="s">
        <v>102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27" spans="3:30">
      <c r="C327" s="9" t="s">
        <v>103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3:30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3:30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3:30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3:30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3:30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3:30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3:30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3:30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3:30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3:30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3:30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3:30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3:30">
      <c r="C340" s="9" t="s">
        <v>104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3:30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3:30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3:30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3:30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3:30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3:30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3:30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3:30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3:30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3:30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3:30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3:30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3:30">
      <c r="C353" s="9" t="s">
        <v>105</v>
      </c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3:30">
      <c r="C354" s="9" t="s">
        <v>109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3:30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68" spans="3:30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3:30">
      <c r="C369" s="9" t="s">
        <v>102</v>
      </c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82" spans="3:30">
      <c r="C382" s="9" t="s">
        <v>103</v>
      </c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3:30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3:30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3:30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3:30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3:30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3:30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3:30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3:30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3:30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3:30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3:30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3:30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3:30">
      <c r="C395" s="9" t="s">
        <v>104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3:30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3:30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3:30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3:30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3:30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3:30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3:30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3:30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3:30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3:30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3:30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3:30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3:30">
      <c r="C408" s="9" t="s">
        <v>105</v>
      </c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3:30">
      <c r="C409" s="9" t="s">
        <v>110</v>
      </c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3:30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3:30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3:30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3:30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3:30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3:30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3:30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4:30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4:30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4:30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4:30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4:30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4:30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4:30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4:30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4:30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4:30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4:30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4:30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4:30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4:30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4:30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4:30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4:30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4:30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4:30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4:30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4:30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50" spans="3:30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3:30">
      <c r="C451" s="9" t="s">
        <v>102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64" spans="3:30">
      <c r="C464" s="9" t="s">
        <v>103</v>
      </c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3:30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3:30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3:30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3:30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3:30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3:30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3:30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3:30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3:30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3:30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3:30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3:30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3:30">
      <c r="C477" s="9" t="s">
        <v>104</v>
      </c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3:30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3:30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3:30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3:30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3:30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3:30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3:30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3:30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3:30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3:30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3:30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3:30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3:30">
      <c r="C490" s="9" t="s">
        <v>105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3:30">
      <c r="C491" s="9" t="s">
        <v>111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3:30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3:30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3:30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3:30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3:30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3:16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3:16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3:16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3:16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3:16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3:16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3:16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3:16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3:16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3:16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3:16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3:16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3:16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3:16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3:16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3:16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33" spans="3:16">
      <c r="C533" s="9" t="s">
        <v>102</v>
      </c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46" spans="3:30">
      <c r="C546" s="9" t="s">
        <v>103</v>
      </c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2"/>
    </row>
    <row r="547" spans="3:30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3:30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3:30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3:30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3:30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3:30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3:30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3:30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3:30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3:30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3:30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3:30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3:30">
      <c r="C559" s="9" t="s">
        <v>104</v>
      </c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3:30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3:30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3:30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3:30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3:30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3:30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3:30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3:30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3:30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3:30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3:30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3:30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3:30">
      <c r="C572" s="9" t="s">
        <v>105</v>
      </c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3:30">
      <c r="C573" s="9" t="s">
        <v>112</v>
      </c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3:30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3:30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3:30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</sheetData>
  <mergeCells count="45">
    <mergeCell ref="C177:I177"/>
    <mergeCell ref="J177:P177"/>
    <mergeCell ref="C124:P124"/>
    <mergeCell ref="C137:P137"/>
    <mergeCell ref="C150:P150"/>
    <mergeCell ref="C163:P163"/>
    <mergeCell ref="C164:P164"/>
    <mergeCell ref="C300:P300"/>
    <mergeCell ref="C313:I313"/>
    <mergeCell ref="J313:P313"/>
    <mergeCell ref="C178:P178"/>
    <mergeCell ref="C191:P191"/>
    <mergeCell ref="C204:P204"/>
    <mergeCell ref="C217:P217"/>
    <mergeCell ref="C218:P218"/>
    <mergeCell ref="C259:I259"/>
    <mergeCell ref="J259:P259"/>
    <mergeCell ref="C573:P573"/>
    <mergeCell ref="C451:P451"/>
    <mergeCell ref="C464:P464"/>
    <mergeCell ref="C477:P477"/>
    <mergeCell ref="C490:P490"/>
    <mergeCell ref="C491:P491"/>
    <mergeCell ref="C533:P533"/>
    <mergeCell ref="C369:P369"/>
    <mergeCell ref="C382:P382"/>
    <mergeCell ref="C395:P395"/>
    <mergeCell ref="C408:P408"/>
    <mergeCell ref="C409:P409"/>
    <mergeCell ref="C450:I450"/>
    <mergeCell ref="J450:P450"/>
    <mergeCell ref="C546:P546"/>
    <mergeCell ref="C559:P559"/>
    <mergeCell ref="C572:P572"/>
    <mergeCell ref="C314:P314"/>
    <mergeCell ref="C327:P327"/>
    <mergeCell ref="C340:P340"/>
    <mergeCell ref="C353:P353"/>
    <mergeCell ref="C354:P354"/>
    <mergeCell ref="C368:I368"/>
    <mergeCell ref="J368:P368"/>
    <mergeCell ref="C260:P260"/>
    <mergeCell ref="C273:P273"/>
    <mergeCell ref="C286:P286"/>
    <mergeCell ref="C299:P299"/>
  </mergeCells>
  <phoneticPr fontId="1"/>
  <pageMargins left="0.7" right="0.7" top="0.75" bottom="0.75" header="0.3" footer="0.3"/>
  <pageSetup paperSize="9" scale="72" fitToHeight="0" orientation="portrait" r:id="rId1"/>
  <rowBreaks count="1" manualBreakCount="1">
    <brk id="519" min="2" max="15" man="1"/>
  </rowBreaks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年間集計</vt:lpstr>
      <vt:lpstr>代表日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Ono Eikichi</cp:lastModifiedBy>
  <cp:lastPrinted>2017-02-24T07:09:55Z</cp:lastPrinted>
  <dcterms:created xsi:type="dcterms:W3CDTF">2017-01-14T05:14:57Z</dcterms:created>
  <dcterms:modified xsi:type="dcterms:W3CDTF">2021-09-22T01:25:19Z</dcterms:modified>
</cp:coreProperties>
</file>