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masato/Dropbox/Programs/EnergyPlus_SHASEG1008/results/"/>
    </mc:Choice>
  </mc:AlternateContent>
  <xr:revisionPtr revIDLastSave="0" documentId="13_ncr:1_{79E04957-10E3-9948-BEF6-50E2E605A4DE}" xr6:coauthVersionLast="47" xr6:coauthVersionMax="47" xr10:uidLastSave="{00000000-0000-0000-0000-000000000000}"/>
  <bookViews>
    <workbookView xWindow="7200" yWindow="5180" windowWidth="40680" windowHeight="25180" activeTab="1" xr2:uid="{00000000-000D-0000-FFFF-FFFF00000000}"/>
  </bookViews>
  <sheets>
    <sheet name="年間集計" sheetId="4" r:id="rId1"/>
    <sheet name="代表日" sheetId="5" r:id="rId2"/>
    <sheet name="Energyplus用" sheetId="6" r:id="rId3"/>
  </sheets>
  <definedNames>
    <definedName name="_xlnm.Print_Area" localSheetId="1">代表日!$C$111:$P$491</definedName>
    <definedName name="_xlnm.Print_Area" localSheetId="0">年間集計!$O$6:$AD$509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8" i="5" l="1"/>
  <c r="BM9" i="5"/>
  <c r="BM10" i="5"/>
  <c r="BM11" i="5"/>
  <c r="BM12" i="5"/>
  <c r="BM13" i="5"/>
  <c r="BM14" i="5"/>
  <c r="BM15" i="5"/>
  <c r="BM16" i="5"/>
  <c r="BM17" i="5"/>
  <c r="BM18" i="5"/>
  <c r="BM19" i="5"/>
  <c r="BM20" i="5"/>
  <c r="BM21" i="5"/>
  <c r="BM22" i="5"/>
  <c r="BM23" i="5"/>
  <c r="BM24" i="5"/>
  <c r="BM25" i="5"/>
  <c r="BM26" i="5"/>
  <c r="BM27" i="5"/>
  <c r="BM28" i="5"/>
  <c r="BM29" i="5"/>
  <c r="BM30" i="5"/>
  <c r="BM31" i="5"/>
  <c r="BM33" i="5"/>
  <c r="BM34" i="5"/>
  <c r="BM35" i="5"/>
  <c r="BM36" i="5"/>
  <c r="BM37" i="5"/>
  <c r="BM38" i="5"/>
  <c r="BM39" i="5"/>
  <c r="BM40" i="5"/>
  <c r="BM41" i="5"/>
  <c r="BM42" i="5"/>
  <c r="BM43" i="5"/>
  <c r="BM44" i="5"/>
  <c r="BM45" i="5"/>
  <c r="BM46" i="5"/>
  <c r="BM47" i="5"/>
  <c r="BM48" i="5"/>
  <c r="BM49" i="5"/>
  <c r="BM50" i="5"/>
  <c r="BM51" i="5"/>
  <c r="BM52" i="5"/>
  <c r="BM53" i="5"/>
  <c r="BM54" i="5"/>
  <c r="BM55" i="5"/>
  <c r="BM56" i="5"/>
  <c r="BM57" i="5"/>
  <c r="BM59" i="5"/>
  <c r="BM60" i="5"/>
  <c r="BM61" i="5"/>
  <c r="BM62" i="5"/>
  <c r="BM63" i="5"/>
  <c r="BM64" i="5"/>
  <c r="BM65" i="5"/>
  <c r="BM66" i="5"/>
  <c r="BM67" i="5"/>
  <c r="BM68" i="5"/>
  <c r="BM69" i="5"/>
  <c r="BM70" i="5"/>
  <c r="BM71" i="5"/>
  <c r="BM72" i="5"/>
  <c r="BM73" i="5"/>
  <c r="BM74" i="5"/>
  <c r="BM75" i="5"/>
  <c r="BM76" i="5"/>
  <c r="BM77" i="5"/>
  <c r="BM78" i="5"/>
  <c r="BM79" i="5"/>
  <c r="BM80" i="5"/>
  <c r="BM81" i="5"/>
  <c r="BM82" i="5"/>
  <c r="BM83" i="5"/>
  <c r="BM85" i="5"/>
  <c r="BM86" i="5"/>
  <c r="BM87" i="5"/>
  <c r="BM88" i="5"/>
  <c r="BM89" i="5"/>
  <c r="BM90" i="5"/>
  <c r="BM91" i="5"/>
  <c r="BM92" i="5"/>
  <c r="BM93" i="5"/>
  <c r="BM94" i="5"/>
  <c r="BM95" i="5"/>
  <c r="BM96" i="5"/>
  <c r="BM97" i="5"/>
  <c r="BM98" i="5"/>
  <c r="BM99" i="5"/>
  <c r="BM100" i="5"/>
  <c r="BM101" i="5"/>
  <c r="BM102" i="5"/>
  <c r="BM103" i="5"/>
  <c r="BM104" i="5"/>
  <c r="BM105" i="5"/>
  <c r="BM106" i="5"/>
  <c r="BM107" i="5"/>
  <c r="BM108" i="5"/>
  <c r="BM109" i="5"/>
  <c r="BU8" i="5"/>
  <c r="BU9" i="5"/>
  <c r="BU10" i="5"/>
  <c r="BU11" i="5"/>
  <c r="BU12" i="5"/>
  <c r="BU13" i="5"/>
  <c r="BU14" i="5"/>
  <c r="BU15" i="5"/>
  <c r="BU16" i="5"/>
  <c r="BU17" i="5"/>
  <c r="BU18" i="5"/>
  <c r="BU19" i="5"/>
  <c r="BU20" i="5"/>
  <c r="BU21" i="5"/>
  <c r="BU22" i="5"/>
  <c r="BU23" i="5"/>
  <c r="BU24" i="5"/>
  <c r="BU25" i="5"/>
  <c r="BU26" i="5"/>
  <c r="BU27" i="5"/>
  <c r="BU28" i="5"/>
  <c r="BU29" i="5"/>
  <c r="BU30" i="5"/>
  <c r="BU31" i="5"/>
  <c r="BU33" i="5"/>
  <c r="BU34" i="5"/>
  <c r="BU35" i="5"/>
  <c r="BU36" i="5"/>
  <c r="BU37" i="5"/>
  <c r="BU38" i="5"/>
  <c r="BU39" i="5"/>
  <c r="BU40" i="5"/>
  <c r="BU41" i="5"/>
  <c r="BU42" i="5"/>
  <c r="BU43" i="5"/>
  <c r="BU44" i="5"/>
  <c r="BU45" i="5"/>
  <c r="BU46" i="5"/>
  <c r="BU47" i="5"/>
  <c r="BU48" i="5"/>
  <c r="BU49" i="5"/>
  <c r="BU50" i="5"/>
  <c r="BU51" i="5"/>
  <c r="BU52" i="5"/>
  <c r="BU53" i="5"/>
  <c r="BU54" i="5"/>
  <c r="BU55" i="5"/>
  <c r="BU56" i="5"/>
  <c r="BU57" i="5"/>
  <c r="BU59" i="5"/>
  <c r="BU60" i="5"/>
  <c r="BU61" i="5"/>
  <c r="BU62" i="5"/>
  <c r="BU63" i="5"/>
  <c r="BU64" i="5"/>
  <c r="BU65" i="5"/>
  <c r="BU66" i="5"/>
  <c r="BU67" i="5"/>
  <c r="BU68" i="5"/>
  <c r="BU69" i="5"/>
  <c r="BU70" i="5"/>
  <c r="BU71" i="5"/>
  <c r="BU72" i="5"/>
  <c r="BU73" i="5"/>
  <c r="BU74" i="5"/>
  <c r="BU75" i="5"/>
  <c r="BU76" i="5"/>
  <c r="BU77" i="5"/>
  <c r="BU78" i="5"/>
  <c r="BU79" i="5"/>
  <c r="BU80" i="5"/>
  <c r="BU81" i="5"/>
  <c r="BU82" i="5"/>
  <c r="BU83" i="5"/>
  <c r="BU85" i="5"/>
  <c r="BU86" i="5"/>
  <c r="BU87" i="5"/>
  <c r="BU88" i="5"/>
  <c r="BU89" i="5"/>
  <c r="BU90" i="5"/>
  <c r="BU91" i="5"/>
  <c r="BU92" i="5"/>
  <c r="BU93" i="5"/>
  <c r="BU94" i="5"/>
  <c r="BU95" i="5"/>
  <c r="BU96" i="5"/>
  <c r="BU97" i="5"/>
  <c r="BU98" i="5"/>
  <c r="BU99" i="5"/>
  <c r="BU100" i="5"/>
  <c r="BU101" i="5"/>
  <c r="BU102" i="5"/>
  <c r="BU103" i="5"/>
  <c r="BU104" i="5"/>
  <c r="BU105" i="5"/>
  <c r="BU106" i="5"/>
  <c r="BU107" i="5"/>
  <c r="BU108" i="5"/>
  <c r="BU109" i="5"/>
  <c r="CC8" i="5"/>
  <c r="CC9" i="5"/>
  <c r="CC10" i="5"/>
  <c r="CC11" i="5"/>
  <c r="CC12" i="5"/>
  <c r="CC13" i="5"/>
  <c r="CC14" i="5"/>
  <c r="CC15" i="5"/>
  <c r="CC16" i="5"/>
  <c r="CC17" i="5"/>
  <c r="CC18" i="5"/>
  <c r="CC19" i="5"/>
  <c r="CC20" i="5"/>
  <c r="CC21" i="5"/>
  <c r="CC22" i="5"/>
  <c r="CC23" i="5"/>
  <c r="CC24" i="5"/>
  <c r="CC25" i="5"/>
  <c r="CC26" i="5"/>
  <c r="CC27" i="5"/>
  <c r="CC28" i="5"/>
  <c r="CC29" i="5"/>
  <c r="CC30" i="5"/>
  <c r="CC31" i="5"/>
  <c r="CC33" i="5"/>
  <c r="CC34" i="5"/>
  <c r="CC35" i="5"/>
  <c r="CC36" i="5"/>
  <c r="CC37" i="5"/>
  <c r="CC38" i="5"/>
  <c r="CC39" i="5"/>
  <c r="CC40" i="5"/>
  <c r="CC41" i="5"/>
  <c r="CC42" i="5"/>
  <c r="CC43" i="5"/>
  <c r="CC44" i="5"/>
  <c r="CC45" i="5"/>
  <c r="CC46" i="5"/>
  <c r="CC47" i="5"/>
  <c r="CC48" i="5"/>
  <c r="CC49" i="5"/>
  <c r="CC50" i="5"/>
  <c r="CC51" i="5"/>
  <c r="CC52" i="5"/>
  <c r="CC53" i="5"/>
  <c r="CC54" i="5"/>
  <c r="CC55" i="5"/>
  <c r="CC56" i="5"/>
  <c r="CC57" i="5"/>
  <c r="CC59" i="5"/>
  <c r="CC60" i="5"/>
  <c r="CC61" i="5"/>
  <c r="CC62" i="5"/>
  <c r="CC63" i="5"/>
  <c r="CC64" i="5"/>
  <c r="CC65" i="5"/>
  <c r="CC66" i="5"/>
  <c r="CC67" i="5"/>
  <c r="CC68" i="5"/>
  <c r="CC69" i="5"/>
  <c r="CC70" i="5"/>
  <c r="CC71" i="5"/>
  <c r="CC72" i="5"/>
  <c r="CC73" i="5"/>
  <c r="CC74" i="5"/>
  <c r="CC75" i="5"/>
  <c r="CC76" i="5"/>
  <c r="CC77" i="5"/>
  <c r="CC78" i="5"/>
  <c r="CC79" i="5"/>
  <c r="CC80" i="5"/>
  <c r="CC81" i="5"/>
  <c r="CC82" i="5"/>
  <c r="CC83" i="5"/>
  <c r="CC85" i="5"/>
  <c r="CC86" i="5"/>
  <c r="CC87" i="5"/>
  <c r="CC88" i="5"/>
  <c r="CC89" i="5"/>
  <c r="CC90" i="5"/>
  <c r="CC91" i="5"/>
  <c r="CC92" i="5"/>
  <c r="CC93" i="5"/>
  <c r="CC94" i="5"/>
  <c r="CC95" i="5"/>
  <c r="CC96" i="5"/>
  <c r="CC97" i="5"/>
  <c r="CC98" i="5"/>
  <c r="CC99" i="5"/>
  <c r="CC100" i="5"/>
  <c r="CC101" i="5"/>
  <c r="CC102" i="5"/>
  <c r="CC103" i="5"/>
  <c r="CC104" i="5"/>
  <c r="CC105" i="5"/>
  <c r="CC106" i="5"/>
  <c r="CC107" i="5"/>
  <c r="CC108" i="5"/>
  <c r="CC109" i="5"/>
  <c r="CK8" i="5"/>
  <c r="CK9" i="5"/>
  <c r="CK10" i="5"/>
  <c r="CK11" i="5"/>
  <c r="CK12" i="5"/>
  <c r="CK13" i="5"/>
  <c r="CK14" i="5"/>
  <c r="CK15" i="5"/>
  <c r="CK16" i="5"/>
  <c r="CK17" i="5"/>
  <c r="CK18" i="5"/>
  <c r="CK19" i="5"/>
  <c r="CK20" i="5"/>
  <c r="CK21" i="5"/>
  <c r="CK22" i="5"/>
  <c r="CK23" i="5"/>
  <c r="CK24" i="5"/>
  <c r="CK25" i="5"/>
  <c r="CK26" i="5"/>
  <c r="CK27" i="5"/>
  <c r="CK28" i="5"/>
  <c r="CK29" i="5"/>
  <c r="CK30" i="5"/>
  <c r="CK31" i="5"/>
  <c r="CK33" i="5"/>
  <c r="CK34" i="5"/>
  <c r="CK35" i="5"/>
  <c r="CK36" i="5"/>
  <c r="CK37" i="5"/>
  <c r="CK38" i="5"/>
  <c r="CK39" i="5"/>
  <c r="CK40" i="5"/>
  <c r="CK41" i="5"/>
  <c r="CK42" i="5"/>
  <c r="CK43" i="5"/>
  <c r="CK44" i="5"/>
  <c r="CK45" i="5"/>
  <c r="CK46" i="5"/>
  <c r="CK47" i="5"/>
  <c r="CK48" i="5"/>
  <c r="CK49" i="5"/>
  <c r="CK50" i="5"/>
  <c r="CK51" i="5"/>
  <c r="CK52" i="5"/>
  <c r="CK53" i="5"/>
  <c r="CK54" i="5"/>
  <c r="CK55" i="5"/>
  <c r="CK56" i="5"/>
  <c r="CK57" i="5"/>
  <c r="CK59" i="5"/>
  <c r="CK60" i="5"/>
  <c r="CK61" i="5"/>
  <c r="CK62" i="5"/>
  <c r="CK63" i="5"/>
  <c r="CK64" i="5"/>
  <c r="CK65" i="5"/>
  <c r="CK66" i="5"/>
  <c r="CK67" i="5"/>
  <c r="CK68" i="5"/>
  <c r="CK69" i="5"/>
  <c r="CK70" i="5"/>
  <c r="CK71" i="5"/>
  <c r="CK72" i="5"/>
  <c r="CK73" i="5"/>
  <c r="CK74" i="5"/>
  <c r="CK75" i="5"/>
  <c r="CK76" i="5"/>
  <c r="CK77" i="5"/>
  <c r="CK78" i="5"/>
  <c r="CK79" i="5"/>
  <c r="CK80" i="5"/>
  <c r="CK81" i="5"/>
  <c r="CK82" i="5"/>
  <c r="CK83" i="5"/>
  <c r="CK85" i="5"/>
  <c r="CK86" i="5"/>
  <c r="CK87" i="5"/>
  <c r="CK88" i="5"/>
  <c r="CK89" i="5"/>
  <c r="CK90" i="5"/>
  <c r="CK91" i="5"/>
  <c r="CK92" i="5"/>
  <c r="CK93" i="5"/>
  <c r="CK94" i="5"/>
  <c r="CK95" i="5"/>
  <c r="CK96" i="5"/>
  <c r="CK97" i="5"/>
  <c r="CK98" i="5"/>
  <c r="CK99" i="5"/>
  <c r="CK100" i="5"/>
  <c r="CK101" i="5"/>
  <c r="CK102" i="5"/>
  <c r="CK103" i="5"/>
  <c r="CK104" i="5"/>
  <c r="CK105" i="5"/>
  <c r="CK106" i="5"/>
  <c r="CK107" i="5"/>
  <c r="CK108" i="5"/>
  <c r="CK109" i="5"/>
  <c r="CS8" i="5"/>
  <c r="CS9" i="5"/>
  <c r="CS10" i="5"/>
  <c r="CS11" i="5"/>
  <c r="CS12" i="5"/>
  <c r="CS13" i="5"/>
  <c r="CS14" i="5"/>
  <c r="CS15" i="5"/>
  <c r="CS16" i="5"/>
  <c r="CS17" i="5"/>
  <c r="CS18" i="5"/>
  <c r="CS19" i="5"/>
  <c r="CS20" i="5"/>
  <c r="CS21" i="5"/>
  <c r="CS22" i="5"/>
  <c r="CS23" i="5"/>
  <c r="CS24" i="5"/>
  <c r="CS25" i="5"/>
  <c r="CS26" i="5"/>
  <c r="CS27" i="5"/>
  <c r="CS28" i="5"/>
  <c r="CS29" i="5"/>
  <c r="CS30" i="5"/>
  <c r="CS31" i="5"/>
  <c r="CS33" i="5"/>
  <c r="CS34" i="5"/>
  <c r="CS35" i="5"/>
  <c r="CS36" i="5"/>
  <c r="CS37" i="5"/>
  <c r="CS38" i="5"/>
  <c r="CS39" i="5"/>
  <c r="CS40" i="5"/>
  <c r="CS41" i="5"/>
  <c r="CS42" i="5"/>
  <c r="CS43" i="5"/>
  <c r="CS44" i="5"/>
  <c r="CS45" i="5"/>
  <c r="CS46" i="5"/>
  <c r="CS47" i="5"/>
  <c r="CS48" i="5"/>
  <c r="CS49" i="5"/>
  <c r="CS50" i="5"/>
  <c r="CS51" i="5"/>
  <c r="CS52" i="5"/>
  <c r="CS53" i="5"/>
  <c r="CS54" i="5"/>
  <c r="CS55" i="5"/>
  <c r="CS56" i="5"/>
  <c r="CS57" i="5"/>
  <c r="CS59" i="5"/>
  <c r="CS60" i="5"/>
  <c r="CS61" i="5"/>
  <c r="CS62" i="5"/>
  <c r="CS63" i="5"/>
  <c r="CS64" i="5"/>
  <c r="CS65" i="5"/>
  <c r="CS66" i="5"/>
  <c r="CS67" i="5"/>
  <c r="CS68" i="5"/>
  <c r="CS69" i="5"/>
  <c r="CS70" i="5"/>
  <c r="CS71" i="5"/>
  <c r="CS72" i="5"/>
  <c r="CS73" i="5"/>
  <c r="CS74" i="5"/>
  <c r="CS75" i="5"/>
  <c r="CS76" i="5"/>
  <c r="CS77" i="5"/>
  <c r="CS78" i="5"/>
  <c r="CS79" i="5"/>
  <c r="CS80" i="5"/>
  <c r="CS81" i="5"/>
  <c r="CS82" i="5"/>
  <c r="CS83" i="5"/>
  <c r="CS85" i="5"/>
  <c r="CS86" i="5"/>
  <c r="CS87" i="5"/>
  <c r="CS88" i="5"/>
  <c r="CS89" i="5"/>
  <c r="CS90" i="5"/>
  <c r="CS91" i="5"/>
  <c r="CS92" i="5"/>
  <c r="CS93" i="5"/>
  <c r="CS94" i="5"/>
  <c r="CS95" i="5"/>
  <c r="CS96" i="5"/>
  <c r="CS97" i="5"/>
  <c r="CS98" i="5"/>
  <c r="CS99" i="5"/>
  <c r="CS100" i="5"/>
  <c r="CS101" i="5"/>
  <c r="CS102" i="5"/>
  <c r="CS103" i="5"/>
  <c r="CS104" i="5"/>
  <c r="CS105" i="5"/>
  <c r="CS106" i="5"/>
  <c r="CS107" i="5"/>
  <c r="CS108" i="5"/>
  <c r="CS109" i="5"/>
  <c r="DA8" i="5"/>
  <c r="DA9" i="5"/>
  <c r="DA10" i="5"/>
  <c r="DA11" i="5"/>
  <c r="DA12" i="5"/>
  <c r="DA13" i="5"/>
  <c r="DA14" i="5"/>
  <c r="DA15" i="5"/>
  <c r="DA16" i="5"/>
  <c r="DA17" i="5"/>
  <c r="DA18" i="5"/>
  <c r="DA19" i="5"/>
  <c r="DA20" i="5"/>
  <c r="DA21" i="5"/>
  <c r="DA22" i="5"/>
  <c r="DA23" i="5"/>
  <c r="DA24" i="5"/>
  <c r="DA25" i="5"/>
  <c r="DA26" i="5"/>
  <c r="DA27" i="5"/>
  <c r="DA28" i="5"/>
  <c r="DA29" i="5"/>
  <c r="DA30" i="5"/>
  <c r="DA31" i="5"/>
  <c r="DA33" i="5"/>
  <c r="DA34" i="5"/>
  <c r="DA35" i="5"/>
  <c r="DA36" i="5"/>
  <c r="DA37" i="5"/>
  <c r="DA38" i="5"/>
  <c r="DA39" i="5"/>
  <c r="DA40" i="5"/>
  <c r="DA41" i="5"/>
  <c r="DA42" i="5"/>
  <c r="DA43" i="5"/>
  <c r="DA44" i="5"/>
  <c r="DA45" i="5"/>
  <c r="DA46" i="5"/>
  <c r="DA47" i="5"/>
  <c r="DA48" i="5"/>
  <c r="DA49" i="5"/>
  <c r="DA50" i="5"/>
  <c r="DA51" i="5"/>
  <c r="DA52" i="5"/>
  <c r="DA53" i="5"/>
  <c r="DA54" i="5"/>
  <c r="DA55" i="5"/>
  <c r="DA56" i="5"/>
  <c r="DA57" i="5"/>
  <c r="DA59" i="5"/>
  <c r="DA60" i="5"/>
  <c r="DA61" i="5"/>
  <c r="DA62" i="5"/>
  <c r="DA63" i="5"/>
  <c r="DA64" i="5"/>
  <c r="DA65" i="5"/>
  <c r="DA66" i="5"/>
  <c r="DA67" i="5"/>
  <c r="DA68" i="5"/>
  <c r="DA69" i="5"/>
  <c r="DA70" i="5"/>
  <c r="DA71" i="5"/>
  <c r="DA72" i="5"/>
  <c r="DA73" i="5"/>
  <c r="DA74" i="5"/>
  <c r="DA75" i="5"/>
  <c r="DA76" i="5"/>
  <c r="DA77" i="5"/>
  <c r="DA78" i="5"/>
  <c r="DA79" i="5"/>
  <c r="DA80" i="5"/>
  <c r="DA81" i="5"/>
  <c r="DA82" i="5"/>
  <c r="DA83" i="5"/>
  <c r="DA85" i="5"/>
  <c r="DA86" i="5"/>
  <c r="DA87" i="5"/>
  <c r="DA88" i="5"/>
  <c r="DA89" i="5"/>
  <c r="DA90" i="5"/>
  <c r="DA91" i="5"/>
  <c r="DA92" i="5"/>
  <c r="DA93" i="5"/>
  <c r="DA94" i="5"/>
  <c r="DA95" i="5"/>
  <c r="DA96" i="5"/>
  <c r="DA97" i="5"/>
  <c r="DA98" i="5"/>
  <c r="DA99" i="5"/>
  <c r="DA100" i="5"/>
  <c r="DA101" i="5"/>
  <c r="DA102" i="5"/>
  <c r="DA103" i="5"/>
  <c r="DA104" i="5"/>
  <c r="DA105" i="5"/>
  <c r="DA106" i="5"/>
  <c r="DA107" i="5"/>
  <c r="DA108" i="5"/>
  <c r="DA109" i="5"/>
  <c r="DI8" i="5"/>
  <c r="DI9" i="5"/>
  <c r="DI10" i="5"/>
  <c r="DI11" i="5"/>
  <c r="DI12" i="5"/>
  <c r="DI13" i="5"/>
  <c r="DI14" i="5"/>
  <c r="DI15" i="5"/>
  <c r="DI16" i="5"/>
  <c r="DI17" i="5"/>
  <c r="DI18" i="5"/>
  <c r="DI19" i="5"/>
  <c r="DI20" i="5"/>
  <c r="DI21" i="5"/>
  <c r="DI22" i="5"/>
  <c r="DI23" i="5"/>
  <c r="DI24" i="5"/>
  <c r="DI25" i="5"/>
  <c r="DI26" i="5"/>
  <c r="DI27" i="5"/>
  <c r="DI28" i="5"/>
  <c r="DI29" i="5"/>
  <c r="DI30" i="5"/>
  <c r="DI31" i="5"/>
  <c r="DI33" i="5"/>
  <c r="DI34" i="5"/>
  <c r="DI35" i="5"/>
  <c r="DI36" i="5"/>
  <c r="DI37" i="5"/>
  <c r="DI38" i="5"/>
  <c r="DI39" i="5"/>
  <c r="DI40" i="5"/>
  <c r="DI41" i="5"/>
  <c r="DI42" i="5"/>
  <c r="DI43" i="5"/>
  <c r="DI44" i="5"/>
  <c r="DI45" i="5"/>
  <c r="DI46" i="5"/>
  <c r="DI47" i="5"/>
  <c r="DI48" i="5"/>
  <c r="DI49" i="5"/>
  <c r="DI50" i="5"/>
  <c r="DI51" i="5"/>
  <c r="DI52" i="5"/>
  <c r="DI53" i="5"/>
  <c r="DI54" i="5"/>
  <c r="DI55" i="5"/>
  <c r="DI56" i="5"/>
  <c r="DI57" i="5"/>
  <c r="DI59" i="5"/>
  <c r="DI60" i="5"/>
  <c r="DI61" i="5"/>
  <c r="DI62" i="5"/>
  <c r="DI63" i="5"/>
  <c r="DI64" i="5"/>
  <c r="DI65" i="5"/>
  <c r="DI66" i="5"/>
  <c r="DI67" i="5"/>
  <c r="DI68" i="5"/>
  <c r="DI69" i="5"/>
  <c r="DI70" i="5"/>
  <c r="DI71" i="5"/>
  <c r="DI72" i="5"/>
  <c r="DI73" i="5"/>
  <c r="DI74" i="5"/>
  <c r="DI75" i="5"/>
  <c r="DI76" i="5"/>
  <c r="DI77" i="5"/>
  <c r="DI78" i="5"/>
  <c r="DI79" i="5"/>
  <c r="DI80" i="5"/>
  <c r="DI81" i="5"/>
  <c r="DI82" i="5"/>
  <c r="DI83" i="5"/>
  <c r="DI85" i="5"/>
  <c r="DI86" i="5"/>
  <c r="DI87" i="5"/>
  <c r="DI88" i="5"/>
  <c r="DI89" i="5"/>
  <c r="DI90" i="5"/>
  <c r="DI91" i="5"/>
  <c r="DI92" i="5"/>
  <c r="DI93" i="5"/>
  <c r="DI94" i="5"/>
  <c r="DI95" i="5"/>
  <c r="DI96" i="5"/>
  <c r="DI97" i="5"/>
  <c r="DI98" i="5"/>
  <c r="DI99" i="5"/>
  <c r="DI100" i="5"/>
  <c r="DI101" i="5"/>
  <c r="DI102" i="5"/>
  <c r="DI103" i="5"/>
  <c r="DI104" i="5"/>
  <c r="DI105" i="5"/>
  <c r="DI106" i="5"/>
  <c r="DI107" i="5"/>
  <c r="DI108" i="5"/>
  <c r="DI109" i="5"/>
  <c r="DI7" i="5"/>
  <c r="DA7" i="5"/>
  <c r="CS7" i="5"/>
  <c r="CK7" i="5"/>
  <c r="CC7" i="5"/>
  <c r="BU7" i="5"/>
  <c r="BM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29" i="5"/>
  <c r="BE30" i="5"/>
  <c r="BE31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47" i="5"/>
  <c r="BE48" i="5"/>
  <c r="BE49" i="5"/>
  <c r="BE50" i="5"/>
  <c r="BE51" i="5"/>
  <c r="BE52" i="5"/>
  <c r="BE53" i="5"/>
  <c r="BE54" i="5"/>
  <c r="BE55" i="5"/>
  <c r="BE56" i="5"/>
  <c r="BE57" i="5"/>
  <c r="BE59" i="5"/>
  <c r="BE60" i="5"/>
  <c r="BE61" i="5"/>
  <c r="BE62" i="5"/>
  <c r="BE63" i="5"/>
  <c r="BE64" i="5"/>
  <c r="BE65" i="5"/>
  <c r="BE66" i="5"/>
  <c r="BE67" i="5"/>
  <c r="BE68" i="5"/>
  <c r="BE69" i="5"/>
  <c r="BE70" i="5"/>
  <c r="BE71" i="5"/>
  <c r="BE72" i="5"/>
  <c r="BE73" i="5"/>
  <c r="BE74" i="5"/>
  <c r="BE75" i="5"/>
  <c r="BE76" i="5"/>
  <c r="BE77" i="5"/>
  <c r="BE78" i="5"/>
  <c r="BE79" i="5"/>
  <c r="BE80" i="5"/>
  <c r="BE81" i="5"/>
  <c r="BE82" i="5"/>
  <c r="BE83" i="5"/>
  <c r="BE85" i="5"/>
  <c r="BE86" i="5"/>
  <c r="BE87" i="5"/>
  <c r="BE88" i="5"/>
  <c r="BE89" i="5"/>
  <c r="BE90" i="5"/>
  <c r="BE91" i="5"/>
  <c r="BE92" i="5"/>
  <c r="BE93" i="5"/>
  <c r="BE94" i="5"/>
  <c r="BE95" i="5"/>
  <c r="BE96" i="5"/>
  <c r="BE97" i="5"/>
  <c r="BE98" i="5"/>
  <c r="BE99" i="5"/>
  <c r="BE100" i="5"/>
  <c r="BE101" i="5"/>
  <c r="BE102" i="5"/>
  <c r="BE103" i="5"/>
  <c r="BE104" i="5"/>
  <c r="BE105" i="5"/>
  <c r="BE106" i="5"/>
  <c r="BE107" i="5"/>
  <c r="BE108" i="5"/>
  <c r="BE109" i="5"/>
  <c r="BE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W72" i="5"/>
  <c r="AW73" i="5"/>
  <c r="AW74" i="5"/>
  <c r="AW75" i="5"/>
  <c r="AW76" i="5"/>
  <c r="AW77" i="5"/>
  <c r="AW78" i="5"/>
  <c r="AW79" i="5"/>
  <c r="AW80" i="5"/>
  <c r="AW81" i="5"/>
  <c r="AW82" i="5"/>
  <c r="AW83" i="5"/>
  <c r="AW85" i="5"/>
  <c r="AW86" i="5"/>
  <c r="AW87" i="5"/>
  <c r="AW88" i="5"/>
  <c r="AW89" i="5"/>
  <c r="AW90" i="5"/>
  <c r="AW91" i="5"/>
  <c r="AW92" i="5"/>
  <c r="AW93" i="5"/>
  <c r="AW94" i="5"/>
  <c r="AW95" i="5"/>
  <c r="AW96" i="5"/>
  <c r="AW97" i="5"/>
  <c r="AW98" i="5"/>
  <c r="AW99" i="5"/>
  <c r="AW100" i="5"/>
  <c r="AW101" i="5"/>
  <c r="AW102" i="5"/>
  <c r="AW103" i="5"/>
  <c r="AW104" i="5"/>
  <c r="AW105" i="5"/>
  <c r="AW106" i="5"/>
  <c r="AW107" i="5"/>
  <c r="AW108" i="5"/>
  <c r="AW109" i="5"/>
  <c r="AW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4" i="5"/>
  <c r="AO75" i="5"/>
  <c r="AO76" i="5"/>
  <c r="AO77" i="5"/>
  <c r="AO78" i="5"/>
  <c r="AO79" i="5"/>
  <c r="AO80" i="5"/>
  <c r="AO81" i="5"/>
  <c r="AO82" i="5"/>
  <c r="AO83" i="5"/>
  <c r="AO85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O102" i="5"/>
  <c r="AO103" i="5"/>
  <c r="AO104" i="5"/>
  <c r="AO105" i="5"/>
  <c r="AO106" i="5"/>
  <c r="AO107" i="5"/>
  <c r="AO108" i="5"/>
  <c r="AO109" i="5"/>
  <c r="AO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7" i="5"/>
  <c r="K16" i="4"/>
  <c r="K20" i="4" s="1"/>
  <c r="K15" i="4"/>
  <c r="K19" i="4" s="1"/>
  <c r="K14" i="4"/>
  <c r="K18" i="4" s="1"/>
  <c r="K13" i="4"/>
  <c r="K17" i="4" s="1"/>
  <c r="K8" i="4"/>
  <c r="K12" i="4" s="1"/>
  <c r="K7" i="4"/>
  <c r="K11" i="4" s="1"/>
  <c r="K6" i="4"/>
  <c r="K10" i="4" s="1"/>
  <c r="K5" i="4"/>
  <c r="K9" i="4" s="1"/>
  <c r="J16" i="4"/>
  <c r="J20" i="4" s="1"/>
  <c r="J15" i="4"/>
  <c r="J19" i="4" s="1"/>
  <c r="J14" i="4"/>
  <c r="J18" i="4" s="1"/>
  <c r="J13" i="4"/>
  <c r="J17" i="4" s="1"/>
  <c r="J8" i="4"/>
  <c r="J12" i="4" s="1"/>
  <c r="J7" i="4"/>
  <c r="J11" i="4" s="1"/>
  <c r="J6" i="4"/>
  <c r="J10" i="4" s="1"/>
  <c r="J5" i="4"/>
  <c r="J9" i="4" s="1"/>
  <c r="F292" i="4"/>
  <c r="I16" i="4"/>
  <c r="I20" i="4" s="1"/>
  <c r="I15" i="4"/>
  <c r="I19" i="4" s="1"/>
  <c r="I14" i="4"/>
  <c r="I18" i="4" s="1"/>
  <c r="I13" i="4"/>
  <c r="I17" i="4" s="1"/>
  <c r="I8" i="4"/>
  <c r="I12" i="4" s="1"/>
  <c r="I7" i="4"/>
  <c r="I11" i="4" s="1"/>
  <c r="I6" i="4"/>
  <c r="I10" i="4" s="1"/>
  <c r="I5" i="4"/>
  <c r="I9" i="4" s="1"/>
  <c r="F445" i="4"/>
  <c r="F444" i="4"/>
  <c r="F443" i="4"/>
  <c r="F442" i="4"/>
  <c r="F437" i="4"/>
  <c r="F436" i="4"/>
  <c r="F435" i="4"/>
  <c r="F434" i="4"/>
  <c r="F428" i="4"/>
  <c r="F427" i="4"/>
  <c r="F426" i="4"/>
  <c r="F425" i="4"/>
  <c r="F420" i="4"/>
  <c r="F419" i="4"/>
  <c r="F418" i="4"/>
  <c r="F417" i="4"/>
  <c r="F411" i="4"/>
  <c r="F410" i="4"/>
  <c r="F409" i="4"/>
  <c r="F408" i="4"/>
  <c r="F403" i="4"/>
  <c r="F402" i="4"/>
  <c r="F401" i="4"/>
  <c r="F400" i="4"/>
  <c r="F394" i="4"/>
  <c r="F393" i="4"/>
  <c r="F392" i="4"/>
  <c r="F391" i="4"/>
  <c r="F386" i="4"/>
  <c r="F385" i="4"/>
  <c r="F384" i="4"/>
  <c r="F383" i="4"/>
  <c r="F377" i="4"/>
  <c r="F376" i="4"/>
  <c r="F375" i="4"/>
  <c r="F374" i="4"/>
  <c r="F369" i="4"/>
  <c r="F368" i="4"/>
  <c r="F367" i="4"/>
  <c r="F366" i="4"/>
  <c r="F360" i="4"/>
  <c r="F359" i="4"/>
  <c r="F358" i="4"/>
  <c r="F357" i="4"/>
  <c r="F352" i="4"/>
  <c r="F351" i="4"/>
  <c r="F350" i="4"/>
  <c r="F349" i="4"/>
  <c r="F343" i="4"/>
  <c r="F342" i="4"/>
  <c r="F341" i="4"/>
  <c r="F340" i="4"/>
  <c r="F335" i="4"/>
  <c r="F334" i="4"/>
  <c r="F333" i="4"/>
  <c r="F332" i="4"/>
  <c r="F326" i="4"/>
  <c r="F325" i="4"/>
  <c r="F324" i="4"/>
  <c r="F323" i="4"/>
  <c r="F318" i="4"/>
  <c r="F317" i="4"/>
  <c r="F316" i="4"/>
  <c r="F315" i="4"/>
  <c r="F309" i="4"/>
  <c r="F308" i="4"/>
  <c r="F307" i="4"/>
  <c r="F306" i="4"/>
  <c r="F301" i="4"/>
  <c r="F300" i="4"/>
  <c r="F299" i="4"/>
  <c r="F298" i="4"/>
  <c r="F291" i="4"/>
  <c r="F290" i="4"/>
  <c r="F289" i="4"/>
  <c r="F284" i="4"/>
  <c r="F283" i="4"/>
  <c r="F282" i="4"/>
  <c r="F281" i="4"/>
  <c r="F275" i="4"/>
  <c r="F274" i="4"/>
  <c r="F273" i="4"/>
  <c r="F272" i="4"/>
  <c r="F267" i="4"/>
  <c r="F266" i="4"/>
  <c r="F265" i="4"/>
  <c r="F264" i="4"/>
  <c r="F258" i="4"/>
  <c r="F257" i="4"/>
  <c r="F256" i="4"/>
  <c r="F255" i="4"/>
  <c r="F250" i="4"/>
  <c r="F249" i="4"/>
  <c r="F248" i="4"/>
  <c r="F247" i="4"/>
  <c r="F241" i="4"/>
  <c r="F240" i="4"/>
  <c r="F239" i="4"/>
  <c r="F238" i="4"/>
  <c r="F233" i="4"/>
  <c r="F232" i="4"/>
  <c r="F231" i="4"/>
  <c r="F230" i="4"/>
  <c r="F224" i="4"/>
  <c r="F223" i="4"/>
  <c r="F222" i="4"/>
  <c r="F221" i="4"/>
  <c r="F216" i="4"/>
  <c r="F215" i="4"/>
  <c r="F214" i="4"/>
  <c r="F213" i="4"/>
  <c r="F207" i="4"/>
  <c r="F206" i="4"/>
  <c r="F205" i="4"/>
  <c r="F204" i="4"/>
  <c r="F199" i="4"/>
  <c r="F198" i="4"/>
  <c r="F197" i="4"/>
  <c r="F196" i="4"/>
  <c r="F190" i="4"/>
  <c r="F189" i="4"/>
  <c r="F188" i="4"/>
  <c r="F187" i="4"/>
  <c r="F182" i="4"/>
  <c r="F181" i="4"/>
  <c r="F180" i="4"/>
  <c r="F179" i="4"/>
  <c r="F173" i="4"/>
  <c r="F172" i="4"/>
  <c r="F171" i="4"/>
  <c r="F170" i="4"/>
  <c r="F165" i="4"/>
  <c r="F164" i="4"/>
  <c r="F163" i="4"/>
  <c r="F162" i="4"/>
  <c r="F156" i="4"/>
  <c r="F155" i="4"/>
  <c r="F154" i="4"/>
  <c r="F153" i="4"/>
  <c r="F148" i="4"/>
  <c r="F147" i="4"/>
  <c r="F146" i="4"/>
  <c r="F145" i="4"/>
  <c r="F139" i="4"/>
  <c r="F138" i="4"/>
  <c r="F137" i="4"/>
  <c r="F136" i="4"/>
  <c r="F131" i="4"/>
  <c r="F130" i="4"/>
  <c r="F129" i="4"/>
  <c r="F128" i="4"/>
  <c r="F122" i="4"/>
  <c r="F121" i="4"/>
  <c r="F120" i="4"/>
  <c r="F119" i="4"/>
  <c r="F114" i="4"/>
  <c r="F113" i="4"/>
  <c r="F112" i="4"/>
  <c r="F111" i="4"/>
  <c r="F105" i="4"/>
  <c r="F104" i="4"/>
  <c r="F103" i="4"/>
  <c r="F102" i="4"/>
  <c r="F97" i="4"/>
  <c r="F96" i="4"/>
  <c r="F95" i="4"/>
  <c r="F94" i="4"/>
  <c r="F88" i="4"/>
  <c r="F87" i="4"/>
  <c r="F86" i="4"/>
  <c r="F85" i="4"/>
  <c r="F80" i="4"/>
  <c r="F79" i="4"/>
  <c r="F78" i="4"/>
  <c r="F77" i="4"/>
  <c r="F71" i="4"/>
  <c r="F70" i="4"/>
  <c r="F69" i="4"/>
  <c r="F68" i="4"/>
  <c r="F63" i="4"/>
  <c r="F62" i="4"/>
  <c r="F61" i="4"/>
  <c r="F60" i="4"/>
  <c r="F54" i="4"/>
  <c r="F53" i="4"/>
  <c r="F52" i="4"/>
  <c r="F51" i="4"/>
  <c r="F46" i="4"/>
  <c r="F45" i="4"/>
  <c r="F44" i="4"/>
  <c r="F43" i="4"/>
  <c r="F37" i="4"/>
  <c r="F36" i="4"/>
  <c r="F35" i="4"/>
  <c r="F34" i="4"/>
  <c r="F29" i="4"/>
  <c r="F28" i="4"/>
  <c r="F27" i="4"/>
  <c r="F26" i="4"/>
  <c r="F16" i="4"/>
  <c r="F20" i="4" s="1"/>
  <c r="F15" i="4"/>
  <c r="F19" i="4" s="1"/>
  <c r="F14" i="4"/>
  <c r="F18" i="4" s="1"/>
  <c r="F13" i="4"/>
  <c r="F17" i="4" s="1"/>
  <c r="F8" i="4"/>
  <c r="F12" i="4" s="1"/>
  <c r="F7" i="4"/>
  <c r="F11" i="4" s="1"/>
  <c r="F6" i="4"/>
  <c r="F10" i="4" s="1"/>
  <c r="F5" i="4"/>
  <c r="F9" i="4" s="1"/>
</calcChain>
</file>

<file path=xl/sharedStrings.xml><?xml version="1.0" encoding="utf-8"?>
<sst xmlns="http://schemas.openxmlformats.org/spreadsheetml/2006/main" count="1004" uniqueCount="171">
  <si>
    <t>積算負荷</t>
    <rPh sb="0" eb="2">
      <t>セキサン</t>
    </rPh>
    <rPh sb="2" eb="4">
      <t>フカ</t>
    </rPh>
    <phoneticPr fontId="2"/>
  </si>
  <si>
    <t>MWh</t>
  </si>
  <si>
    <t>冷房顕熱</t>
    <rPh sb="0" eb="2">
      <t>レイボウ</t>
    </rPh>
    <rPh sb="2" eb="4">
      <t>ケンネツ</t>
    </rPh>
    <phoneticPr fontId="2"/>
  </si>
  <si>
    <t>冷房潜熱</t>
    <rPh sb="0" eb="2">
      <t>レイボウ</t>
    </rPh>
    <rPh sb="2" eb="4">
      <t>センネツ</t>
    </rPh>
    <phoneticPr fontId="2"/>
  </si>
  <si>
    <t>暖房顕熱</t>
    <rPh sb="0" eb="2">
      <t>ダンボウ</t>
    </rPh>
    <rPh sb="2" eb="4">
      <t>ケンネツ</t>
    </rPh>
    <phoneticPr fontId="2"/>
  </si>
  <si>
    <t>暖房潜熱</t>
    <rPh sb="0" eb="2">
      <t>ダンボウ</t>
    </rPh>
    <rPh sb="2" eb="4">
      <t>センネツ</t>
    </rPh>
    <phoneticPr fontId="2"/>
  </si>
  <si>
    <t>MJ/m2年</t>
    <rPh sb="5" eb="6">
      <t>ネン</t>
    </rPh>
    <phoneticPr fontId="2"/>
  </si>
  <si>
    <t>最大負荷</t>
    <rPh sb="0" eb="2">
      <t>サイダイ</t>
    </rPh>
    <rPh sb="2" eb="4">
      <t>フカ</t>
    </rPh>
    <phoneticPr fontId="2"/>
  </si>
  <si>
    <t>kW</t>
  </si>
  <si>
    <t>W/m2</t>
  </si>
  <si>
    <t>建物全体</t>
    <rPh sb="0" eb="2">
      <t>タテモノ</t>
    </rPh>
    <rPh sb="2" eb="4">
      <t>ゼンタイ</t>
    </rPh>
    <phoneticPr fontId="1"/>
  </si>
  <si>
    <t>NewHASP</t>
    <phoneticPr fontId="1"/>
  </si>
  <si>
    <t>BEST</t>
    <phoneticPr fontId="1"/>
  </si>
  <si>
    <t>品川委員</t>
    <rPh sb="0" eb="2">
      <t>シナガワ</t>
    </rPh>
    <rPh sb="2" eb="4">
      <t>イイン</t>
    </rPh>
    <phoneticPr fontId="1"/>
  </si>
  <si>
    <t>伊藤委員</t>
    <rPh sb="0" eb="2">
      <t>イトウ</t>
    </rPh>
    <rPh sb="2" eb="4">
      <t>イイン</t>
    </rPh>
    <phoneticPr fontId="1"/>
  </si>
  <si>
    <t>富樫委員</t>
    <rPh sb="0" eb="2">
      <t>トガシ</t>
    </rPh>
    <rPh sb="2" eb="4">
      <t>イイン</t>
    </rPh>
    <phoneticPr fontId="1"/>
  </si>
  <si>
    <t>Popolo</t>
    <phoneticPr fontId="1"/>
  </si>
  <si>
    <t>二宮委員</t>
    <rPh sb="0" eb="2">
      <t>ニノミヤ</t>
    </rPh>
    <rPh sb="2" eb="4">
      <t>イイン</t>
    </rPh>
    <phoneticPr fontId="1"/>
  </si>
  <si>
    <t>図1　建物全体（積算負荷）</t>
    <rPh sb="0" eb="1">
      <t>ズ</t>
    </rPh>
    <rPh sb="3" eb="5">
      <t>タテモノ</t>
    </rPh>
    <rPh sb="5" eb="7">
      <t>ゼンタイ</t>
    </rPh>
    <rPh sb="8" eb="10">
      <t>セキサン</t>
    </rPh>
    <rPh sb="10" eb="12">
      <t>フカ</t>
    </rPh>
    <phoneticPr fontId="1"/>
  </si>
  <si>
    <t>図2　建物全体（最大負荷）</t>
    <rPh sb="0" eb="1">
      <t>ズ</t>
    </rPh>
    <rPh sb="3" eb="5">
      <t>タテモノ</t>
    </rPh>
    <rPh sb="5" eb="7">
      <t>ゼンタイ</t>
    </rPh>
    <rPh sb="8" eb="10">
      <t>サイダイ</t>
    </rPh>
    <rPh sb="10" eb="12">
      <t>フカ</t>
    </rPh>
    <phoneticPr fontId="1"/>
  </si>
  <si>
    <t>1F廊下</t>
    <phoneticPr fontId="1"/>
  </si>
  <si>
    <t>図3　1F廊下（積算負荷）</t>
    <rPh sb="0" eb="1">
      <t>ズ</t>
    </rPh>
    <rPh sb="8" eb="10">
      <t>セキサン</t>
    </rPh>
    <rPh sb="10" eb="12">
      <t>フカ</t>
    </rPh>
    <phoneticPr fontId="1"/>
  </si>
  <si>
    <t>図4　1F廊下（最大負荷）</t>
    <rPh sb="0" eb="1">
      <t>ズ</t>
    </rPh>
    <rPh sb="8" eb="10">
      <t>サイダイ</t>
    </rPh>
    <rPh sb="10" eb="12">
      <t>フカ</t>
    </rPh>
    <phoneticPr fontId="1"/>
  </si>
  <si>
    <t>1Fロビー</t>
    <phoneticPr fontId="1"/>
  </si>
  <si>
    <t>図5　1Fロビー（積算負荷）</t>
    <rPh sb="0" eb="1">
      <t>ズ</t>
    </rPh>
    <rPh sb="9" eb="11">
      <t>セキサン</t>
    </rPh>
    <rPh sb="11" eb="13">
      <t>フカ</t>
    </rPh>
    <phoneticPr fontId="1"/>
  </si>
  <si>
    <t>図6　1Fロビー（最大負荷）</t>
    <rPh sb="0" eb="1">
      <t>ズ</t>
    </rPh>
    <rPh sb="9" eb="11">
      <t>サイダイ</t>
    </rPh>
    <rPh sb="11" eb="13">
      <t>フカ</t>
    </rPh>
    <phoneticPr fontId="1"/>
  </si>
  <si>
    <t>1FEVホール</t>
    <phoneticPr fontId="1"/>
  </si>
  <si>
    <t>図7　1FEVホール（積算負荷）</t>
    <rPh sb="0" eb="1">
      <t>ズ</t>
    </rPh>
    <rPh sb="11" eb="13">
      <t>セキサン</t>
    </rPh>
    <rPh sb="13" eb="15">
      <t>フカ</t>
    </rPh>
    <phoneticPr fontId="1"/>
  </si>
  <si>
    <t>図8　1FEVホール（最大負荷）</t>
    <rPh sb="0" eb="1">
      <t>ズ</t>
    </rPh>
    <rPh sb="11" eb="13">
      <t>サイダイ</t>
    </rPh>
    <rPh sb="13" eb="15">
      <t>フカ</t>
    </rPh>
    <phoneticPr fontId="1"/>
  </si>
  <si>
    <t>1F中央監視室</t>
    <phoneticPr fontId="1"/>
  </si>
  <si>
    <t>図9　1F中央監視室（積算負荷）</t>
    <rPh sb="0" eb="1">
      <t>ズ</t>
    </rPh>
    <rPh sb="11" eb="13">
      <t>セキサン</t>
    </rPh>
    <rPh sb="13" eb="15">
      <t>フカ</t>
    </rPh>
    <phoneticPr fontId="1"/>
  </si>
  <si>
    <t>図10　1F中央監視室（最大負荷）</t>
    <rPh sb="0" eb="1">
      <t>ズ</t>
    </rPh>
    <rPh sb="12" eb="14">
      <t>サイダイ</t>
    </rPh>
    <rPh sb="14" eb="16">
      <t>フカ</t>
    </rPh>
    <phoneticPr fontId="1"/>
  </si>
  <si>
    <t>1F更衣室1</t>
    <phoneticPr fontId="1"/>
  </si>
  <si>
    <t>図11　1F更衣室1（積算負荷）</t>
    <rPh sb="0" eb="1">
      <t>ズ</t>
    </rPh>
    <rPh sb="11" eb="13">
      <t>セキサン</t>
    </rPh>
    <rPh sb="13" eb="15">
      <t>フカ</t>
    </rPh>
    <phoneticPr fontId="1"/>
  </si>
  <si>
    <t>図12　1F更衣室1（最大負荷）</t>
    <rPh sb="0" eb="1">
      <t>ズ</t>
    </rPh>
    <rPh sb="11" eb="13">
      <t>サイダイ</t>
    </rPh>
    <rPh sb="13" eb="15">
      <t>フカ</t>
    </rPh>
    <phoneticPr fontId="1"/>
  </si>
  <si>
    <t>1F更衣室2</t>
    <phoneticPr fontId="1"/>
  </si>
  <si>
    <t>図13　1F更衣室2（積算負荷）</t>
    <rPh sb="0" eb="1">
      <t>ズ</t>
    </rPh>
    <rPh sb="11" eb="13">
      <t>セキサン</t>
    </rPh>
    <rPh sb="13" eb="15">
      <t>フカ</t>
    </rPh>
    <phoneticPr fontId="1"/>
  </si>
  <si>
    <t>図14　1F更衣室2（最大負荷）</t>
    <rPh sb="0" eb="1">
      <t>ズ</t>
    </rPh>
    <rPh sb="11" eb="13">
      <t>サイダイ</t>
    </rPh>
    <rPh sb="13" eb="15">
      <t>フカ</t>
    </rPh>
    <phoneticPr fontId="1"/>
  </si>
  <si>
    <t>1F休憩室</t>
    <phoneticPr fontId="1"/>
  </si>
  <si>
    <t>図15　1F休憩室（積算負荷）</t>
    <rPh sb="0" eb="1">
      <t>ズ</t>
    </rPh>
    <rPh sb="10" eb="12">
      <t>セキサン</t>
    </rPh>
    <rPh sb="12" eb="14">
      <t>フカ</t>
    </rPh>
    <phoneticPr fontId="1"/>
  </si>
  <si>
    <t>図16　1F休憩室（最大負荷）</t>
    <rPh sb="0" eb="1">
      <t>ズ</t>
    </rPh>
    <rPh sb="10" eb="12">
      <t>サイダイ</t>
    </rPh>
    <rPh sb="12" eb="14">
      <t>フカ</t>
    </rPh>
    <phoneticPr fontId="1"/>
  </si>
  <si>
    <t>1F自販機ｺｰﾅｰ</t>
    <phoneticPr fontId="1"/>
  </si>
  <si>
    <t>図17　1F自販機ｺｰﾅｰ（積算負荷）</t>
    <rPh sb="0" eb="1">
      <t>ズ</t>
    </rPh>
    <rPh sb="14" eb="16">
      <t>セキサン</t>
    </rPh>
    <rPh sb="16" eb="18">
      <t>フカ</t>
    </rPh>
    <phoneticPr fontId="1"/>
  </si>
  <si>
    <t>図18　1F自販機ｺｰﾅｰ（最大負荷）</t>
    <rPh sb="0" eb="1">
      <t>ズ</t>
    </rPh>
    <rPh sb="14" eb="16">
      <t>サイダイ</t>
    </rPh>
    <rPh sb="16" eb="18">
      <t>フカ</t>
    </rPh>
    <phoneticPr fontId="1"/>
  </si>
  <si>
    <t>1F事務室1</t>
    <phoneticPr fontId="1"/>
  </si>
  <si>
    <t>図19　1F事務室1（積算負荷）</t>
    <rPh sb="0" eb="1">
      <t>ズ</t>
    </rPh>
    <rPh sb="11" eb="13">
      <t>セキサン</t>
    </rPh>
    <rPh sb="13" eb="15">
      <t>フカ</t>
    </rPh>
    <phoneticPr fontId="1"/>
  </si>
  <si>
    <t>図20　1F事務室1（最大負荷）</t>
    <rPh sb="0" eb="1">
      <t>ズ</t>
    </rPh>
    <rPh sb="11" eb="13">
      <t>サイダイ</t>
    </rPh>
    <rPh sb="13" eb="15">
      <t>フカ</t>
    </rPh>
    <phoneticPr fontId="1"/>
  </si>
  <si>
    <t>1F事務室2</t>
    <phoneticPr fontId="1"/>
  </si>
  <si>
    <t>図21　1F事務室2（積算負荷）</t>
    <rPh sb="0" eb="1">
      <t>ズ</t>
    </rPh>
    <rPh sb="11" eb="13">
      <t>セキサン</t>
    </rPh>
    <rPh sb="13" eb="15">
      <t>フカ</t>
    </rPh>
    <phoneticPr fontId="1"/>
  </si>
  <si>
    <t>図22　1F事務室2（最大負荷）</t>
    <rPh sb="0" eb="1">
      <t>ズ</t>
    </rPh>
    <rPh sb="11" eb="13">
      <t>サイダイ</t>
    </rPh>
    <rPh sb="13" eb="15">
      <t>フカ</t>
    </rPh>
    <phoneticPr fontId="1"/>
  </si>
  <si>
    <t>2-6F廊下</t>
    <phoneticPr fontId="1"/>
  </si>
  <si>
    <t>図23　2-6F廊下（積算負荷）</t>
    <rPh sb="0" eb="1">
      <t>ズ</t>
    </rPh>
    <rPh sb="11" eb="13">
      <t>セキサン</t>
    </rPh>
    <rPh sb="13" eb="15">
      <t>フカ</t>
    </rPh>
    <phoneticPr fontId="1"/>
  </si>
  <si>
    <t>図24　2-6F廊下（最大負荷）</t>
    <rPh sb="0" eb="1">
      <t>ズ</t>
    </rPh>
    <rPh sb="11" eb="13">
      <t>サイダイ</t>
    </rPh>
    <rPh sb="13" eb="15">
      <t>フカ</t>
    </rPh>
    <phoneticPr fontId="1"/>
  </si>
  <si>
    <t>2-6F自販機ｺｰﾅｰ</t>
    <phoneticPr fontId="1"/>
  </si>
  <si>
    <t>図25　2-6F自販機ｺｰﾅｰ（積算負荷）</t>
    <rPh sb="0" eb="1">
      <t>ズ</t>
    </rPh>
    <rPh sb="16" eb="18">
      <t>セキサン</t>
    </rPh>
    <rPh sb="18" eb="20">
      <t>フカ</t>
    </rPh>
    <phoneticPr fontId="1"/>
  </si>
  <si>
    <t>図26　2-6F自販機ｺｰﾅｰ（最大負荷）</t>
    <rPh sb="0" eb="1">
      <t>ズ</t>
    </rPh>
    <rPh sb="16" eb="18">
      <t>サイダイ</t>
    </rPh>
    <rPh sb="18" eb="20">
      <t>フカ</t>
    </rPh>
    <phoneticPr fontId="1"/>
  </si>
  <si>
    <t>2-6FEVホール</t>
    <phoneticPr fontId="1"/>
  </si>
  <si>
    <t>図27　2-6FEVホール（積算負荷）</t>
    <rPh sb="0" eb="1">
      <t>ズ</t>
    </rPh>
    <rPh sb="14" eb="16">
      <t>セキサン</t>
    </rPh>
    <rPh sb="16" eb="18">
      <t>フカ</t>
    </rPh>
    <phoneticPr fontId="1"/>
  </si>
  <si>
    <t>図28　2-6FEVホール（最大負荷）</t>
    <rPh sb="0" eb="1">
      <t>ズ</t>
    </rPh>
    <rPh sb="14" eb="16">
      <t>サイダイ</t>
    </rPh>
    <rPh sb="16" eb="18">
      <t>フカ</t>
    </rPh>
    <phoneticPr fontId="1"/>
  </si>
  <si>
    <t>2-6F事務室1NP</t>
    <phoneticPr fontId="1"/>
  </si>
  <si>
    <t>図29　2-6F事務室1NP（積算負荷）</t>
    <rPh sb="0" eb="1">
      <t>ズ</t>
    </rPh>
    <rPh sb="15" eb="17">
      <t>セキサン</t>
    </rPh>
    <rPh sb="17" eb="19">
      <t>フカ</t>
    </rPh>
    <phoneticPr fontId="1"/>
  </si>
  <si>
    <t>図30　2-6F事務室1NP（最大負荷）</t>
    <rPh sb="0" eb="1">
      <t>ズ</t>
    </rPh>
    <rPh sb="15" eb="17">
      <t>サイダイ</t>
    </rPh>
    <rPh sb="17" eb="19">
      <t>フカ</t>
    </rPh>
    <phoneticPr fontId="1"/>
  </si>
  <si>
    <t>2-6F事務室1NEP</t>
    <phoneticPr fontId="1"/>
  </si>
  <si>
    <t>図31　2-6F事務室1NEP（積算負荷）</t>
    <rPh sb="0" eb="1">
      <t>ズ</t>
    </rPh>
    <rPh sb="16" eb="18">
      <t>セキサン</t>
    </rPh>
    <rPh sb="18" eb="20">
      <t>フカ</t>
    </rPh>
    <phoneticPr fontId="1"/>
  </si>
  <si>
    <t>図32　2-6F事務室1NEP（最大負荷）</t>
    <rPh sb="0" eb="1">
      <t>ズ</t>
    </rPh>
    <rPh sb="16" eb="18">
      <t>サイダイ</t>
    </rPh>
    <rPh sb="18" eb="20">
      <t>フカ</t>
    </rPh>
    <phoneticPr fontId="1"/>
  </si>
  <si>
    <t>2-6F事務室1NWP</t>
    <phoneticPr fontId="1"/>
  </si>
  <si>
    <t>図33　2-6F事務室1NWP（積算負荷）</t>
    <rPh sb="0" eb="1">
      <t>ズ</t>
    </rPh>
    <rPh sb="16" eb="18">
      <t>セキサン</t>
    </rPh>
    <rPh sb="18" eb="20">
      <t>フカ</t>
    </rPh>
    <phoneticPr fontId="1"/>
  </si>
  <si>
    <t>図34　2-6F事務室1NWP（最大負荷）</t>
    <rPh sb="0" eb="1">
      <t>ズ</t>
    </rPh>
    <rPh sb="16" eb="18">
      <t>サイダイ</t>
    </rPh>
    <rPh sb="18" eb="20">
      <t>フカ</t>
    </rPh>
    <phoneticPr fontId="1"/>
  </si>
  <si>
    <t>2-6F事務室1NI</t>
    <phoneticPr fontId="1"/>
  </si>
  <si>
    <t>図35　2-6F事務室1NI（積算負荷）</t>
    <rPh sb="0" eb="1">
      <t>ズ</t>
    </rPh>
    <rPh sb="15" eb="17">
      <t>セキサン</t>
    </rPh>
    <rPh sb="17" eb="19">
      <t>フカ</t>
    </rPh>
    <phoneticPr fontId="1"/>
  </si>
  <si>
    <t>図36　2-6F事務室1NI（最大負荷）</t>
    <rPh sb="0" eb="1">
      <t>ズ</t>
    </rPh>
    <rPh sb="15" eb="17">
      <t>サイダイ</t>
    </rPh>
    <rPh sb="17" eb="19">
      <t>フカ</t>
    </rPh>
    <phoneticPr fontId="1"/>
  </si>
  <si>
    <t>2-6F事務室2SP</t>
    <phoneticPr fontId="1"/>
  </si>
  <si>
    <t>図37　2-6F事務室2SP（積算負荷）</t>
    <rPh sb="0" eb="1">
      <t>ズ</t>
    </rPh>
    <rPh sb="15" eb="17">
      <t>セキサン</t>
    </rPh>
    <rPh sb="17" eb="19">
      <t>フカ</t>
    </rPh>
    <phoneticPr fontId="1"/>
  </si>
  <si>
    <t>図38　2-6F事務室2SP（最大負荷）</t>
    <rPh sb="0" eb="1">
      <t>ズ</t>
    </rPh>
    <rPh sb="15" eb="17">
      <t>サイダイ</t>
    </rPh>
    <rPh sb="17" eb="19">
      <t>フカ</t>
    </rPh>
    <phoneticPr fontId="1"/>
  </si>
  <si>
    <t>2-6F事務室2SWP</t>
    <phoneticPr fontId="1"/>
  </si>
  <si>
    <t>図39　2-6F事務室2SWP（積算負荷）</t>
    <rPh sb="0" eb="1">
      <t>ズ</t>
    </rPh>
    <rPh sb="16" eb="18">
      <t>セキサン</t>
    </rPh>
    <rPh sb="18" eb="20">
      <t>フカ</t>
    </rPh>
    <phoneticPr fontId="1"/>
  </si>
  <si>
    <t>図40　2-6F事務室2SWP（最大負荷）</t>
    <rPh sb="0" eb="1">
      <t>ズ</t>
    </rPh>
    <rPh sb="16" eb="18">
      <t>サイダイ</t>
    </rPh>
    <rPh sb="18" eb="20">
      <t>フカ</t>
    </rPh>
    <phoneticPr fontId="1"/>
  </si>
  <si>
    <t>2-6F事務室2SI</t>
    <phoneticPr fontId="1"/>
  </si>
  <si>
    <t>図41　2-6F事務室2SI（積算負荷）</t>
    <rPh sb="0" eb="1">
      <t>ズ</t>
    </rPh>
    <rPh sb="15" eb="17">
      <t>セキサン</t>
    </rPh>
    <rPh sb="17" eb="19">
      <t>フカ</t>
    </rPh>
    <phoneticPr fontId="1"/>
  </si>
  <si>
    <t>図42　2-6F事務室2SI（最大負荷）</t>
    <rPh sb="0" eb="1">
      <t>ズ</t>
    </rPh>
    <rPh sb="15" eb="17">
      <t>サイダイ</t>
    </rPh>
    <rPh sb="17" eb="19">
      <t>フカ</t>
    </rPh>
    <phoneticPr fontId="1"/>
  </si>
  <si>
    <t>7F廊下</t>
    <phoneticPr fontId="1"/>
  </si>
  <si>
    <t>図43　7F廊下（積算負荷）</t>
    <rPh sb="0" eb="1">
      <t>ズ</t>
    </rPh>
    <rPh sb="9" eb="11">
      <t>セキサン</t>
    </rPh>
    <rPh sb="11" eb="13">
      <t>フカ</t>
    </rPh>
    <phoneticPr fontId="1"/>
  </si>
  <si>
    <t>図44　7F廊下（最大負荷）</t>
    <rPh sb="0" eb="1">
      <t>ズ</t>
    </rPh>
    <rPh sb="9" eb="11">
      <t>サイダイ</t>
    </rPh>
    <rPh sb="11" eb="13">
      <t>フカ</t>
    </rPh>
    <phoneticPr fontId="1"/>
  </si>
  <si>
    <t>7F自販機ｺｰﾅｰ</t>
    <phoneticPr fontId="1"/>
  </si>
  <si>
    <t>図45　7F自販機ｺｰﾅｰ（積算負荷）</t>
    <rPh sb="0" eb="1">
      <t>ズ</t>
    </rPh>
    <rPh sb="14" eb="16">
      <t>セキサン</t>
    </rPh>
    <rPh sb="16" eb="18">
      <t>フカ</t>
    </rPh>
    <phoneticPr fontId="1"/>
  </si>
  <si>
    <t>図46　7F自販機ｺｰﾅｰ（最大負荷）</t>
    <rPh sb="0" eb="1">
      <t>ズ</t>
    </rPh>
    <rPh sb="14" eb="16">
      <t>サイダイ</t>
    </rPh>
    <rPh sb="16" eb="18">
      <t>フカ</t>
    </rPh>
    <phoneticPr fontId="1"/>
  </si>
  <si>
    <t>7FEVホール</t>
    <phoneticPr fontId="1"/>
  </si>
  <si>
    <t>図47　7FEVホール（積算負荷）</t>
    <rPh sb="0" eb="1">
      <t>ズ</t>
    </rPh>
    <rPh sb="12" eb="14">
      <t>セキサン</t>
    </rPh>
    <rPh sb="14" eb="16">
      <t>フカ</t>
    </rPh>
    <phoneticPr fontId="1"/>
  </si>
  <si>
    <t>図48　7FEVホール（最大負荷）</t>
    <rPh sb="0" eb="1">
      <t>ズ</t>
    </rPh>
    <rPh sb="12" eb="14">
      <t>サイダイ</t>
    </rPh>
    <rPh sb="14" eb="16">
      <t>フカ</t>
    </rPh>
    <phoneticPr fontId="1"/>
  </si>
  <si>
    <t>7F事務室1</t>
    <phoneticPr fontId="1"/>
  </si>
  <si>
    <t>図49　7F事務室1（積算負荷）</t>
    <rPh sb="0" eb="1">
      <t>ズ</t>
    </rPh>
    <rPh sb="11" eb="13">
      <t>セキサン</t>
    </rPh>
    <rPh sb="13" eb="15">
      <t>フカ</t>
    </rPh>
    <phoneticPr fontId="1"/>
  </si>
  <si>
    <t>図50　7F事務室1（最大負荷）</t>
    <rPh sb="0" eb="1">
      <t>ズ</t>
    </rPh>
    <rPh sb="11" eb="13">
      <t>サイダイ</t>
    </rPh>
    <rPh sb="13" eb="15">
      <t>フカ</t>
    </rPh>
    <phoneticPr fontId="1"/>
  </si>
  <si>
    <t>7F事務室2</t>
    <phoneticPr fontId="1"/>
  </si>
  <si>
    <t>図51　7F事務室2（積算負荷）</t>
    <rPh sb="0" eb="1">
      <t>ズ</t>
    </rPh>
    <rPh sb="11" eb="13">
      <t>セキサン</t>
    </rPh>
    <rPh sb="13" eb="15">
      <t>フカ</t>
    </rPh>
    <phoneticPr fontId="1"/>
  </si>
  <si>
    <t>図52　7F事務室2（最大負荷）</t>
    <rPh sb="0" eb="1">
      <t>ズ</t>
    </rPh>
    <rPh sb="11" eb="13">
      <t>サイダイ</t>
    </rPh>
    <rPh sb="13" eb="15">
      <t>フカ</t>
    </rPh>
    <phoneticPr fontId="1"/>
  </si>
  <si>
    <t>事務室1NP</t>
    <phoneticPr fontId="2"/>
  </si>
  <si>
    <t>事務室1NEP</t>
    <phoneticPr fontId="2"/>
  </si>
  <si>
    <t>事務室1NWP</t>
    <phoneticPr fontId="2"/>
  </si>
  <si>
    <t>事務室1NI</t>
    <phoneticPr fontId="2"/>
  </si>
  <si>
    <t>事務室2SP</t>
    <phoneticPr fontId="2"/>
  </si>
  <si>
    <t>事務室2SWP</t>
    <phoneticPr fontId="2"/>
  </si>
  <si>
    <t>事務室2SI</t>
    <phoneticPr fontId="2"/>
  </si>
  <si>
    <t>(a) 1月4日</t>
    <rPh sb="5" eb="6">
      <t>ガツ</t>
    </rPh>
    <rPh sb="7" eb="8">
      <t>カ</t>
    </rPh>
    <phoneticPr fontId="1"/>
  </si>
  <si>
    <t>(b) 4月5日</t>
    <rPh sb="5" eb="6">
      <t>ガツ</t>
    </rPh>
    <rPh sb="7" eb="8">
      <t>カ</t>
    </rPh>
    <phoneticPr fontId="1"/>
  </si>
  <si>
    <t>(c) 7月18日</t>
    <rPh sb="5" eb="6">
      <t>ガツ</t>
    </rPh>
    <rPh sb="8" eb="9">
      <t>カ</t>
    </rPh>
    <phoneticPr fontId="1"/>
  </si>
  <si>
    <t>(d) 11月11日</t>
    <rPh sb="6" eb="7">
      <t>ガツ</t>
    </rPh>
    <rPh sb="9" eb="10">
      <t>カ</t>
    </rPh>
    <phoneticPr fontId="1"/>
  </si>
  <si>
    <t>図53　事務室1NP</t>
    <rPh sb="0" eb="1">
      <t>ズ</t>
    </rPh>
    <phoneticPr fontId="1"/>
  </si>
  <si>
    <t>図54　事務室1NEP</t>
    <rPh sb="0" eb="1">
      <t>ズ</t>
    </rPh>
    <phoneticPr fontId="1"/>
  </si>
  <si>
    <t>図55　事務室1NWP</t>
    <rPh sb="0" eb="1">
      <t>ズ</t>
    </rPh>
    <phoneticPr fontId="1"/>
  </si>
  <si>
    <t>図56　事務室1NI</t>
    <rPh sb="0" eb="1">
      <t>ズ</t>
    </rPh>
    <phoneticPr fontId="1"/>
  </si>
  <si>
    <t>図57　事務室2SP</t>
    <rPh sb="0" eb="1">
      <t>ズ</t>
    </rPh>
    <phoneticPr fontId="1"/>
  </si>
  <si>
    <t>図58　事務室2SWP</t>
    <rPh sb="0" eb="1">
      <t>ズ</t>
    </rPh>
    <phoneticPr fontId="1"/>
  </si>
  <si>
    <t>図59　事務室2SI</t>
    <rPh sb="0" eb="1">
      <t>ズ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</si>
  <si>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</si>
  <si>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</si>
  <si>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</si>
  <si>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</si>
  <si>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</si>
  <si>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</si>
  <si>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</si>
  <si>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Tooｌ8</t>
  </si>
  <si>
    <t>小野委員</t>
    <rPh sb="0" eb="2">
      <t>オノ</t>
    </rPh>
    <rPh sb="2" eb="4">
      <t>イイン</t>
    </rPh>
    <phoneticPr fontId="1"/>
  </si>
  <si>
    <t>矢島委員</t>
    <rPh sb="0" eb="2">
      <t>ヤジマ</t>
    </rPh>
    <rPh sb="2" eb="4">
      <t>イイン</t>
    </rPh>
    <phoneticPr fontId="1"/>
  </si>
  <si>
    <t>二宮委員2</t>
    <rPh sb="0" eb="2">
      <t>ニノミヤ</t>
    </rPh>
    <rPh sb="2" eb="4">
      <t>イイン</t>
    </rPh>
    <phoneticPr fontId="1"/>
  </si>
  <si>
    <t>20181106建物全体テスト改訂トライアル結果集計.xlsx</t>
  </si>
  <si>
    <t>顕熱</t>
    <rPh sb="0" eb="2">
      <t>ケンネツ</t>
    </rPh>
    <phoneticPr fontId="1"/>
  </si>
  <si>
    <t>潜熱</t>
    <rPh sb="0" eb="2">
      <t>センネツ</t>
    </rPh>
    <phoneticPr fontId="1"/>
  </si>
  <si>
    <t>Cooling-sensible</t>
    <phoneticPr fontId="2"/>
  </si>
  <si>
    <t>Cooling-latent</t>
    <phoneticPr fontId="2"/>
  </si>
  <si>
    <t>Heating-sensible</t>
    <phoneticPr fontId="2"/>
  </si>
  <si>
    <t>Heating-latent</t>
    <phoneticPr fontId="2"/>
  </si>
  <si>
    <t>E+</t>
  </si>
  <si>
    <t>tool1</t>
    <phoneticPr fontId="1"/>
  </si>
  <si>
    <t>tool2</t>
  </si>
  <si>
    <t>tool3</t>
  </si>
  <si>
    <t>宮田委員</t>
    <rPh sb="0" eb="2">
      <t xml:space="preserve">ミヤタ </t>
    </rPh>
    <rPh sb="2" eb="4">
      <t xml:space="preserve">イイｎ </t>
    </rPh>
    <phoneticPr fontId="1"/>
  </si>
  <si>
    <t>E+</t>
    <phoneticPr fontId="1"/>
  </si>
  <si>
    <t>----1F_廊下----</t>
  </si>
  <si>
    <t>----1F_ロビー----</t>
  </si>
  <si>
    <t>----1F_EVホール----</t>
  </si>
  <si>
    <t>----1F_中央監視室----</t>
  </si>
  <si>
    <t>----1F_更衣室1----</t>
  </si>
  <si>
    <t>----1F_更衣室2----</t>
  </si>
  <si>
    <t>----1F_休憩室----</t>
  </si>
  <si>
    <t>----1F_自販機コーナー----</t>
  </si>
  <si>
    <t>----1F_事務室1----</t>
  </si>
  <si>
    <t>----1F_事務室2----</t>
  </si>
  <si>
    <t>----2-6F_廊下----</t>
  </si>
  <si>
    <t>----2-6F_自販機コーナー----</t>
  </si>
  <si>
    <t>----2-6F_EVホール----</t>
  </si>
  <si>
    <t>----2-6F_事務室1_ペリメータ北----</t>
  </si>
  <si>
    <t>----2-6F_事務室1_ペリメータ北東----</t>
  </si>
  <si>
    <t>----2-6F_事務室1_ペリメータ北西----</t>
  </si>
  <si>
    <t>----2-6F_事務室1_インテリア----</t>
  </si>
  <si>
    <t>----2-6F_事務室2_ペリメータ南----</t>
  </si>
  <si>
    <t>----2-6F_事務室2_ペリメータ南西----</t>
  </si>
  <si>
    <t>----2-6F_事務室2_インテリア----</t>
  </si>
  <si>
    <t>----7F_廊下----</t>
  </si>
  <si>
    <t>----7F_自販機コーナー----</t>
  </si>
  <si>
    <t>----7F_EVホール----</t>
  </si>
  <si>
    <t>----7F_事務室1----</t>
  </si>
  <si>
    <t>----7F_事務室2----</t>
  </si>
  <si>
    <t>宮田委員</t>
    <rPh sb="0" eb="2">
      <t>ミヤタ</t>
    </rPh>
    <phoneticPr fontId="1"/>
  </si>
  <si>
    <t>ペリメータ北</t>
    <rPh sb="5" eb="6">
      <t xml:space="preserve">キタ </t>
    </rPh>
    <phoneticPr fontId="1"/>
  </si>
  <si>
    <t>ペリメータ北東</t>
    <rPh sb="5" eb="7">
      <t xml:space="preserve">ホクトウ </t>
    </rPh>
    <phoneticPr fontId="1"/>
  </si>
  <si>
    <t>ペリメータ北西</t>
    <rPh sb="5" eb="7">
      <t xml:space="preserve">ホクセイ </t>
    </rPh>
    <phoneticPr fontId="1"/>
  </si>
  <si>
    <t>インテリア</t>
    <phoneticPr fontId="1"/>
  </si>
  <si>
    <t>ペリメータ南</t>
    <rPh sb="5" eb="6">
      <t xml:space="preserve">ミナミ </t>
    </rPh>
    <phoneticPr fontId="1"/>
  </si>
  <si>
    <t>ペリメータ南西</t>
    <rPh sb="5" eb="7">
      <t xml:space="preserve">ナンセイ </t>
    </rPh>
    <phoneticPr fontId="1"/>
  </si>
  <si>
    <t>室温</t>
    <rPh sb="0" eb="2">
      <t xml:space="preserve">シツオｎ </t>
    </rPh>
    <phoneticPr fontId="1"/>
  </si>
  <si>
    <t>湿度</t>
    <rPh sb="0" eb="2">
      <t xml:space="preserve">シツド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</si>
</sst>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6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Border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20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11" fontId="0" fillId="0" borderId="1" xfId="0" applyNumberFormat="1" applyBorder="1">
      <alignment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年間集計!$D$9</c:f>
              <c:strCache>
                <c:ptCount val="1"/>
                <c:pt idx="0">
                  <c:v>Cooling-sensible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年間集計!$E$9:$N$9</c:f>
              <c:numCache>
                <c:formatCode>General</c:formatCode>
                <c:ptCount val="10"/>
                <c:pt idx="0">
                  <c:v>212.72927334041799</c:v>
                </c:pt>
                <c:pt idx="1">
                  <c:v>244.08073604655388</c:v>
                </c:pt>
                <c:pt idx="3">
                  <c:v>241.56263186521514</c:v>
                </c:pt>
                <c:pt idx="4">
                  <c:v>203.20727821332841</c:v>
                </c:pt>
                <c:pt idx="5">
                  <c:v>206.27013373546293</c:v>
                </c:pt>
                <c:pt idx="6">
                  <c:v>258.74353668105147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F-4D86-84BC-021C4741452C}"/>
            </c:ext>
          </c:extLst>
        </c:ser>
        <c:ser>
          <c:idx val="1"/>
          <c:order val="1"/>
          <c:tx>
            <c:strRef>
              <c:f>年間集計!$D$10</c:f>
              <c:strCache>
                <c:ptCount val="1"/>
                <c:pt idx="0">
                  <c:v>Cooling-latent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年間集計!$E$10:$N$10</c:f>
              <c:numCache>
                <c:formatCode>General</c:formatCode>
                <c:ptCount val="10"/>
                <c:pt idx="0">
                  <c:v>46.535073209777302</c:v>
                </c:pt>
                <c:pt idx="1">
                  <c:v>45.386075936650016</c:v>
                </c:pt>
                <c:pt idx="3">
                  <c:v>38.672812570243664</c:v>
                </c:pt>
                <c:pt idx="4">
                  <c:v>38.937964522045618</c:v>
                </c:pt>
                <c:pt idx="5">
                  <c:v>34.66454159950424</c:v>
                </c:pt>
                <c:pt idx="6">
                  <c:v>39.325591374045374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F-4D86-84BC-021C4741452C}"/>
            </c:ext>
          </c:extLst>
        </c:ser>
        <c:ser>
          <c:idx val="2"/>
          <c:order val="2"/>
          <c:tx>
            <c:strRef>
              <c:f>年間集計!$D$11</c:f>
              <c:strCache>
                <c:ptCount val="1"/>
                <c:pt idx="0">
                  <c:v>Heating-sensible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年間集計!$E$11:$N$11</c:f>
              <c:numCache>
                <c:formatCode>General</c:formatCode>
                <c:ptCount val="10"/>
                <c:pt idx="0">
                  <c:v>-57.802128262526303</c:v>
                </c:pt>
                <c:pt idx="1">
                  <c:v>-43.78648780269063</c:v>
                </c:pt>
                <c:pt idx="3">
                  <c:v>-41.570776909072087</c:v>
                </c:pt>
                <c:pt idx="4">
                  <c:v>-55.586999579667747</c:v>
                </c:pt>
                <c:pt idx="5">
                  <c:v>-67.807028517705518</c:v>
                </c:pt>
                <c:pt idx="6">
                  <c:v>-20.634125582743867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F-4D86-84BC-021C4741452C}"/>
            </c:ext>
          </c:extLst>
        </c:ser>
        <c:ser>
          <c:idx val="3"/>
          <c:order val="3"/>
          <c:tx>
            <c:strRef>
              <c:f>年間集計!$D$12</c:f>
              <c:strCache>
                <c:ptCount val="1"/>
                <c:pt idx="0">
                  <c:v>Heating-latent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年間集計!$E$12:$N$12</c:f>
              <c:numCache>
                <c:formatCode>General</c:formatCode>
                <c:ptCount val="10"/>
                <c:pt idx="0">
                  <c:v>-2.7957389771637402</c:v>
                </c:pt>
                <c:pt idx="1">
                  <c:v>-1.6918373664428827</c:v>
                </c:pt>
                <c:pt idx="3">
                  <c:v>-4.2567174685329165</c:v>
                </c:pt>
                <c:pt idx="4">
                  <c:v>-4.5947426950413419</c:v>
                </c:pt>
                <c:pt idx="5">
                  <c:v>-3.3618257369924915</c:v>
                </c:pt>
                <c:pt idx="6">
                  <c:v>-6.2467263176769814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6F-4D86-84BC-021C47414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5312"/>
        <c:axId val="613485704"/>
      </c:barChart>
      <c:catAx>
        <c:axId val="6134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5704"/>
        <c:crosses val="autoZero"/>
        <c:auto val="1"/>
        <c:lblAlgn val="ctr"/>
        <c:lblOffset val="100"/>
        <c:noMultiLvlLbl val="0"/>
      </c:catAx>
      <c:valAx>
        <c:axId val="61348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年間積算負荷 </a:t>
                </a:r>
                <a:r>
                  <a:rPr lang="en-US"/>
                  <a:t>[MJ/m2</a:t>
                </a:r>
                <a:r>
                  <a:rPr lang="ja-JP"/>
                  <a:t>年</a:t>
                </a:r>
                <a:r>
                  <a:rPr lang="en-US"/>
                  <a:t>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531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年間集計!$D$85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年間集計!$E$85:$N$85</c:f>
              <c:numCache>
                <c:formatCode>General</c:formatCode>
                <c:ptCount val="10"/>
                <c:pt idx="0">
                  <c:v>95.6</c:v>
                </c:pt>
                <c:pt idx="1">
                  <c:v>195.89999999999998</c:v>
                </c:pt>
                <c:pt idx="3">
                  <c:v>108.83</c:v>
                </c:pt>
                <c:pt idx="4">
                  <c:v>97.480000000000018</c:v>
                </c:pt>
                <c:pt idx="5">
                  <c:v>98.166932604110002</c:v>
                </c:pt>
                <c:pt idx="6">
                  <c:v>93.338121909752104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B-4312-8A51-CE565E0DB3C9}"/>
            </c:ext>
          </c:extLst>
        </c:ser>
        <c:ser>
          <c:idx val="1"/>
          <c:order val="1"/>
          <c:tx>
            <c:strRef>
              <c:f>年間集計!$D$86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年間集計!$E$86:$N$86</c:f>
              <c:numCache>
                <c:formatCode>General</c:formatCode>
                <c:ptCount val="10"/>
                <c:pt idx="0">
                  <c:v>12.6</c:v>
                </c:pt>
                <c:pt idx="1">
                  <c:v>89.9</c:v>
                </c:pt>
                <c:pt idx="3">
                  <c:v>12.56</c:v>
                </c:pt>
                <c:pt idx="4">
                  <c:v>12.750000000000002</c:v>
                </c:pt>
                <c:pt idx="5">
                  <c:v>14.816546773277601</c:v>
                </c:pt>
                <c:pt idx="6">
                  <c:v>33.749372982630398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B-4312-8A51-CE565E0DB3C9}"/>
            </c:ext>
          </c:extLst>
        </c:ser>
        <c:ser>
          <c:idx val="2"/>
          <c:order val="2"/>
          <c:tx>
            <c:strRef>
              <c:f>年間集計!$D$87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年間集計!$E$87:$N$87</c:f>
              <c:numCache>
                <c:formatCode>General</c:formatCode>
                <c:ptCount val="10"/>
                <c:pt idx="0">
                  <c:v>-10.6</c:v>
                </c:pt>
                <c:pt idx="1">
                  <c:v>0</c:v>
                </c:pt>
                <c:pt idx="3">
                  <c:v>-13.5</c:v>
                </c:pt>
                <c:pt idx="4">
                  <c:v>-14.980000000000002</c:v>
                </c:pt>
                <c:pt idx="5">
                  <c:v>-39.383636039557203</c:v>
                </c:pt>
                <c:pt idx="6">
                  <c:v>-25.696591535187299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B-4312-8A51-CE565E0DB3C9}"/>
            </c:ext>
          </c:extLst>
        </c:ser>
        <c:ser>
          <c:idx val="3"/>
          <c:order val="3"/>
          <c:tx>
            <c:strRef>
              <c:f>年間集計!$D$88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年間集計!$E$88:$N$88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2.57</c:v>
                </c:pt>
                <c:pt idx="4">
                  <c:v>2.6800000000000006</c:v>
                </c:pt>
                <c:pt idx="5">
                  <c:v>-7.7442620474768598</c:v>
                </c:pt>
                <c:pt idx="6" formatCode="0.00E+00">
                  <c:v>-26.686218232948999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B-4312-8A51-CE565E0DB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7072"/>
        <c:axId val="613497464"/>
      </c:barChart>
      <c:catAx>
        <c:axId val="6134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7464"/>
        <c:crosses val="autoZero"/>
        <c:auto val="1"/>
        <c:lblAlgn val="ctr"/>
        <c:lblOffset val="100"/>
        <c:noMultiLvlLbl val="0"/>
      </c:catAx>
      <c:valAx>
        <c:axId val="61349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70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代表日!$CM$85:$CM$109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8-49CD-8D90-653BA50463E5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代表日!$CN$85:$CN$109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98-49CD-8D90-653BA50463E5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代表日!$CO$85:$CO$109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-2.4938167616435201</c:v>
                </c:pt>
                <c:pt idx="9">
                  <c:v>2.94235860281269</c:v>
                </c:pt>
                <c:pt idx="10">
                  <c:v>2.9198586028127198</c:v>
                </c:pt>
                <c:pt idx="11">
                  <c:v>2.9198586028127198</c:v>
                </c:pt>
                <c:pt idx="12">
                  <c:v>1.1848586028127099</c:v>
                </c:pt>
                <c:pt idx="13">
                  <c:v>2.7398586028127001</c:v>
                </c:pt>
                <c:pt idx="14">
                  <c:v>2.8298586028127199</c:v>
                </c:pt>
                <c:pt idx="15">
                  <c:v>2.9198586028127198</c:v>
                </c:pt>
                <c:pt idx="16">
                  <c:v>3.0098586028126899</c:v>
                </c:pt>
                <c:pt idx="17">
                  <c:v>3.05485860281272</c:v>
                </c:pt>
                <c:pt idx="18">
                  <c:v>1.0548586028126801</c:v>
                </c:pt>
                <c:pt idx="19">
                  <c:v>0.23235860281270099</c:v>
                </c:pt>
                <c:pt idx="20">
                  <c:v>-0.14514139718728999</c:v>
                </c:pt>
                <c:pt idx="21">
                  <c:v>-0.94514139718730295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98-49CD-8D90-653BA50463E5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代表日!$CP$85:$CP$109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-2.1</c:v>
                </c:pt>
                <c:pt idx="9">
                  <c:v>1.75</c:v>
                </c:pt>
                <c:pt idx="10">
                  <c:v>2.46</c:v>
                </c:pt>
                <c:pt idx="11">
                  <c:v>2.8</c:v>
                </c:pt>
                <c:pt idx="12">
                  <c:v>1.0900000000000001</c:v>
                </c:pt>
                <c:pt idx="13">
                  <c:v>2.91</c:v>
                </c:pt>
                <c:pt idx="14">
                  <c:v>2.98</c:v>
                </c:pt>
                <c:pt idx="15">
                  <c:v>3.13</c:v>
                </c:pt>
                <c:pt idx="16">
                  <c:v>3.2</c:v>
                </c:pt>
                <c:pt idx="17">
                  <c:v>3.23</c:v>
                </c:pt>
                <c:pt idx="18">
                  <c:v>0.92</c:v>
                </c:pt>
                <c:pt idx="19">
                  <c:v>0.01</c:v>
                </c:pt>
                <c:pt idx="20">
                  <c:v>-0.47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98-49CD-8D90-653BA50463E5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代表日!$CQ$85:$CQ$109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-1.18</c:v>
                </c:pt>
                <c:pt idx="9">
                  <c:v>3.04</c:v>
                </c:pt>
                <c:pt idx="10">
                  <c:v>3.41</c:v>
                </c:pt>
                <c:pt idx="11">
                  <c:v>3.57</c:v>
                </c:pt>
                <c:pt idx="12">
                  <c:v>1.74</c:v>
                </c:pt>
                <c:pt idx="13">
                  <c:v>3.54</c:v>
                </c:pt>
                <c:pt idx="14">
                  <c:v>3.58</c:v>
                </c:pt>
                <c:pt idx="15">
                  <c:v>3.66</c:v>
                </c:pt>
                <c:pt idx="16">
                  <c:v>3.68</c:v>
                </c:pt>
                <c:pt idx="17">
                  <c:v>3.66</c:v>
                </c:pt>
                <c:pt idx="18">
                  <c:v>1.32</c:v>
                </c:pt>
                <c:pt idx="19">
                  <c:v>0.4</c:v>
                </c:pt>
                <c:pt idx="20">
                  <c:v>-0.08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98-49CD-8D90-653BA50463E5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代表日!$CR$85:$CR$109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-2.95</c:v>
                </c:pt>
                <c:pt idx="9">
                  <c:v>2.68</c:v>
                </c:pt>
                <c:pt idx="10">
                  <c:v>3.13</c:v>
                </c:pt>
                <c:pt idx="11">
                  <c:v>3.23</c:v>
                </c:pt>
                <c:pt idx="12">
                  <c:v>1.35</c:v>
                </c:pt>
                <c:pt idx="13">
                  <c:v>3.11</c:v>
                </c:pt>
                <c:pt idx="14">
                  <c:v>3.13</c:v>
                </c:pt>
                <c:pt idx="15">
                  <c:v>3.23</c:v>
                </c:pt>
                <c:pt idx="16">
                  <c:v>3.26</c:v>
                </c:pt>
                <c:pt idx="17">
                  <c:v>3.25</c:v>
                </c:pt>
                <c:pt idx="18">
                  <c:v>0.89</c:v>
                </c:pt>
                <c:pt idx="19">
                  <c:v>-0.01</c:v>
                </c:pt>
                <c:pt idx="20">
                  <c:v>-0.46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98-49CD-8D90-653BA50463E5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代表日!$CS$85:$CS$109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-2.5313051779181301</c:v>
                </c:pt>
                <c:pt idx="9">
                  <c:v>1.60033578318585</c:v>
                </c:pt>
                <c:pt idx="10">
                  <c:v>2.6901830919715302</c:v>
                </c:pt>
                <c:pt idx="11">
                  <c:v>2.8145278663578299</c:v>
                </c:pt>
                <c:pt idx="12">
                  <c:v>2.8262793195138198</c:v>
                </c:pt>
                <c:pt idx="13">
                  <c:v>1.5016415835633601</c:v>
                </c:pt>
                <c:pt idx="14">
                  <c:v>2.5157479529043401</c:v>
                </c:pt>
                <c:pt idx="15">
                  <c:v>2.8165643083165302</c:v>
                </c:pt>
                <c:pt idx="16">
                  <c:v>2.7488795574515899</c:v>
                </c:pt>
                <c:pt idx="17">
                  <c:v>2.91405481809017</c:v>
                </c:pt>
                <c:pt idx="18">
                  <c:v>3.02409176680138</c:v>
                </c:pt>
                <c:pt idx="19">
                  <c:v>1.05564282147943</c:v>
                </c:pt>
                <c:pt idx="20">
                  <c:v>0.69760300986933799</c:v>
                </c:pt>
                <c:pt idx="21">
                  <c:v>0.38778695358523102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98-49CD-8D90-653BA50463E5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代表日!$CT$85:$CT$109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98-49CD-8D90-653BA5046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3328"/>
        <c:axId val="626133720"/>
      </c:scatterChart>
      <c:valAx>
        <c:axId val="626133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3720"/>
        <c:crosses val="autoZero"/>
        <c:crossBetween val="midCat"/>
        <c:majorUnit val="0.25"/>
      </c:valAx>
      <c:valAx>
        <c:axId val="62613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33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代表日!$CU$7:$CU$31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3-4C54-963F-F674793B6473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代表日!$CV$7:$CV$31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-5.8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F3-4C54-963F-F674793B6473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代表日!$CW$7:$CW$31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-6.0572105041815698</c:v>
                </c:pt>
                <c:pt idx="9">
                  <c:v>3.2207001384462899</c:v>
                </c:pt>
                <c:pt idx="10">
                  <c:v>3.1757001384463002</c:v>
                </c:pt>
                <c:pt idx="11">
                  <c:v>3.1082001384462998</c:v>
                </c:pt>
                <c:pt idx="12">
                  <c:v>1.4632001384463</c:v>
                </c:pt>
                <c:pt idx="13">
                  <c:v>3.0407001384462999</c:v>
                </c:pt>
                <c:pt idx="14">
                  <c:v>3.1307001384462998</c:v>
                </c:pt>
                <c:pt idx="15">
                  <c:v>3.1757001384463002</c:v>
                </c:pt>
                <c:pt idx="16">
                  <c:v>3.1757001384463002</c:v>
                </c:pt>
                <c:pt idx="17">
                  <c:v>3.1757001384463002</c:v>
                </c:pt>
                <c:pt idx="18">
                  <c:v>1.2207001384462901</c:v>
                </c:pt>
                <c:pt idx="19">
                  <c:v>0.26320013844630002</c:v>
                </c:pt>
                <c:pt idx="20">
                  <c:v>-9.1799861553703094E-2</c:v>
                </c:pt>
                <c:pt idx="21">
                  <c:v>-0.86929986155370398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F3-4C54-963F-F674793B6473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代表日!$CX$7:$CX$31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-29.48</c:v>
                </c:pt>
                <c:pt idx="9">
                  <c:v>-7.85</c:v>
                </c:pt>
                <c:pt idx="10">
                  <c:v>-3.95</c:v>
                </c:pt>
                <c:pt idx="11">
                  <c:v>-1.86</c:v>
                </c:pt>
                <c:pt idx="12">
                  <c:v>-1.89</c:v>
                </c:pt>
                <c:pt idx="13">
                  <c:v>0.2</c:v>
                </c:pt>
                <c:pt idx="14">
                  <c:v>0.88</c:v>
                </c:pt>
                <c:pt idx="15">
                  <c:v>1.47</c:v>
                </c:pt>
                <c:pt idx="16">
                  <c:v>1.93</c:v>
                </c:pt>
                <c:pt idx="17">
                  <c:v>2.12</c:v>
                </c:pt>
                <c:pt idx="18">
                  <c:v>0.3</c:v>
                </c:pt>
                <c:pt idx="19">
                  <c:v>-0.27</c:v>
                </c:pt>
                <c:pt idx="20">
                  <c:v>-0.79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F3-4C54-963F-F674793B6473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代表日!$CY$7:$CY$31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-11.24</c:v>
                </c:pt>
                <c:pt idx="9">
                  <c:v>0.37</c:v>
                </c:pt>
                <c:pt idx="10">
                  <c:v>1.41</c:v>
                </c:pt>
                <c:pt idx="11">
                  <c:v>1.8</c:v>
                </c:pt>
                <c:pt idx="12">
                  <c:v>0.7</c:v>
                </c:pt>
                <c:pt idx="13">
                  <c:v>2.12</c:v>
                </c:pt>
                <c:pt idx="14">
                  <c:v>2.35</c:v>
                </c:pt>
                <c:pt idx="15">
                  <c:v>2.6</c:v>
                </c:pt>
                <c:pt idx="16">
                  <c:v>2.83</c:v>
                </c:pt>
                <c:pt idx="17">
                  <c:v>2.87</c:v>
                </c:pt>
                <c:pt idx="18">
                  <c:v>0.95</c:v>
                </c:pt>
                <c:pt idx="19">
                  <c:v>0.27</c:v>
                </c:pt>
                <c:pt idx="20">
                  <c:v>-0.24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F3-4C54-963F-F674793B6473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代表日!$CZ$7:$CZ$31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-11.04</c:v>
                </c:pt>
                <c:pt idx="9">
                  <c:v>0.63</c:v>
                </c:pt>
                <c:pt idx="10">
                  <c:v>1.5</c:v>
                </c:pt>
                <c:pt idx="11">
                  <c:v>1.71</c:v>
                </c:pt>
                <c:pt idx="12">
                  <c:v>0.49</c:v>
                </c:pt>
                <c:pt idx="13">
                  <c:v>1.88</c:v>
                </c:pt>
                <c:pt idx="14">
                  <c:v>2.11</c:v>
                </c:pt>
                <c:pt idx="15">
                  <c:v>2.34</c:v>
                </c:pt>
                <c:pt idx="16">
                  <c:v>2.5499999999999998</c:v>
                </c:pt>
                <c:pt idx="17">
                  <c:v>2.56</c:v>
                </c:pt>
                <c:pt idx="18">
                  <c:v>0.56999999999999995</c:v>
                </c:pt>
                <c:pt idx="19">
                  <c:v>-7.0000000000000007E-2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F3-4C54-963F-F674793B6473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代表日!$DA$7:$DA$31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-13.103850592288101</c:v>
                </c:pt>
                <c:pt idx="9">
                  <c:v>2.76923762070895</c:v>
                </c:pt>
                <c:pt idx="10">
                  <c:v>3.1501334287765199</c:v>
                </c:pt>
                <c:pt idx="11">
                  <c:v>3.0328604034876099</c:v>
                </c:pt>
                <c:pt idx="12">
                  <c:v>3.0015948109166599</c:v>
                </c:pt>
                <c:pt idx="13">
                  <c:v>1.3839215814723</c:v>
                </c:pt>
                <c:pt idx="14">
                  <c:v>2.76442886777052</c:v>
                </c:pt>
                <c:pt idx="15">
                  <c:v>3.0150375245642</c:v>
                </c:pt>
                <c:pt idx="16">
                  <c:v>3.0717888265657298</c:v>
                </c:pt>
                <c:pt idx="17">
                  <c:v>3.0699789789028702</c:v>
                </c:pt>
                <c:pt idx="18">
                  <c:v>3.0675335416873399</c:v>
                </c:pt>
                <c:pt idx="19">
                  <c:v>1.1449219959230501</c:v>
                </c:pt>
                <c:pt idx="20">
                  <c:v>0.19260890817620899</c:v>
                </c:pt>
                <c:pt idx="21">
                  <c:v>-0.157409304242667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F3-4C54-963F-F674793B6473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代表日!$DB$7:$DB$31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F3-4C54-963F-F674793B6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4112"/>
        <c:axId val="626134504"/>
      </c:scatterChart>
      <c:valAx>
        <c:axId val="626134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4504"/>
        <c:crosses val="autoZero"/>
        <c:crossBetween val="midCat"/>
        <c:majorUnit val="0.25"/>
      </c:valAx>
      <c:valAx>
        <c:axId val="6261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411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代表日!$CU$33:$CU$57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3-4C8B-AC4F-895F8A6B949D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代表日!$CV$33:$CV$57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3-4C8B-AC4F-895F8A6B949D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代表日!$CW$33:$CW$57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-5.5093628586443897</c:v>
                </c:pt>
                <c:pt idx="9">
                  <c:v>2.7848586028127502</c:v>
                </c:pt>
                <c:pt idx="10">
                  <c:v>2.8523586028127399</c:v>
                </c:pt>
                <c:pt idx="11">
                  <c:v>2.9423586028127402</c:v>
                </c:pt>
                <c:pt idx="12">
                  <c:v>1.3198586028127399</c:v>
                </c:pt>
                <c:pt idx="13">
                  <c:v>2.8748586028127399</c:v>
                </c:pt>
                <c:pt idx="14">
                  <c:v>2.7173586028127201</c:v>
                </c:pt>
                <c:pt idx="15">
                  <c:v>2.8523586028127399</c:v>
                </c:pt>
                <c:pt idx="16">
                  <c:v>2.9198586028127398</c:v>
                </c:pt>
                <c:pt idx="17">
                  <c:v>2.8973586028127398</c:v>
                </c:pt>
                <c:pt idx="18">
                  <c:v>0.87485860281273897</c:v>
                </c:pt>
                <c:pt idx="19">
                  <c:v>0.18735860281273201</c:v>
                </c:pt>
                <c:pt idx="20">
                  <c:v>-7.7641397187278305E-2</c:v>
                </c:pt>
                <c:pt idx="21">
                  <c:v>-0.90014139718727804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43-4C8B-AC4F-895F8A6B949D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代表日!$CX$33:$CX$57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-6.87</c:v>
                </c:pt>
                <c:pt idx="9">
                  <c:v>-0.04</c:v>
                </c:pt>
                <c:pt idx="10">
                  <c:v>1.1599999999999999</c:v>
                </c:pt>
                <c:pt idx="11">
                  <c:v>1.8</c:v>
                </c:pt>
                <c:pt idx="12">
                  <c:v>0.54</c:v>
                </c:pt>
                <c:pt idx="13">
                  <c:v>2.38</c:v>
                </c:pt>
                <c:pt idx="14">
                  <c:v>2.57</c:v>
                </c:pt>
                <c:pt idx="15">
                  <c:v>2.4700000000000002</c:v>
                </c:pt>
                <c:pt idx="16">
                  <c:v>2.69</c:v>
                </c:pt>
                <c:pt idx="17">
                  <c:v>2.88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43-4C8B-AC4F-895F8A6B949D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代表日!$CY$33:$CY$57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-5.31</c:v>
                </c:pt>
                <c:pt idx="9">
                  <c:v>2</c:v>
                </c:pt>
                <c:pt idx="10">
                  <c:v>2.58</c:v>
                </c:pt>
                <c:pt idx="11">
                  <c:v>2.86</c:v>
                </c:pt>
                <c:pt idx="12">
                  <c:v>1.35</c:v>
                </c:pt>
                <c:pt idx="13">
                  <c:v>3.08</c:v>
                </c:pt>
                <c:pt idx="14">
                  <c:v>3.2</c:v>
                </c:pt>
                <c:pt idx="15">
                  <c:v>3.11</c:v>
                </c:pt>
                <c:pt idx="16">
                  <c:v>3.24</c:v>
                </c:pt>
                <c:pt idx="17">
                  <c:v>3.37</c:v>
                </c:pt>
                <c:pt idx="18">
                  <c:v>1.08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43-4C8B-AC4F-895F8A6B949D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代表日!$CZ$33:$CZ$57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1.42</c:v>
                </c:pt>
                <c:pt idx="10">
                  <c:v>2.08</c:v>
                </c:pt>
                <c:pt idx="11">
                  <c:v>2.4</c:v>
                </c:pt>
                <c:pt idx="12">
                  <c:v>0.96</c:v>
                </c:pt>
                <c:pt idx="13">
                  <c:v>2.69</c:v>
                </c:pt>
                <c:pt idx="14">
                  <c:v>2.79</c:v>
                </c:pt>
                <c:pt idx="15">
                  <c:v>2.6</c:v>
                </c:pt>
                <c:pt idx="16">
                  <c:v>2.78</c:v>
                </c:pt>
                <c:pt idx="17">
                  <c:v>2.94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43-4C8B-AC4F-895F8A6B949D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代表日!$DA$33:$DA$57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-11.200915529423799</c:v>
                </c:pt>
                <c:pt idx="9">
                  <c:v>1.4200263181868999</c:v>
                </c:pt>
                <c:pt idx="10">
                  <c:v>2.4993594174904299</c:v>
                </c:pt>
                <c:pt idx="11">
                  <c:v>2.8221301708195599</c:v>
                </c:pt>
                <c:pt idx="12">
                  <c:v>2.7714690230809498</c:v>
                </c:pt>
                <c:pt idx="13">
                  <c:v>1.1251411205117801</c:v>
                </c:pt>
                <c:pt idx="14">
                  <c:v>2.77748365374114</c:v>
                </c:pt>
                <c:pt idx="15">
                  <c:v>2.2052178162519098</c:v>
                </c:pt>
                <c:pt idx="16">
                  <c:v>2.7357614769333698</c:v>
                </c:pt>
                <c:pt idx="17">
                  <c:v>2.8259451142296901</c:v>
                </c:pt>
                <c:pt idx="18">
                  <c:v>2.80034171471751</c:v>
                </c:pt>
                <c:pt idx="19">
                  <c:v>0.80904792089880495</c:v>
                </c:pt>
                <c:pt idx="20">
                  <c:v>9.7451288888662599E-2</c:v>
                </c:pt>
                <c:pt idx="21">
                  <c:v>0.118391192892171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43-4C8B-AC4F-895F8A6B949D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代表日!$DB$33:$DB$57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43-4C8B-AC4F-895F8A6B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5288"/>
        <c:axId val="626135680"/>
      </c:scatterChart>
      <c:valAx>
        <c:axId val="6261352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5680"/>
        <c:crosses val="autoZero"/>
        <c:crossBetween val="midCat"/>
        <c:majorUnit val="0.25"/>
      </c:valAx>
      <c:valAx>
        <c:axId val="6261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528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代表日!$CU$59:$CU$83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9-44DE-8719-A19804F4A625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代表日!$CV$59:$CV$83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23.2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29-44DE-8719-A19804F4A625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代表日!$CW$59:$CW$83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29.492587935038198</c:v>
                </c:pt>
                <c:pt idx="9">
                  <c:v>5.7554063402054396</c:v>
                </c:pt>
                <c:pt idx="10">
                  <c:v>5.9354063402054402</c:v>
                </c:pt>
                <c:pt idx="11">
                  <c:v>5.7329063402053899</c:v>
                </c:pt>
                <c:pt idx="12">
                  <c:v>4.0204063402054597</c:v>
                </c:pt>
                <c:pt idx="13">
                  <c:v>5.6204063402053901</c:v>
                </c:pt>
                <c:pt idx="14">
                  <c:v>5.8679063402054297</c:v>
                </c:pt>
                <c:pt idx="15">
                  <c:v>5.8904063402054403</c:v>
                </c:pt>
                <c:pt idx="16">
                  <c:v>5.8679063402054297</c:v>
                </c:pt>
                <c:pt idx="17">
                  <c:v>6.0029063402054303</c:v>
                </c:pt>
                <c:pt idx="18">
                  <c:v>3.9579063402054002</c:v>
                </c:pt>
                <c:pt idx="19">
                  <c:v>3.27040634020539</c:v>
                </c:pt>
                <c:pt idx="20">
                  <c:v>2.8704063402054301</c:v>
                </c:pt>
                <c:pt idx="21">
                  <c:v>1.8904063402054401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29-44DE-8719-A19804F4A625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代表日!$CX$59:$CX$83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76.19</c:v>
                </c:pt>
                <c:pt idx="9">
                  <c:v>28.85</c:v>
                </c:pt>
                <c:pt idx="10">
                  <c:v>21.4</c:v>
                </c:pt>
                <c:pt idx="11">
                  <c:v>17.13</c:v>
                </c:pt>
                <c:pt idx="12">
                  <c:v>11.68</c:v>
                </c:pt>
                <c:pt idx="13">
                  <c:v>11.91</c:v>
                </c:pt>
                <c:pt idx="14">
                  <c:v>10.83</c:v>
                </c:pt>
                <c:pt idx="15">
                  <c:v>10.45</c:v>
                </c:pt>
                <c:pt idx="16">
                  <c:v>9.94</c:v>
                </c:pt>
                <c:pt idx="17">
                  <c:v>9.4600000000000009</c:v>
                </c:pt>
                <c:pt idx="18">
                  <c:v>6.44</c:v>
                </c:pt>
                <c:pt idx="19">
                  <c:v>5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29-44DE-8719-A19804F4A625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代表日!$CY$59:$CY$83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41.47</c:v>
                </c:pt>
                <c:pt idx="9">
                  <c:v>11.59</c:v>
                </c:pt>
                <c:pt idx="10">
                  <c:v>10.050000000000001</c:v>
                </c:pt>
                <c:pt idx="11">
                  <c:v>9.36</c:v>
                </c:pt>
                <c:pt idx="12">
                  <c:v>6.28</c:v>
                </c:pt>
                <c:pt idx="13">
                  <c:v>8.02</c:v>
                </c:pt>
                <c:pt idx="14">
                  <c:v>7.91</c:v>
                </c:pt>
                <c:pt idx="15">
                  <c:v>8.08</c:v>
                </c:pt>
                <c:pt idx="16">
                  <c:v>8</c:v>
                </c:pt>
                <c:pt idx="17">
                  <c:v>7.84</c:v>
                </c:pt>
                <c:pt idx="18">
                  <c:v>4.99</c:v>
                </c:pt>
                <c:pt idx="19">
                  <c:v>3.73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29-44DE-8719-A19804F4A625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代表日!$CZ$59:$CZ$83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41.41</c:v>
                </c:pt>
                <c:pt idx="9">
                  <c:v>11.2</c:v>
                </c:pt>
                <c:pt idx="10">
                  <c:v>10.06</c:v>
                </c:pt>
                <c:pt idx="11">
                  <c:v>9.77</c:v>
                </c:pt>
                <c:pt idx="12">
                  <c:v>6.74</c:v>
                </c:pt>
                <c:pt idx="13">
                  <c:v>8.6</c:v>
                </c:pt>
                <c:pt idx="14">
                  <c:v>8.44</c:v>
                </c:pt>
                <c:pt idx="15">
                  <c:v>8.73</c:v>
                </c:pt>
                <c:pt idx="16">
                  <c:v>8.69</c:v>
                </c:pt>
                <c:pt idx="17">
                  <c:v>8.5299999999999994</c:v>
                </c:pt>
                <c:pt idx="18">
                  <c:v>5.73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29-44DE-8719-A19804F4A625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代表日!$DA$59:$DA$83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66.612715690510598</c:v>
                </c:pt>
                <c:pt idx="9">
                  <c:v>9.4806878954304299</c:v>
                </c:pt>
                <c:pt idx="10">
                  <c:v>7.8858153198161398</c:v>
                </c:pt>
                <c:pt idx="11">
                  <c:v>7.4014780282689197</c:v>
                </c:pt>
                <c:pt idx="12">
                  <c:v>7.0700055583796004</c:v>
                </c:pt>
                <c:pt idx="13">
                  <c:v>5.9780530840940704</c:v>
                </c:pt>
                <c:pt idx="14">
                  <c:v>7.4906166511507504</c:v>
                </c:pt>
                <c:pt idx="15">
                  <c:v>7.7633175803389598</c:v>
                </c:pt>
                <c:pt idx="16">
                  <c:v>7.6788988496558899</c:v>
                </c:pt>
                <c:pt idx="17">
                  <c:v>7.0772646553033596</c:v>
                </c:pt>
                <c:pt idx="18">
                  <c:v>6.4525138768654999</c:v>
                </c:pt>
                <c:pt idx="19">
                  <c:v>5.6314335097464996</c:v>
                </c:pt>
                <c:pt idx="20">
                  <c:v>4.5406005473701798</c:v>
                </c:pt>
                <c:pt idx="21">
                  <c:v>4.00037948730278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29-44DE-8719-A19804F4A625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代表日!$DB$59:$DB$83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29-44DE-8719-A19804F4A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6464"/>
        <c:axId val="626136856"/>
      </c:scatterChart>
      <c:valAx>
        <c:axId val="626136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6856"/>
        <c:crosses val="autoZero"/>
        <c:crossBetween val="midCat"/>
        <c:majorUnit val="0.25"/>
      </c:valAx>
      <c:valAx>
        <c:axId val="6261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646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代表日!$CU$85:$CU$109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F-4658-A4D3-4E9668B37C5F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代表日!$CV$85:$CV$109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F-4658-A4D3-4E9668B37C5F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代表日!$CW$85:$CW$109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-2.4938167616435001</c:v>
                </c:pt>
                <c:pt idx="9">
                  <c:v>2.9423586028127402</c:v>
                </c:pt>
                <c:pt idx="10">
                  <c:v>2.9198586028127398</c:v>
                </c:pt>
                <c:pt idx="11">
                  <c:v>2.9198586028127398</c:v>
                </c:pt>
                <c:pt idx="12">
                  <c:v>1.1848586028127499</c:v>
                </c:pt>
                <c:pt idx="13">
                  <c:v>2.7398586028127099</c:v>
                </c:pt>
                <c:pt idx="14">
                  <c:v>2.8298586028127399</c:v>
                </c:pt>
                <c:pt idx="15">
                  <c:v>2.9198586028127398</c:v>
                </c:pt>
                <c:pt idx="16">
                  <c:v>3.0098586028127299</c:v>
                </c:pt>
                <c:pt idx="17">
                  <c:v>3.0548586028127298</c:v>
                </c:pt>
                <c:pt idx="18">
                  <c:v>1.05485860281273</c:v>
                </c:pt>
                <c:pt idx="19">
                  <c:v>0.23235860281272799</c:v>
                </c:pt>
                <c:pt idx="20">
                  <c:v>-0.14514139718727301</c:v>
                </c:pt>
                <c:pt idx="21">
                  <c:v>-0.94514139718727397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8F-4658-A4D3-4E9668B37C5F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代表日!$CX$85:$CX$109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</c:v>
                </c:pt>
                <c:pt idx="9">
                  <c:v>1.49</c:v>
                </c:pt>
                <c:pt idx="10">
                  <c:v>2.1</c:v>
                </c:pt>
                <c:pt idx="11">
                  <c:v>2.38</c:v>
                </c:pt>
                <c:pt idx="12">
                  <c:v>0.81</c:v>
                </c:pt>
                <c:pt idx="13">
                  <c:v>2.4500000000000002</c:v>
                </c:pt>
                <c:pt idx="14">
                  <c:v>2.64</c:v>
                </c:pt>
                <c:pt idx="15">
                  <c:v>2.94</c:v>
                </c:pt>
                <c:pt idx="16">
                  <c:v>3.15</c:v>
                </c:pt>
                <c:pt idx="17">
                  <c:v>3.26</c:v>
                </c:pt>
                <c:pt idx="18">
                  <c:v>0.89</c:v>
                </c:pt>
                <c:pt idx="19">
                  <c:v>-0.01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8F-4658-A4D3-4E9668B37C5F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代表日!$CY$85:$CY$109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-1.49</c:v>
                </c:pt>
                <c:pt idx="9">
                  <c:v>2.78</c:v>
                </c:pt>
                <c:pt idx="10">
                  <c:v>3.06</c:v>
                </c:pt>
                <c:pt idx="11">
                  <c:v>3.15</c:v>
                </c:pt>
                <c:pt idx="12">
                  <c:v>1.46</c:v>
                </c:pt>
                <c:pt idx="13">
                  <c:v>3.08</c:v>
                </c:pt>
                <c:pt idx="14">
                  <c:v>3.24</c:v>
                </c:pt>
                <c:pt idx="15">
                  <c:v>3.47</c:v>
                </c:pt>
                <c:pt idx="16">
                  <c:v>3.63</c:v>
                </c:pt>
                <c:pt idx="17">
                  <c:v>3.69</c:v>
                </c:pt>
                <c:pt idx="18">
                  <c:v>1.28</c:v>
                </c:pt>
                <c:pt idx="19">
                  <c:v>0.38</c:v>
                </c:pt>
                <c:pt idx="20">
                  <c:v>-0.09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8F-4658-A4D3-4E9668B37C5F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代表日!$CZ$85:$CZ$109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-3.34</c:v>
                </c:pt>
                <c:pt idx="9">
                  <c:v>2.3199999999999998</c:v>
                </c:pt>
                <c:pt idx="10">
                  <c:v>2.62</c:v>
                </c:pt>
                <c:pt idx="11">
                  <c:v>2.69</c:v>
                </c:pt>
                <c:pt idx="12">
                  <c:v>1.03</c:v>
                </c:pt>
                <c:pt idx="13">
                  <c:v>2.62</c:v>
                </c:pt>
                <c:pt idx="14">
                  <c:v>2.77</c:v>
                </c:pt>
                <c:pt idx="15">
                  <c:v>3.03</c:v>
                </c:pt>
                <c:pt idx="16">
                  <c:v>3.21</c:v>
                </c:pt>
                <c:pt idx="17">
                  <c:v>3.29</c:v>
                </c:pt>
                <c:pt idx="18">
                  <c:v>0.86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8F-4658-A4D3-4E9668B37C5F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代表日!$DA$85:$DA$109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-1.97731293754058</c:v>
                </c:pt>
                <c:pt idx="9">
                  <c:v>1.6044123859583801</c:v>
                </c:pt>
                <c:pt idx="10">
                  <c:v>2.6838397030885899</c:v>
                </c:pt>
                <c:pt idx="11">
                  <c:v>2.8161110909226901</c:v>
                </c:pt>
                <c:pt idx="12">
                  <c:v>2.8267555163445399</c:v>
                </c:pt>
                <c:pt idx="13">
                  <c:v>0.88556621284194004</c:v>
                </c:pt>
                <c:pt idx="14">
                  <c:v>2.5229343416706098</c:v>
                </c:pt>
                <c:pt idx="15">
                  <c:v>2.7580019388475998</c:v>
                </c:pt>
                <c:pt idx="16">
                  <c:v>2.7420256018722999</c:v>
                </c:pt>
                <c:pt idx="17">
                  <c:v>2.9145006707659702</c:v>
                </c:pt>
                <c:pt idx="18">
                  <c:v>3.0289490860021302</c:v>
                </c:pt>
                <c:pt idx="19">
                  <c:v>0.80027479511038202</c:v>
                </c:pt>
                <c:pt idx="20">
                  <c:v>0.49988651451314198</c:v>
                </c:pt>
                <c:pt idx="21">
                  <c:v>0.269591350302957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8F-4658-A4D3-4E9668B37C5F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代表日!$DB$85:$DB$109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8F-4658-A4D3-4E9668B37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7640"/>
        <c:axId val="626138032"/>
      </c:scatterChart>
      <c:valAx>
        <c:axId val="626137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8032"/>
        <c:crosses val="autoZero"/>
        <c:crossBetween val="midCat"/>
        <c:majorUnit val="0.25"/>
      </c:valAx>
      <c:valAx>
        <c:axId val="6261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76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代表日!$DC$7:$DC$31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0-4207-BEAA-055AE4A5EA47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代表日!$DD$7:$DD$31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-4.9000000000000004</c:v>
                </c:pt>
                <c:pt idx="9">
                  <c:v>4.5</c:v>
                </c:pt>
                <c:pt idx="10">
                  <c:v>5.4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0-4207-BEAA-055AE4A5EA47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代表日!$DE$7:$DE$31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-6.0572105041816497</c:v>
                </c:pt>
                <c:pt idx="9">
                  <c:v>3.2207001384462401</c:v>
                </c:pt>
                <c:pt idx="10">
                  <c:v>3.17570013844623</c:v>
                </c:pt>
                <c:pt idx="11">
                  <c:v>3.1082001384462399</c:v>
                </c:pt>
                <c:pt idx="12">
                  <c:v>1.4632001384462301</c:v>
                </c:pt>
                <c:pt idx="13">
                  <c:v>3.04070013844624</c:v>
                </c:pt>
                <c:pt idx="14">
                  <c:v>3.1307001384462501</c:v>
                </c:pt>
                <c:pt idx="15">
                  <c:v>3.17570013844623</c:v>
                </c:pt>
                <c:pt idx="16">
                  <c:v>3.17570013844623</c:v>
                </c:pt>
                <c:pt idx="17">
                  <c:v>3.17570013844623</c:v>
                </c:pt>
                <c:pt idx="18">
                  <c:v>1.2207001384462399</c:v>
                </c:pt>
                <c:pt idx="19">
                  <c:v>0.26320013844623302</c:v>
                </c:pt>
                <c:pt idx="20">
                  <c:v>-9.1799861553767001E-2</c:v>
                </c:pt>
                <c:pt idx="21">
                  <c:v>-0.86929986155377104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0-4207-BEAA-055AE4A5EA47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代表日!$DF$7:$DF$31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-29.07</c:v>
                </c:pt>
                <c:pt idx="9">
                  <c:v>-7.77</c:v>
                </c:pt>
                <c:pt idx="10">
                  <c:v>-3.87</c:v>
                </c:pt>
                <c:pt idx="11">
                  <c:v>-1.76</c:v>
                </c:pt>
                <c:pt idx="12">
                  <c:v>-1.83</c:v>
                </c:pt>
                <c:pt idx="13">
                  <c:v>0.27</c:v>
                </c:pt>
                <c:pt idx="14">
                  <c:v>0.93</c:v>
                </c:pt>
                <c:pt idx="15">
                  <c:v>1.49</c:v>
                </c:pt>
                <c:pt idx="16">
                  <c:v>1.85</c:v>
                </c:pt>
                <c:pt idx="17">
                  <c:v>2.08</c:v>
                </c:pt>
                <c:pt idx="18">
                  <c:v>0.36</c:v>
                </c:pt>
                <c:pt idx="19">
                  <c:v>-0.23</c:v>
                </c:pt>
                <c:pt idx="20">
                  <c:v>-0.76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D0-4207-BEAA-055AE4A5EA47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代表日!$DG$7:$DG$31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-10.83</c:v>
                </c:pt>
                <c:pt idx="9">
                  <c:v>0.46</c:v>
                </c:pt>
                <c:pt idx="10">
                  <c:v>1.5</c:v>
                </c:pt>
                <c:pt idx="11">
                  <c:v>1.91</c:v>
                </c:pt>
                <c:pt idx="12">
                  <c:v>0.76</c:v>
                </c:pt>
                <c:pt idx="13">
                  <c:v>2.2000000000000002</c:v>
                </c:pt>
                <c:pt idx="14">
                  <c:v>2.4</c:v>
                </c:pt>
                <c:pt idx="15">
                  <c:v>2.62</c:v>
                </c:pt>
                <c:pt idx="16">
                  <c:v>2.76</c:v>
                </c:pt>
                <c:pt idx="17">
                  <c:v>2.83</c:v>
                </c:pt>
                <c:pt idx="18">
                  <c:v>1.01</c:v>
                </c:pt>
                <c:pt idx="19">
                  <c:v>0.32</c:v>
                </c:pt>
                <c:pt idx="20">
                  <c:v>-0.21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D0-4207-BEAA-055AE4A5EA47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代表日!$DH$7:$DH$31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-10.52</c:v>
                </c:pt>
                <c:pt idx="9">
                  <c:v>0.81</c:v>
                </c:pt>
                <c:pt idx="10">
                  <c:v>1.67</c:v>
                </c:pt>
                <c:pt idx="11">
                  <c:v>1.93</c:v>
                </c:pt>
                <c:pt idx="12">
                  <c:v>0.61</c:v>
                </c:pt>
                <c:pt idx="13">
                  <c:v>2.0099999999999998</c:v>
                </c:pt>
                <c:pt idx="14">
                  <c:v>2.15</c:v>
                </c:pt>
                <c:pt idx="15">
                  <c:v>2.35</c:v>
                </c:pt>
                <c:pt idx="16">
                  <c:v>2.4700000000000002</c:v>
                </c:pt>
                <c:pt idx="17">
                  <c:v>2.5099999999999998</c:v>
                </c:pt>
                <c:pt idx="18">
                  <c:v>0.68</c:v>
                </c:pt>
                <c:pt idx="19">
                  <c:v>0.01</c:v>
                </c:pt>
                <c:pt idx="20">
                  <c:v>-0.56999999999999995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D0-4207-BEAA-055AE4A5EA47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代表日!$DI$7:$DI$31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-11.5718445400721</c:v>
                </c:pt>
                <c:pt idx="9">
                  <c:v>2.81786054695718</c:v>
                </c:pt>
                <c:pt idx="10">
                  <c:v>3.1453576292265502</c:v>
                </c:pt>
                <c:pt idx="11">
                  <c:v>3.0379504362647598</c:v>
                </c:pt>
                <c:pt idx="12">
                  <c:v>3.0007932338927898</c:v>
                </c:pt>
                <c:pt idx="13">
                  <c:v>1.38311973877872</c:v>
                </c:pt>
                <c:pt idx="14">
                  <c:v>2.8295677803933299</c:v>
                </c:pt>
                <c:pt idx="15">
                  <c:v>3.0186648312012201</c:v>
                </c:pt>
                <c:pt idx="16">
                  <c:v>3.0709641101909102</c:v>
                </c:pt>
                <c:pt idx="17">
                  <c:v>3.0692464587514801</c:v>
                </c:pt>
                <c:pt idx="18">
                  <c:v>3.06681905952806</c:v>
                </c:pt>
                <c:pt idx="19">
                  <c:v>1.14424729910879</c:v>
                </c:pt>
                <c:pt idx="20">
                  <c:v>0.191798853326865</c:v>
                </c:pt>
                <c:pt idx="21">
                  <c:v>-0.158181892385618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D0-4207-BEAA-055AE4A5EA47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代表日!$DJ$7:$DJ$31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D0-4207-BEAA-055AE4A5E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8816"/>
        <c:axId val="626139208"/>
      </c:scatterChart>
      <c:valAx>
        <c:axId val="626138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9208"/>
        <c:crosses val="autoZero"/>
        <c:crossBetween val="midCat"/>
        <c:majorUnit val="0.25"/>
      </c:valAx>
      <c:valAx>
        <c:axId val="6261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88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代表日!$DC$33:$DC$57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1-4FBD-990D-55D9305D225F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代表日!$DD$33:$DD$57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-0.8</c:v>
                </c:pt>
                <c:pt idx="9">
                  <c:v>5.0999999999999996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1-4FBD-990D-55D9305D225F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代表日!$DE$33:$DE$57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-5.5093628586444803</c:v>
                </c:pt>
                <c:pt idx="9">
                  <c:v>2.7848586028126401</c:v>
                </c:pt>
                <c:pt idx="10">
                  <c:v>2.8523586028126502</c:v>
                </c:pt>
                <c:pt idx="11">
                  <c:v>2.9423586028126598</c:v>
                </c:pt>
                <c:pt idx="12">
                  <c:v>1.31985860281264</c:v>
                </c:pt>
                <c:pt idx="13">
                  <c:v>2.8748586028126502</c:v>
                </c:pt>
                <c:pt idx="14">
                  <c:v>2.7173586028126602</c:v>
                </c:pt>
                <c:pt idx="15">
                  <c:v>2.8523586028126502</c:v>
                </c:pt>
                <c:pt idx="16">
                  <c:v>2.9198586028126599</c:v>
                </c:pt>
                <c:pt idx="17">
                  <c:v>2.8973586028126501</c:v>
                </c:pt>
                <c:pt idx="18">
                  <c:v>0.87485860281265604</c:v>
                </c:pt>
                <c:pt idx="19">
                  <c:v>0.18735860281265801</c:v>
                </c:pt>
                <c:pt idx="20">
                  <c:v>-7.7641397187350497E-2</c:v>
                </c:pt>
                <c:pt idx="21">
                  <c:v>-0.90014139718733899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61-4FBD-990D-55D9305D225F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代表日!$DF$33:$DF$57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-6.31</c:v>
                </c:pt>
                <c:pt idx="9">
                  <c:v>0.18</c:v>
                </c:pt>
                <c:pt idx="10">
                  <c:v>1.33</c:v>
                </c:pt>
                <c:pt idx="11">
                  <c:v>1.96</c:v>
                </c:pt>
                <c:pt idx="12">
                  <c:v>0.62</c:v>
                </c:pt>
                <c:pt idx="13">
                  <c:v>2.48</c:v>
                </c:pt>
                <c:pt idx="14">
                  <c:v>2.64</c:v>
                </c:pt>
                <c:pt idx="15">
                  <c:v>2.5299999999999998</c:v>
                </c:pt>
                <c:pt idx="16">
                  <c:v>2.78</c:v>
                </c:pt>
                <c:pt idx="17">
                  <c:v>2.92</c:v>
                </c:pt>
                <c:pt idx="18">
                  <c:v>0.66</c:v>
                </c:pt>
                <c:pt idx="19">
                  <c:v>-0.26</c:v>
                </c:pt>
                <c:pt idx="20">
                  <c:v>-0.55000000000000004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61-4FBD-990D-55D9305D225F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代表日!$DG$33:$DG$57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-4.75</c:v>
                </c:pt>
                <c:pt idx="9">
                  <c:v>2.2200000000000002</c:v>
                </c:pt>
                <c:pt idx="10">
                  <c:v>2.76</c:v>
                </c:pt>
                <c:pt idx="11">
                  <c:v>3.02</c:v>
                </c:pt>
                <c:pt idx="12">
                  <c:v>1.44</c:v>
                </c:pt>
                <c:pt idx="13">
                  <c:v>3.18</c:v>
                </c:pt>
                <c:pt idx="14">
                  <c:v>3.27</c:v>
                </c:pt>
                <c:pt idx="15">
                  <c:v>3.17</c:v>
                </c:pt>
                <c:pt idx="16">
                  <c:v>3.33</c:v>
                </c:pt>
                <c:pt idx="17">
                  <c:v>3.42</c:v>
                </c:pt>
                <c:pt idx="18">
                  <c:v>1.1399999999999999</c:v>
                </c:pt>
                <c:pt idx="19">
                  <c:v>0.22</c:v>
                </c:pt>
                <c:pt idx="20">
                  <c:v>-0.12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61-4FBD-990D-55D9305D225F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代表日!$DH$33:$DH$57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-7.78</c:v>
                </c:pt>
                <c:pt idx="9">
                  <c:v>1.61</c:v>
                </c:pt>
                <c:pt idx="10">
                  <c:v>2.2200000000000002</c:v>
                </c:pt>
                <c:pt idx="11">
                  <c:v>2.5099999999999998</c:v>
                </c:pt>
                <c:pt idx="12">
                  <c:v>0.99</c:v>
                </c:pt>
                <c:pt idx="13">
                  <c:v>2.69</c:v>
                </c:pt>
                <c:pt idx="14">
                  <c:v>2.77</c:v>
                </c:pt>
                <c:pt idx="15">
                  <c:v>2.59</c:v>
                </c:pt>
                <c:pt idx="16">
                  <c:v>2.81</c:v>
                </c:pt>
                <c:pt idx="17">
                  <c:v>2.92</c:v>
                </c:pt>
                <c:pt idx="18">
                  <c:v>0.68</c:v>
                </c:pt>
                <c:pt idx="19">
                  <c:v>-0.24</c:v>
                </c:pt>
                <c:pt idx="20">
                  <c:v>-0.52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61-4FBD-990D-55D9305D225F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代表日!$DI$33:$DI$57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-9.8289449240743103</c:v>
                </c:pt>
                <c:pt idx="9">
                  <c:v>1.45926976424594</c:v>
                </c:pt>
                <c:pt idx="10">
                  <c:v>2.5045081144904202</c:v>
                </c:pt>
                <c:pt idx="11">
                  <c:v>2.80434157875353</c:v>
                </c:pt>
                <c:pt idx="12">
                  <c:v>2.7894145354631998</c:v>
                </c:pt>
                <c:pt idx="13">
                  <c:v>1.1676133371909301</c:v>
                </c:pt>
                <c:pt idx="14">
                  <c:v>2.7764681304206</c:v>
                </c:pt>
                <c:pt idx="15">
                  <c:v>2.3722430955560099</c:v>
                </c:pt>
                <c:pt idx="16">
                  <c:v>2.7465542422296401</c:v>
                </c:pt>
                <c:pt idx="17">
                  <c:v>2.8247763645184101</c:v>
                </c:pt>
                <c:pt idx="18">
                  <c:v>2.7993901432513599</c:v>
                </c:pt>
                <c:pt idx="19">
                  <c:v>0.808112122307868</c:v>
                </c:pt>
                <c:pt idx="20">
                  <c:v>0.19043245856986801</c:v>
                </c:pt>
                <c:pt idx="21">
                  <c:v>0.146739972690073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61-4FBD-990D-55D9305D225F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代表日!$DJ$33:$DJ$57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61-4FBD-990D-55D9305D2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9992"/>
        <c:axId val="626140384"/>
      </c:scatterChart>
      <c:valAx>
        <c:axId val="626139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0384"/>
        <c:crosses val="autoZero"/>
        <c:crossBetween val="midCat"/>
        <c:majorUnit val="0.25"/>
      </c:valAx>
      <c:valAx>
        <c:axId val="6261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99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代表日!$DC$59:$DC$83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3-4F29-9CBD-FB294510EE59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代表日!$DD$59:$DD$83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21.3</c:v>
                </c:pt>
                <c:pt idx="9">
                  <c:v>8.1</c:v>
                </c:pt>
                <c:pt idx="10">
                  <c:v>5.9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3-4F29-9CBD-FB294510EE59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代表日!$DE$59:$DE$83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29.492587935037999</c:v>
                </c:pt>
                <c:pt idx="9">
                  <c:v>5.7554063402053099</c:v>
                </c:pt>
                <c:pt idx="10">
                  <c:v>5.9354063402053097</c:v>
                </c:pt>
                <c:pt idx="11">
                  <c:v>5.73290634020531</c:v>
                </c:pt>
                <c:pt idx="12">
                  <c:v>4.0204063402053203</c:v>
                </c:pt>
                <c:pt idx="13">
                  <c:v>5.6204063402053102</c:v>
                </c:pt>
                <c:pt idx="14">
                  <c:v>5.8679063402053</c:v>
                </c:pt>
                <c:pt idx="15">
                  <c:v>5.8904063402053</c:v>
                </c:pt>
                <c:pt idx="16">
                  <c:v>5.8679063402053</c:v>
                </c:pt>
                <c:pt idx="17">
                  <c:v>6.0029063402053104</c:v>
                </c:pt>
                <c:pt idx="18">
                  <c:v>3.9579063402052999</c:v>
                </c:pt>
                <c:pt idx="19">
                  <c:v>3.2704063402052999</c:v>
                </c:pt>
                <c:pt idx="20">
                  <c:v>2.8704063402053102</c:v>
                </c:pt>
                <c:pt idx="21">
                  <c:v>1.8904063402053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33-4F29-9CBD-FB294510EE59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代表日!$DF$59:$DF$83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75.849999999999994</c:v>
                </c:pt>
                <c:pt idx="9">
                  <c:v>28.84</c:v>
                </c:pt>
                <c:pt idx="10">
                  <c:v>21.38</c:v>
                </c:pt>
                <c:pt idx="11">
                  <c:v>17.079999999999998</c:v>
                </c:pt>
                <c:pt idx="12">
                  <c:v>11.64</c:v>
                </c:pt>
                <c:pt idx="13">
                  <c:v>11.81</c:v>
                </c:pt>
                <c:pt idx="14">
                  <c:v>10.67</c:v>
                </c:pt>
                <c:pt idx="15">
                  <c:v>10.19</c:v>
                </c:pt>
                <c:pt idx="16">
                  <c:v>9.64</c:v>
                </c:pt>
                <c:pt idx="17">
                  <c:v>9.19</c:v>
                </c:pt>
                <c:pt idx="18">
                  <c:v>6.34</c:v>
                </c:pt>
                <c:pt idx="19">
                  <c:v>4.97</c:v>
                </c:pt>
                <c:pt idx="20">
                  <c:v>4.42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33-4F29-9CBD-FB294510EE59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代表日!$DG$59:$DG$83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41.14</c:v>
                </c:pt>
                <c:pt idx="9">
                  <c:v>11.57</c:v>
                </c:pt>
                <c:pt idx="10">
                  <c:v>10.029999999999999</c:v>
                </c:pt>
                <c:pt idx="11">
                  <c:v>9.31</c:v>
                </c:pt>
                <c:pt idx="12">
                  <c:v>6.23</c:v>
                </c:pt>
                <c:pt idx="13">
                  <c:v>7.92</c:v>
                </c:pt>
                <c:pt idx="14">
                  <c:v>7.74</c:v>
                </c:pt>
                <c:pt idx="15">
                  <c:v>7.81</c:v>
                </c:pt>
                <c:pt idx="16">
                  <c:v>7.7</c:v>
                </c:pt>
                <c:pt idx="17">
                  <c:v>7.57</c:v>
                </c:pt>
                <c:pt idx="18">
                  <c:v>4.8899999999999997</c:v>
                </c:pt>
                <c:pt idx="19">
                  <c:v>3.7</c:v>
                </c:pt>
                <c:pt idx="20">
                  <c:v>3.23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33-4F29-9CBD-FB294510EE59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代表日!$DH$59:$DH$83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40.89</c:v>
                </c:pt>
                <c:pt idx="9">
                  <c:v>11.05</c:v>
                </c:pt>
                <c:pt idx="10">
                  <c:v>9.8800000000000008</c:v>
                </c:pt>
                <c:pt idx="11">
                  <c:v>9.4499999999999993</c:v>
                </c:pt>
                <c:pt idx="12">
                  <c:v>6.52</c:v>
                </c:pt>
                <c:pt idx="13">
                  <c:v>8.1999999999999993</c:v>
                </c:pt>
                <c:pt idx="14">
                  <c:v>8.1</c:v>
                </c:pt>
                <c:pt idx="15">
                  <c:v>8.32</c:v>
                </c:pt>
                <c:pt idx="16">
                  <c:v>8.26</c:v>
                </c:pt>
                <c:pt idx="17">
                  <c:v>8.16</c:v>
                </c:pt>
                <c:pt idx="18">
                  <c:v>5.59</c:v>
                </c:pt>
                <c:pt idx="19">
                  <c:v>4.4000000000000004</c:v>
                </c:pt>
                <c:pt idx="20">
                  <c:v>4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33-4F29-9CBD-FB294510EE59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代表日!$DI$59:$DI$83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60.0274421669384</c:v>
                </c:pt>
                <c:pt idx="9">
                  <c:v>6.9186699386893897</c:v>
                </c:pt>
                <c:pt idx="10">
                  <c:v>5.7235628943145898</c:v>
                </c:pt>
                <c:pt idx="11">
                  <c:v>5.3575842836387597</c:v>
                </c:pt>
                <c:pt idx="12">
                  <c:v>5.1534951542435197</c:v>
                </c:pt>
                <c:pt idx="13">
                  <c:v>3.8235348999699799</c:v>
                </c:pt>
                <c:pt idx="14">
                  <c:v>4.7024218465893801</c:v>
                </c:pt>
                <c:pt idx="15">
                  <c:v>4.7156165661748002</c:v>
                </c:pt>
                <c:pt idx="16">
                  <c:v>4.7810664896411401</c:v>
                </c:pt>
                <c:pt idx="17">
                  <c:v>4.8132639535174997</c:v>
                </c:pt>
                <c:pt idx="18">
                  <c:v>4.93655846391019</c:v>
                </c:pt>
                <c:pt idx="19">
                  <c:v>4.3461513902809203</c:v>
                </c:pt>
                <c:pt idx="20">
                  <c:v>3.4129322836695701</c:v>
                </c:pt>
                <c:pt idx="21">
                  <c:v>2.98623003564223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33-4F29-9CBD-FB294510EE59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代表日!$DJ$59:$DJ$83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33-4F29-9CBD-FB294510E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1168"/>
        <c:axId val="626141560"/>
      </c:scatterChart>
      <c:valAx>
        <c:axId val="626141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1560"/>
        <c:crosses val="autoZero"/>
        <c:crossBetween val="midCat"/>
        <c:majorUnit val="0.25"/>
      </c:valAx>
      <c:valAx>
        <c:axId val="62614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116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代表日!$DC$85:$DC$109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1-46B4-9C21-262045AEE04F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代表日!$DD$85:$DD$109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</c:v>
                </c:pt>
                <c:pt idx="9">
                  <c:v>5.3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1-46B4-9C21-262045AEE04F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代表日!$DE$85:$DE$109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-2.49381676164358</c:v>
                </c:pt>
                <c:pt idx="9">
                  <c:v>2.9423586028126598</c:v>
                </c:pt>
                <c:pt idx="10">
                  <c:v>2.9198586028126599</c:v>
                </c:pt>
                <c:pt idx="11">
                  <c:v>2.9198586028126599</c:v>
                </c:pt>
                <c:pt idx="12">
                  <c:v>1.18485860281265</c:v>
                </c:pt>
                <c:pt idx="13">
                  <c:v>2.7398586028126601</c:v>
                </c:pt>
                <c:pt idx="14">
                  <c:v>2.8298586028126498</c:v>
                </c:pt>
                <c:pt idx="15">
                  <c:v>2.9198586028126599</c:v>
                </c:pt>
                <c:pt idx="16">
                  <c:v>3.0098586028126602</c:v>
                </c:pt>
                <c:pt idx="17">
                  <c:v>3.0548586028126499</c:v>
                </c:pt>
                <c:pt idx="18">
                  <c:v>1.0548586028126501</c:v>
                </c:pt>
                <c:pt idx="19">
                  <c:v>0.23235860281266099</c:v>
                </c:pt>
                <c:pt idx="20">
                  <c:v>-0.14514139718734001</c:v>
                </c:pt>
                <c:pt idx="21">
                  <c:v>-0.94514139718734802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F1-46B4-9C21-262045AEE04F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代表日!$DF$85:$DF$109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-2.02</c:v>
                </c:pt>
                <c:pt idx="9">
                  <c:v>1.66</c:v>
                </c:pt>
                <c:pt idx="10">
                  <c:v>2.2599999999999998</c:v>
                </c:pt>
                <c:pt idx="11">
                  <c:v>2.5299999999999998</c:v>
                </c:pt>
                <c:pt idx="12">
                  <c:v>0.89</c:v>
                </c:pt>
                <c:pt idx="13">
                  <c:v>2.54</c:v>
                </c:pt>
                <c:pt idx="14">
                  <c:v>2.64</c:v>
                </c:pt>
                <c:pt idx="15">
                  <c:v>2.82</c:v>
                </c:pt>
                <c:pt idx="16">
                  <c:v>2.99</c:v>
                </c:pt>
                <c:pt idx="17">
                  <c:v>3.14</c:v>
                </c:pt>
                <c:pt idx="18">
                  <c:v>0.93</c:v>
                </c:pt>
                <c:pt idx="19">
                  <c:v>0.02</c:v>
                </c:pt>
                <c:pt idx="20">
                  <c:v>-0.46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1-46B4-9C21-262045AEE04F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代表日!$DG$85:$DG$109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-1.1100000000000001</c:v>
                </c:pt>
                <c:pt idx="9">
                  <c:v>2.95</c:v>
                </c:pt>
                <c:pt idx="10">
                  <c:v>3.21</c:v>
                </c:pt>
                <c:pt idx="11">
                  <c:v>3.3</c:v>
                </c:pt>
                <c:pt idx="12">
                  <c:v>1.54</c:v>
                </c:pt>
                <c:pt idx="13">
                  <c:v>3.17</c:v>
                </c:pt>
                <c:pt idx="14">
                  <c:v>3.23</c:v>
                </c:pt>
                <c:pt idx="15">
                  <c:v>3.36</c:v>
                </c:pt>
                <c:pt idx="16">
                  <c:v>3.46</c:v>
                </c:pt>
                <c:pt idx="17">
                  <c:v>3.56</c:v>
                </c:pt>
                <c:pt idx="18">
                  <c:v>1.33</c:v>
                </c:pt>
                <c:pt idx="19">
                  <c:v>0.41</c:v>
                </c:pt>
                <c:pt idx="20">
                  <c:v>-7.0000000000000007E-2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1-46B4-9C21-262045AEE04F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代表日!$DH$85:$DH$109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-2.89</c:v>
                </c:pt>
                <c:pt idx="9">
                  <c:v>2.5</c:v>
                </c:pt>
                <c:pt idx="10">
                  <c:v>2.76</c:v>
                </c:pt>
                <c:pt idx="11">
                  <c:v>2.84</c:v>
                </c:pt>
                <c:pt idx="12">
                  <c:v>1.1000000000000001</c:v>
                </c:pt>
                <c:pt idx="13">
                  <c:v>2.65</c:v>
                </c:pt>
                <c:pt idx="14">
                  <c:v>2.71</c:v>
                </c:pt>
                <c:pt idx="15">
                  <c:v>2.86</c:v>
                </c:pt>
                <c:pt idx="16">
                  <c:v>3</c:v>
                </c:pt>
                <c:pt idx="17">
                  <c:v>3.13</c:v>
                </c:pt>
                <c:pt idx="18">
                  <c:v>0.94</c:v>
                </c:pt>
                <c:pt idx="19">
                  <c:v>0.04</c:v>
                </c:pt>
                <c:pt idx="20">
                  <c:v>-0.44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F1-46B4-9C21-262045AEE04F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代表日!$DI$85:$DI$109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-8.87675830122976</c:v>
                </c:pt>
                <c:pt idx="9">
                  <c:v>1.67039197075259</c:v>
                </c:pt>
                <c:pt idx="10">
                  <c:v>2.70256446720416</c:v>
                </c:pt>
                <c:pt idx="11">
                  <c:v>2.8163758549495799</c:v>
                </c:pt>
                <c:pt idx="12">
                  <c:v>2.8258729432763801</c:v>
                </c:pt>
                <c:pt idx="13">
                  <c:v>0.82126316486669804</c:v>
                </c:pt>
                <c:pt idx="14">
                  <c:v>2.5468588285189702</c:v>
                </c:pt>
                <c:pt idx="15">
                  <c:v>2.7446962838436502</c:v>
                </c:pt>
                <c:pt idx="16">
                  <c:v>2.7620982122488198</c:v>
                </c:pt>
                <c:pt idx="17">
                  <c:v>2.91368599827448</c:v>
                </c:pt>
                <c:pt idx="18">
                  <c:v>3.0142686271830401</c:v>
                </c:pt>
                <c:pt idx="19">
                  <c:v>0.96307611530866399</c:v>
                </c:pt>
                <c:pt idx="20">
                  <c:v>0.62874257797756306</c:v>
                </c:pt>
                <c:pt idx="21">
                  <c:v>0.34537677851692899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F1-46B4-9C21-262045AEE04F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代表日!$DJ$85:$DJ$109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F1-46B4-9C21-262045AEE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2344"/>
        <c:axId val="626142736"/>
      </c:scatterChart>
      <c:valAx>
        <c:axId val="626142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2736"/>
        <c:crosses val="autoZero"/>
        <c:crossBetween val="midCat"/>
        <c:majorUnit val="0.25"/>
      </c:valAx>
      <c:valAx>
        <c:axId val="6261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23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年間集計!$D$94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年間集計!$E$94:$N$94</c:f>
              <c:numCache>
                <c:formatCode>General</c:formatCode>
                <c:ptCount val="10"/>
                <c:pt idx="0">
                  <c:v>92.985479999999995</c:v>
                </c:pt>
                <c:pt idx="1">
                  <c:v>128.16395999999986</c:v>
                </c:pt>
                <c:pt idx="3">
                  <c:v>140.25402000000008</c:v>
                </c:pt>
                <c:pt idx="4">
                  <c:v>124.06363199999983</c:v>
                </c:pt>
                <c:pt idx="5">
                  <c:v>133.34012011587399</c:v>
                </c:pt>
                <c:pt idx="6">
                  <c:v>149.53806994032101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3-4A5A-BF8B-BCF93A486A06}"/>
            </c:ext>
          </c:extLst>
        </c:ser>
        <c:ser>
          <c:idx val="1"/>
          <c:order val="1"/>
          <c:tx>
            <c:strRef>
              <c:f>年間集計!$D$95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年間集計!$E$95:$N$95</c:f>
              <c:numCache>
                <c:formatCode>General</c:formatCode>
                <c:ptCount val="10"/>
                <c:pt idx="0">
                  <c:v>93.805199999999701</c:v>
                </c:pt>
                <c:pt idx="1">
                  <c:v>95.280840000004886</c:v>
                </c:pt>
                <c:pt idx="3">
                  <c:v>72.226152000000056</c:v>
                </c:pt>
                <c:pt idx="4">
                  <c:v>61.904376000000042</c:v>
                </c:pt>
                <c:pt idx="5">
                  <c:v>71.649320319583794</c:v>
                </c:pt>
                <c:pt idx="6">
                  <c:v>124.37921282831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3-4A5A-BF8B-BCF93A486A06}"/>
            </c:ext>
          </c:extLst>
        </c:ser>
        <c:ser>
          <c:idx val="2"/>
          <c:order val="2"/>
          <c:tx>
            <c:strRef>
              <c:f>年間集計!$D$96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年間集計!$E$96:$N$96</c:f>
              <c:numCache>
                <c:formatCode>General</c:formatCode>
                <c:ptCount val="10"/>
                <c:pt idx="0">
                  <c:v>-85.25376</c:v>
                </c:pt>
                <c:pt idx="1">
                  <c:v>-43.269120000000044</c:v>
                </c:pt>
                <c:pt idx="3">
                  <c:v>-61.329744000000026</c:v>
                </c:pt>
                <c:pt idx="4">
                  <c:v>-70.632899999999921</c:v>
                </c:pt>
                <c:pt idx="5">
                  <c:v>-131.82442510802699</c:v>
                </c:pt>
                <c:pt idx="6">
                  <c:v>-171.93553566362601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C3-4A5A-BF8B-BCF93A486A06}"/>
            </c:ext>
          </c:extLst>
        </c:ser>
        <c:ser>
          <c:idx val="3"/>
          <c:order val="3"/>
          <c:tx>
            <c:strRef>
              <c:f>年間集計!$D$97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年間集計!$E$97:$N$97</c:f>
              <c:numCache>
                <c:formatCode>General</c:formatCode>
                <c:ptCount val="10"/>
                <c:pt idx="0">
                  <c:v>-4.428E-2</c:v>
                </c:pt>
                <c:pt idx="1">
                  <c:v>-5.7600000000000012E-3</c:v>
                </c:pt>
                <c:pt idx="3">
                  <c:v>-0.87227999999999928</c:v>
                </c:pt>
                <c:pt idx="4">
                  <c:v>8.4841920000000002</c:v>
                </c:pt>
                <c:pt idx="5">
                  <c:v>-4.8371217100870298</c:v>
                </c:pt>
                <c:pt idx="6">
                  <c:v>-5.7841426692742797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C3-4A5A-BF8B-BCF93A486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8248"/>
        <c:axId val="613498640"/>
      </c:barChart>
      <c:catAx>
        <c:axId val="61349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8640"/>
        <c:crosses val="autoZero"/>
        <c:auto val="1"/>
        <c:lblAlgn val="ctr"/>
        <c:lblOffset val="100"/>
        <c:noMultiLvlLbl val="0"/>
      </c:catAx>
      <c:valAx>
        <c:axId val="6134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824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年間集計!$D$102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年間集計!$E$102:$N$102</c:f>
              <c:numCache>
                <c:formatCode>General</c:formatCode>
                <c:ptCount val="10"/>
                <c:pt idx="0">
                  <c:v>55.1</c:v>
                </c:pt>
                <c:pt idx="1">
                  <c:v>42.000000000000007</c:v>
                </c:pt>
                <c:pt idx="3">
                  <c:v>76.180000000000007</c:v>
                </c:pt>
                <c:pt idx="4">
                  <c:v>70.41</c:v>
                </c:pt>
                <c:pt idx="5">
                  <c:v>88.404190798128298</c:v>
                </c:pt>
                <c:pt idx="6">
                  <c:v>91.876205270945405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9-4530-8701-AB17A701F258}"/>
            </c:ext>
          </c:extLst>
        </c:ser>
        <c:ser>
          <c:idx val="1"/>
          <c:order val="1"/>
          <c:tx>
            <c:strRef>
              <c:f>年間集計!$D$103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年間集計!$E$103:$N$103</c:f>
              <c:numCache>
                <c:formatCode>General</c:formatCode>
                <c:ptCount val="10"/>
                <c:pt idx="0">
                  <c:v>22.9</c:v>
                </c:pt>
                <c:pt idx="1">
                  <c:v>12.8</c:v>
                </c:pt>
                <c:pt idx="3">
                  <c:v>43.64</c:v>
                </c:pt>
                <c:pt idx="4">
                  <c:v>43.58</c:v>
                </c:pt>
                <c:pt idx="5">
                  <c:v>32.212058137012598</c:v>
                </c:pt>
                <c:pt idx="6">
                  <c:v>119.267727996652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9-4530-8701-AB17A701F258}"/>
            </c:ext>
          </c:extLst>
        </c:ser>
        <c:ser>
          <c:idx val="2"/>
          <c:order val="2"/>
          <c:tx>
            <c:strRef>
              <c:f>年間集計!$D$104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年間集計!$E$104:$N$104</c:f>
              <c:numCache>
                <c:formatCode>General</c:formatCode>
                <c:ptCount val="10"/>
                <c:pt idx="0">
                  <c:v>-185.2</c:v>
                </c:pt>
                <c:pt idx="1">
                  <c:v>-85.2</c:v>
                </c:pt>
                <c:pt idx="3">
                  <c:v>-128.41</c:v>
                </c:pt>
                <c:pt idx="4">
                  <c:v>-142.59999999999997</c:v>
                </c:pt>
                <c:pt idx="5">
                  <c:v>-287.19563320182903</c:v>
                </c:pt>
                <c:pt idx="6">
                  <c:v>-244.28167934606401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9-4530-8701-AB17A701F258}"/>
            </c:ext>
          </c:extLst>
        </c:ser>
        <c:ser>
          <c:idx val="3"/>
          <c:order val="3"/>
          <c:tx>
            <c:strRef>
              <c:f>年間集計!$D$105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年間集計!$E$105:$N$105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-6.91</c:v>
                </c:pt>
                <c:pt idx="4">
                  <c:v>-13.31</c:v>
                </c:pt>
                <c:pt idx="5">
                  <c:v>-27.665863299437401</c:v>
                </c:pt>
                <c:pt idx="6">
                  <c:v>-92.740362694774902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9-4530-8701-AB17A701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9424"/>
        <c:axId val="613499816"/>
      </c:barChart>
      <c:catAx>
        <c:axId val="6134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9816"/>
        <c:crosses val="autoZero"/>
        <c:auto val="1"/>
        <c:lblAlgn val="ctr"/>
        <c:lblOffset val="100"/>
        <c:noMultiLvlLbl val="0"/>
      </c:catAx>
      <c:valAx>
        <c:axId val="61349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942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年間集計!$D$111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年間集計!$E$111:$N$111</c:f>
              <c:numCache>
                <c:formatCode>General</c:formatCode>
                <c:ptCount val="10"/>
                <c:pt idx="0">
                  <c:v>83.323800000000006</c:v>
                </c:pt>
                <c:pt idx="1">
                  <c:v>112.53959999999999</c:v>
                </c:pt>
                <c:pt idx="3">
                  <c:v>135.52516800000004</c:v>
                </c:pt>
                <c:pt idx="4">
                  <c:v>112.4373240000002</c:v>
                </c:pt>
                <c:pt idx="5">
                  <c:v>144.17163173865799</c:v>
                </c:pt>
                <c:pt idx="6">
                  <c:v>177.02090063987799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D-47B6-A9FB-632D175FA664}"/>
            </c:ext>
          </c:extLst>
        </c:ser>
        <c:ser>
          <c:idx val="1"/>
          <c:order val="1"/>
          <c:tx>
            <c:strRef>
              <c:f>年間集計!$D$112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年間集計!$E$112:$N$112</c:f>
              <c:numCache>
                <c:formatCode>General</c:formatCode>
                <c:ptCount val="10"/>
                <c:pt idx="0">
                  <c:v>93.805199999999701</c:v>
                </c:pt>
                <c:pt idx="1">
                  <c:v>95.280840000004886</c:v>
                </c:pt>
                <c:pt idx="3">
                  <c:v>72.216720000000009</c:v>
                </c:pt>
                <c:pt idx="4">
                  <c:v>57.070691999999994</c:v>
                </c:pt>
                <c:pt idx="5">
                  <c:v>71.649320319583794</c:v>
                </c:pt>
                <c:pt idx="6">
                  <c:v>124.81560446046799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D-47B6-A9FB-632D175FA664}"/>
            </c:ext>
          </c:extLst>
        </c:ser>
        <c:ser>
          <c:idx val="2"/>
          <c:order val="2"/>
          <c:tx>
            <c:strRef>
              <c:f>年間集計!$D$113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年間集計!$E$113:$N$113</c:f>
              <c:numCache>
                <c:formatCode>General</c:formatCode>
                <c:ptCount val="10"/>
                <c:pt idx="0">
                  <c:v>-113.71896</c:v>
                </c:pt>
                <c:pt idx="1">
                  <c:v>-76.687560000000289</c:v>
                </c:pt>
                <c:pt idx="3">
                  <c:v>-75.449484000000027</c:v>
                </c:pt>
                <c:pt idx="4">
                  <c:v>-87.760367999999985</c:v>
                </c:pt>
                <c:pt idx="5">
                  <c:v>-137.26643072372701</c:v>
                </c:pt>
                <c:pt idx="6">
                  <c:v>-166.36727365662199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5D-47B6-A9FB-632D175FA664}"/>
            </c:ext>
          </c:extLst>
        </c:ser>
        <c:ser>
          <c:idx val="3"/>
          <c:order val="3"/>
          <c:tx>
            <c:strRef>
              <c:f>年間集計!$D$114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年間集計!$E$114:$N$114</c:f>
              <c:numCache>
                <c:formatCode>General</c:formatCode>
                <c:ptCount val="10"/>
                <c:pt idx="0">
                  <c:v>-4.428E-2</c:v>
                </c:pt>
                <c:pt idx="1">
                  <c:v>-5.7600000000000012E-3</c:v>
                </c:pt>
                <c:pt idx="3">
                  <c:v>-0.76435199999999959</c:v>
                </c:pt>
                <c:pt idx="4">
                  <c:v>13.440383999999995</c:v>
                </c:pt>
                <c:pt idx="5">
                  <c:v>-4.8371217100870298</c:v>
                </c:pt>
                <c:pt idx="6">
                  <c:v>-5.6861195322054998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5D-47B6-A9FB-632D175FA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500600"/>
        <c:axId val="614888312"/>
      </c:barChart>
      <c:catAx>
        <c:axId val="61350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88312"/>
        <c:crosses val="autoZero"/>
        <c:auto val="1"/>
        <c:lblAlgn val="ctr"/>
        <c:lblOffset val="100"/>
        <c:noMultiLvlLbl val="0"/>
      </c:catAx>
      <c:valAx>
        <c:axId val="61488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5006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年間集計!$D$119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年間集計!$E$119:$N$119</c:f>
              <c:numCache>
                <c:formatCode>General</c:formatCode>
                <c:ptCount val="10"/>
                <c:pt idx="0">
                  <c:v>43.2</c:v>
                </c:pt>
                <c:pt idx="1">
                  <c:v>41.400000000000006</c:v>
                </c:pt>
                <c:pt idx="3">
                  <c:v>67.64</c:v>
                </c:pt>
                <c:pt idx="4">
                  <c:v>58.940000000000005</c:v>
                </c:pt>
                <c:pt idx="5">
                  <c:v>88.291436694875301</c:v>
                </c:pt>
                <c:pt idx="6">
                  <c:v>98.411649940053394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2-4829-A950-2888BFDD8E9A}"/>
            </c:ext>
          </c:extLst>
        </c:ser>
        <c:ser>
          <c:idx val="1"/>
          <c:order val="1"/>
          <c:tx>
            <c:strRef>
              <c:f>年間集計!$D$120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年間集計!$E$120:$N$120</c:f>
              <c:numCache>
                <c:formatCode>General</c:formatCode>
                <c:ptCount val="10"/>
                <c:pt idx="0">
                  <c:v>22.9</c:v>
                </c:pt>
                <c:pt idx="1">
                  <c:v>11.699999999999998</c:v>
                </c:pt>
                <c:pt idx="3">
                  <c:v>42.79</c:v>
                </c:pt>
                <c:pt idx="4">
                  <c:v>42.32</c:v>
                </c:pt>
                <c:pt idx="5">
                  <c:v>32.212058137012598</c:v>
                </c:pt>
                <c:pt idx="6">
                  <c:v>125.42546831150599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2-4829-A950-2888BFDD8E9A}"/>
            </c:ext>
          </c:extLst>
        </c:ser>
        <c:ser>
          <c:idx val="2"/>
          <c:order val="2"/>
          <c:tx>
            <c:strRef>
              <c:f>年間集計!$D$121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年間集計!$E$121:$N$121</c:f>
              <c:numCache>
                <c:formatCode>General</c:formatCode>
                <c:ptCount val="10"/>
                <c:pt idx="0">
                  <c:v>-145.9</c:v>
                </c:pt>
                <c:pt idx="1">
                  <c:v>-106.90000000000002</c:v>
                </c:pt>
                <c:pt idx="3">
                  <c:v>-98.15</c:v>
                </c:pt>
                <c:pt idx="4">
                  <c:v>-107.86999999999999</c:v>
                </c:pt>
                <c:pt idx="5">
                  <c:v>-249.71690272583299</c:v>
                </c:pt>
                <c:pt idx="6">
                  <c:v>-215.133360202197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2-4829-A950-2888BFDD8E9A}"/>
            </c:ext>
          </c:extLst>
        </c:ser>
        <c:ser>
          <c:idx val="3"/>
          <c:order val="3"/>
          <c:tx>
            <c:strRef>
              <c:f>年間集計!$D$122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年間集計!$E$122:$N$122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-4.76</c:v>
                </c:pt>
                <c:pt idx="4">
                  <c:v>-11.23</c:v>
                </c:pt>
                <c:pt idx="5">
                  <c:v>-27.665863299437401</c:v>
                </c:pt>
                <c:pt idx="6">
                  <c:v>-89.821430042389593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E2-4829-A950-2888BFDD8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89096"/>
        <c:axId val="614889488"/>
      </c:barChart>
      <c:catAx>
        <c:axId val="61488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89488"/>
        <c:crosses val="autoZero"/>
        <c:auto val="1"/>
        <c:lblAlgn val="ctr"/>
        <c:lblOffset val="100"/>
        <c:noMultiLvlLbl val="0"/>
      </c:catAx>
      <c:valAx>
        <c:axId val="6148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890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年間集計!$D$128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年間集計!$E$128:$N$128</c:f>
              <c:numCache>
                <c:formatCode>General</c:formatCode>
                <c:ptCount val="10"/>
                <c:pt idx="0">
                  <c:v>95.046479999999903</c:v>
                </c:pt>
                <c:pt idx="1">
                  <c:v>128.66508000000007</c:v>
                </c:pt>
                <c:pt idx="3">
                  <c:v>145.34971200000012</c:v>
                </c:pt>
                <c:pt idx="4">
                  <c:v>136.49777999999972</c:v>
                </c:pt>
                <c:pt idx="5">
                  <c:v>141.69513865160999</c:v>
                </c:pt>
                <c:pt idx="6">
                  <c:v>169.55022657766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5-4857-AFD1-EE108BF20F81}"/>
            </c:ext>
          </c:extLst>
        </c:ser>
        <c:ser>
          <c:idx val="1"/>
          <c:order val="1"/>
          <c:tx>
            <c:strRef>
              <c:f>年間集計!$D$129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年間集計!$E$129:$N$129</c:f>
              <c:numCache>
                <c:formatCode>General</c:formatCode>
                <c:ptCount val="10"/>
                <c:pt idx="0">
                  <c:v>93.8051999999998</c:v>
                </c:pt>
                <c:pt idx="1">
                  <c:v>95.280840000004815</c:v>
                </c:pt>
                <c:pt idx="3">
                  <c:v>72.753263999999859</c:v>
                </c:pt>
                <c:pt idx="4">
                  <c:v>65.293488000000181</c:v>
                </c:pt>
                <c:pt idx="5">
                  <c:v>71.649320319583893</c:v>
                </c:pt>
                <c:pt idx="6">
                  <c:v>120.332529498607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5-4857-AFD1-EE108BF20F81}"/>
            </c:ext>
          </c:extLst>
        </c:ser>
        <c:ser>
          <c:idx val="2"/>
          <c:order val="2"/>
          <c:tx>
            <c:strRef>
              <c:f>年間集計!$D$130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年間集計!$E$130:$N$130</c:f>
              <c:numCache>
                <c:formatCode>General</c:formatCode>
                <c:ptCount val="10"/>
                <c:pt idx="0">
                  <c:v>-69.962040000000002</c:v>
                </c:pt>
                <c:pt idx="1">
                  <c:v>-42.822360000000032</c:v>
                </c:pt>
                <c:pt idx="3">
                  <c:v>-43.503948000000015</c:v>
                </c:pt>
                <c:pt idx="4">
                  <c:v>-47.972555999999997</c:v>
                </c:pt>
                <c:pt idx="5">
                  <c:v>-114.48451454522301</c:v>
                </c:pt>
                <c:pt idx="6">
                  <c:v>-105.122204295785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5-4857-AFD1-EE108BF20F81}"/>
            </c:ext>
          </c:extLst>
        </c:ser>
        <c:ser>
          <c:idx val="3"/>
          <c:order val="3"/>
          <c:tx>
            <c:strRef>
              <c:f>年間集計!$D$131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年間集計!$E$131:$N$131</c:f>
              <c:numCache>
                <c:formatCode>General</c:formatCode>
                <c:ptCount val="10"/>
                <c:pt idx="0">
                  <c:v>-4.428E-2</c:v>
                </c:pt>
                <c:pt idx="1">
                  <c:v>-5.7600000000000012E-3</c:v>
                </c:pt>
                <c:pt idx="3">
                  <c:v>-0.77983199999999975</c:v>
                </c:pt>
                <c:pt idx="4">
                  <c:v>5.9411879999999995</c:v>
                </c:pt>
                <c:pt idx="5">
                  <c:v>-4.8371217100870298</c:v>
                </c:pt>
                <c:pt idx="6">
                  <c:v>-6.1452024150984803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5-4857-AFD1-EE108BF20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3016"/>
        <c:axId val="614893408"/>
      </c:barChart>
      <c:catAx>
        <c:axId val="61489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3408"/>
        <c:crosses val="autoZero"/>
        <c:auto val="1"/>
        <c:lblAlgn val="ctr"/>
        <c:lblOffset val="100"/>
        <c:noMultiLvlLbl val="0"/>
      </c:catAx>
      <c:valAx>
        <c:axId val="6148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30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年間集計!$D$136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年間集計!$E$136:$N$136</c:f>
              <c:numCache>
                <c:formatCode>General</c:formatCode>
                <c:ptCount val="10"/>
                <c:pt idx="0">
                  <c:v>49.8</c:v>
                </c:pt>
                <c:pt idx="1">
                  <c:v>40.600000000000009</c:v>
                </c:pt>
                <c:pt idx="3">
                  <c:v>72.819999999999993</c:v>
                </c:pt>
                <c:pt idx="4">
                  <c:v>66.540000000000006</c:v>
                </c:pt>
                <c:pt idx="5">
                  <c:v>86.744896634474898</c:v>
                </c:pt>
                <c:pt idx="6">
                  <c:v>92.568462811813902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0-4C07-8FCC-92A2B82F5DE9}"/>
            </c:ext>
          </c:extLst>
        </c:ser>
        <c:ser>
          <c:idx val="1"/>
          <c:order val="1"/>
          <c:tx>
            <c:strRef>
              <c:f>年間集計!$D$137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年間集計!$E$137:$N$137</c:f>
              <c:numCache>
                <c:formatCode>General</c:formatCode>
                <c:ptCount val="10"/>
                <c:pt idx="0">
                  <c:v>22.9</c:v>
                </c:pt>
                <c:pt idx="1">
                  <c:v>11.699999999999998</c:v>
                </c:pt>
                <c:pt idx="3">
                  <c:v>43.6</c:v>
                </c:pt>
                <c:pt idx="4">
                  <c:v>43.42</c:v>
                </c:pt>
                <c:pt idx="5">
                  <c:v>32.212058137012498</c:v>
                </c:pt>
                <c:pt idx="6">
                  <c:v>120.958801815942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0-4C07-8FCC-92A2B82F5DE9}"/>
            </c:ext>
          </c:extLst>
        </c:ser>
        <c:ser>
          <c:idx val="2"/>
          <c:order val="2"/>
          <c:tx>
            <c:strRef>
              <c:f>年間集計!$D$138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年間集計!$E$138:$N$138</c:f>
              <c:numCache>
                <c:formatCode>General</c:formatCode>
                <c:ptCount val="10"/>
                <c:pt idx="0">
                  <c:v>-153.1</c:v>
                </c:pt>
                <c:pt idx="1">
                  <c:v>-96.399999999999991</c:v>
                </c:pt>
                <c:pt idx="3">
                  <c:v>-102.62</c:v>
                </c:pt>
                <c:pt idx="4">
                  <c:v>-116.20000000000003</c:v>
                </c:pt>
                <c:pt idx="5">
                  <c:v>-261.69463215968699</c:v>
                </c:pt>
                <c:pt idx="6">
                  <c:v>-207.29184386601901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C0-4C07-8FCC-92A2B82F5DE9}"/>
            </c:ext>
          </c:extLst>
        </c:ser>
        <c:ser>
          <c:idx val="3"/>
          <c:order val="3"/>
          <c:tx>
            <c:strRef>
              <c:f>年間集計!$D$139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年間集計!$E$139:$N$139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-5.63</c:v>
                </c:pt>
                <c:pt idx="4">
                  <c:v>-8.26</c:v>
                </c:pt>
                <c:pt idx="5">
                  <c:v>-27.665863299437301</c:v>
                </c:pt>
                <c:pt idx="6">
                  <c:v>-90.007694322581699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C0-4C07-8FCC-92A2B82F5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5760"/>
        <c:axId val="614896152"/>
      </c:barChart>
      <c:catAx>
        <c:axId val="6148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6152"/>
        <c:crosses val="autoZero"/>
        <c:auto val="1"/>
        <c:lblAlgn val="ctr"/>
        <c:lblOffset val="100"/>
        <c:noMultiLvlLbl val="0"/>
      </c:catAx>
      <c:valAx>
        <c:axId val="61489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576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年間集計!$D$145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年間集計!$E$145:$N$145</c:f>
              <c:numCache>
                <c:formatCode>General</c:formatCode>
                <c:ptCount val="10"/>
                <c:pt idx="0">
                  <c:v>52.661519999999797</c:v>
                </c:pt>
                <c:pt idx="1">
                  <c:v>63.086399999999998</c:v>
                </c:pt>
                <c:pt idx="3">
                  <c:v>65.806271999999964</c:v>
                </c:pt>
                <c:pt idx="4">
                  <c:v>64.160567999999927</c:v>
                </c:pt>
                <c:pt idx="5">
                  <c:v>56.958019162970203</c:v>
                </c:pt>
                <c:pt idx="6">
                  <c:v>81.738456574505605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7-469B-BE89-F8E10177C87E}"/>
            </c:ext>
          </c:extLst>
        </c:ser>
        <c:ser>
          <c:idx val="1"/>
          <c:order val="1"/>
          <c:tx>
            <c:strRef>
              <c:f>年間集計!$D$146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年間集計!$E$146:$N$146</c:f>
              <c:numCache>
                <c:formatCode>General</c:formatCode>
                <c:ptCount val="10"/>
                <c:pt idx="0">
                  <c:v>6.0285599999999997</c:v>
                </c:pt>
                <c:pt idx="1">
                  <c:v>4.7653199999999885</c:v>
                </c:pt>
                <c:pt idx="3">
                  <c:v>6.3167759999999937</c:v>
                </c:pt>
                <c:pt idx="4">
                  <c:v>6.072696000000005</c:v>
                </c:pt>
                <c:pt idx="5">
                  <c:v>9.4504490002770805</c:v>
                </c:pt>
                <c:pt idx="6">
                  <c:v>11.4402188441164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7-469B-BE89-F8E10177C87E}"/>
            </c:ext>
          </c:extLst>
        </c:ser>
        <c:ser>
          <c:idx val="2"/>
          <c:order val="2"/>
          <c:tx>
            <c:strRef>
              <c:f>年間集計!$D$147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年間集計!$E$147:$N$147</c:f>
              <c:numCache>
                <c:formatCode>General</c:formatCode>
                <c:ptCount val="10"/>
                <c:pt idx="0">
                  <c:v>-232.82784000000001</c:v>
                </c:pt>
                <c:pt idx="1">
                  <c:v>-190.15703999999968</c:v>
                </c:pt>
                <c:pt idx="3">
                  <c:v>-216.59068800000099</c:v>
                </c:pt>
                <c:pt idx="4">
                  <c:v>-210.5368560000002</c:v>
                </c:pt>
                <c:pt idx="5">
                  <c:v>-274.05894031029101</c:v>
                </c:pt>
                <c:pt idx="6">
                  <c:v>-255.38206155793699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C7-469B-BE89-F8E10177C87E}"/>
            </c:ext>
          </c:extLst>
        </c:ser>
        <c:ser>
          <c:idx val="3"/>
          <c:order val="3"/>
          <c:tx>
            <c:strRef>
              <c:f>年間集計!$D$148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年間集計!$E$148:$N$148</c:f>
              <c:numCache>
                <c:formatCode>General</c:formatCode>
                <c:ptCount val="10"/>
                <c:pt idx="0">
                  <c:v>-7.6377599999999797</c:v>
                </c:pt>
                <c:pt idx="1">
                  <c:v>-5.9723999999999933</c:v>
                </c:pt>
                <c:pt idx="3">
                  <c:v>-7.3534319999999873</c:v>
                </c:pt>
                <c:pt idx="4">
                  <c:v>-7.25274000000001</c:v>
                </c:pt>
                <c:pt idx="5">
                  <c:v>-11.007215166899501</c:v>
                </c:pt>
                <c:pt idx="6">
                  <c:v>-14.216132177331501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C7-469B-BE89-F8E10177C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7328"/>
        <c:axId val="614897720"/>
      </c:barChart>
      <c:catAx>
        <c:axId val="6148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7720"/>
        <c:crosses val="autoZero"/>
        <c:auto val="1"/>
        <c:lblAlgn val="ctr"/>
        <c:lblOffset val="100"/>
        <c:noMultiLvlLbl val="0"/>
      </c:catAx>
      <c:valAx>
        <c:axId val="6148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732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年間集計!$D$153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年間集計!$E$153:$N$153</c:f>
              <c:numCache>
                <c:formatCode>General</c:formatCode>
                <c:ptCount val="10"/>
                <c:pt idx="0">
                  <c:v>47.6</c:v>
                </c:pt>
                <c:pt idx="1">
                  <c:v>23.800000000000004</c:v>
                </c:pt>
                <c:pt idx="3">
                  <c:v>60.49</c:v>
                </c:pt>
                <c:pt idx="4">
                  <c:v>59.460000000000008</c:v>
                </c:pt>
                <c:pt idx="5">
                  <c:v>38.730146456198298</c:v>
                </c:pt>
                <c:pt idx="6">
                  <c:v>95.675825038914596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B-4456-B3D9-7EFB96347A02}"/>
            </c:ext>
          </c:extLst>
        </c:ser>
        <c:ser>
          <c:idx val="1"/>
          <c:order val="1"/>
          <c:tx>
            <c:strRef>
              <c:f>年間集計!$D$154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年間集計!$E$154:$N$154</c:f>
              <c:numCache>
                <c:formatCode>General</c:formatCode>
                <c:ptCount val="10"/>
                <c:pt idx="0">
                  <c:v>15.8</c:v>
                </c:pt>
                <c:pt idx="1">
                  <c:v>8.8000000000000025</c:v>
                </c:pt>
                <c:pt idx="3">
                  <c:v>18.39</c:v>
                </c:pt>
                <c:pt idx="4">
                  <c:v>24.600000000000005</c:v>
                </c:pt>
                <c:pt idx="5">
                  <c:v>32.212058137012598</c:v>
                </c:pt>
                <c:pt idx="6">
                  <c:v>97.048244040060496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B-4456-B3D9-7EFB96347A02}"/>
            </c:ext>
          </c:extLst>
        </c:ser>
        <c:ser>
          <c:idx val="2"/>
          <c:order val="2"/>
          <c:tx>
            <c:strRef>
              <c:f>年間集計!$D$155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年間集計!$E$155:$N$155</c:f>
              <c:numCache>
                <c:formatCode>General</c:formatCode>
                <c:ptCount val="10"/>
                <c:pt idx="0">
                  <c:v>-155.1</c:v>
                </c:pt>
                <c:pt idx="1">
                  <c:v>-92.400000000000034</c:v>
                </c:pt>
                <c:pt idx="3">
                  <c:v>-134.69999999999999</c:v>
                </c:pt>
                <c:pt idx="4">
                  <c:v>-140.24</c:v>
                </c:pt>
                <c:pt idx="5">
                  <c:v>-162.55514165137001</c:v>
                </c:pt>
                <c:pt idx="6">
                  <c:v>-228.396669445024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B-4456-B3D9-7EFB96347A02}"/>
            </c:ext>
          </c:extLst>
        </c:ser>
        <c:ser>
          <c:idx val="3"/>
          <c:order val="3"/>
          <c:tx>
            <c:strRef>
              <c:f>年間集計!$D$156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年間集計!$E$156:$N$156</c:f>
              <c:numCache>
                <c:formatCode>General</c:formatCode>
                <c:ptCount val="10"/>
                <c:pt idx="0">
                  <c:v>-6.7</c:v>
                </c:pt>
                <c:pt idx="1">
                  <c:v>-5.4</c:v>
                </c:pt>
                <c:pt idx="3">
                  <c:v>-10.57</c:v>
                </c:pt>
                <c:pt idx="4">
                  <c:v>-14.220000000000002</c:v>
                </c:pt>
                <c:pt idx="5">
                  <c:v>-27.665863299437301</c:v>
                </c:pt>
                <c:pt idx="6">
                  <c:v>-87.680486490822105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B-4456-B3D9-7EFB96347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8112"/>
        <c:axId val="614898504"/>
      </c:barChart>
      <c:catAx>
        <c:axId val="61489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8504"/>
        <c:crosses val="autoZero"/>
        <c:auto val="1"/>
        <c:lblAlgn val="ctr"/>
        <c:lblOffset val="100"/>
        <c:noMultiLvlLbl val="0"/>
      </c:catAx>
      <c:valAx>
        <c:axId val="61489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811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年間集計!$D$162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年間集計!$E$162:$N$162</c:f>
              <c:numCache>
                <c:formatCode>General</c:formatCode>
                <c:ptCount val="10"/>
                <c:pt idx="0">
                  <c:v>153.71603999999999</c:v>
                </c:pt>
                <c:pt idx="1">
                  <c:v>151.25148000000004</c:v>
                </c:pt>
                <c:pt idx="3">
                  <c:v>180.4232160000002</c:v>
                </c:pt>
                <c:pt idx="4">
                  <c:v>135.29282399999983</c:v>
                </c:pt>
                <c:pt idx="5">
                  <c:v>144.92202651928201</c:v>
                </c:pt>
                <c:pt idx="6">
                  <c:v>141.12428732577601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5-4CFB-9D52-3D90A73C58F1}"/>
            </c:ext>
          </c:extLst>
        </c:ser>
        <c:ser>
          <c:idx val="1"/>
          <c:order val="1"/>
          <c:tx>
            <c:strRef>
              <c:f>年間集計!$D$163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年間集計!$E$163:$N$163</c:f>
              <c:numCache>
                <c:formatCode>General</c:formatCode>
                <c:ptCount val="10"/>
                <c:pt idx="0">
                  <c:v>52.889759999999796</c:v>
                </c:pt>
                <c:pt idx="1">
                  <c:v>53.728919999999974</c:v>
                </c:pt>
                <c:pt idx="3">
                  <c:v>43.198487999999934</c:v>
                </c:pt>
                <c:pt idx="4">
                  <c:v>71.877959999999931</c:v>
                </c:pt>
                <c:pt idx="5">
                  <c:v>39.484967883282899</c:v>
                </c:pt>
                <c:pt idx="6">
                  <c:v>57.112858784272099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5-4CFB-9D52-3D90A73C58F1}"/>
            </c:ext>
          </c:extLst>
        </c:ser>
        <c:ser>
          <c:idx val="2"/>
          <c:order val="2"/>
          <c:tx>
            <c:strRef>
              <c:f>年間集計!$D$164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年間集計!$E$164:$N$164</c:f>
              <c:numCache>
                <c:formatCode>General</c:formatCode>
                <c:ptCount val="10"/>
                <c:pt idx="0">
                  <c:v>-158.72976</c:v>
                </c:pt>
                <c:pt idx="1">
                  <c:v>-215.77068000000025</c:v>
                </c:pt>
                <c:pt idx="3">
                  <c:v>-94.718664000000004</c:v>
                </c:pt>
                <c:pt idx="4">
                  <c:v>-219.63862799999984</c:v>
                </c:pt>
                <c:pt idx="5">
                  <c:v>-148.83109015457501</c:v>
                </c:pt>
                <c:pt idx="6">
                  <c:v>-126.229910193867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5-4CFB-9D52-3D90A73C58F1}"/>
            </c:ext>
          </c:extLst>
        </c:ser>
        <c:ser>
          <c:idx val="3"/>
          <c:order val="3"/>
          <c:tx>
            <c:strRef>
              <c:f>年間集計!$D$165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年間集計!$E$165:$N$165</c:f>
              <c:numCache>
                <c:formatCode>General</c:formatCode>
                <c:ptCount val="10"/>
                <c:pt idx="0">
                  <c:v>-1.95696</c:v>
                </c:pt>
                <c:pt idx="1">
                  <c:v>-4.5547200000000014</c:v>
                </c:pt>
                <c:pt idx="3">
                  <c:v>-5.4984599999999979</c:v>
                </c:pt>
                <c:pt idx="4">
                  <c:v>-41.984963999999955</c:v>
                </c:pt>
                <c:pt idx="5">
                  <c:v>-3.2855266325319699</c:v>
                </c:pt>
                <c:pt idx="6">
                  <c:v>-4.6739040069122497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45-4CFB-9D52-3D90A73C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9288"/>
        <c:axId val="614899680"/>
      </c:barChart>
      <c:catAx>
        <c:axId val="61489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9680"/>
        <c:crosses val="autoZero"/>
        <c:auto val="1"/>
        <c:lblAlgn val="ctr"/>
        <c:lblOffset val="100"/>
        <c:noMultiLvlLbl val="0"/>
      </c:catAx>
      <c:valAx>
        <c:axId val="6148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928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年間集計!$E$17:$N$17</c:f>
              <c:numCache>
                <c:formatCode>General</c:formatCode>
                <c:ptCount val="10"/>
                <c:pt idx="0">
                  <c:v>79.9892982941209</c:v>
                </c:pt>
                <c:pt idx="1">
                  <c:v>130.15290788598293</c:v>
                </c:pt>
                <c:pt idx="3">
                  <c:v>77.97082541328264</c:v>
                </c:pt>
                <c:pt idx="4">
                  <c:v>92.597643277430748</c:v>
                </c:pt>
                <c:pt idx="5">
                  <c:v>118.20877907990942</c:v>
                </c:pt>
                <c:pt idx="6">
                  <c:v>86.623711607023466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D-43E6-964F-E35A7795CC6D}"/>
            </c:ext>
          </c:extLst>
        </c:ser>
        <c:ser>
          <c:idx val="1"/>
          <c:order val="1"/>
          <c:tx>
            <c:strRef>
              <c:f>年間集計!$D$18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年間集計!$E$18:$N$18</c:f>
              <c:numCache>
                <c:formatCode>General</c:formatCode>
                <c:ptCount val="10"/>
                <c:pt idx="0">
                  <c:v>19.419116329839799</c:v>
                </c:pt>
                <c:pt idx="1">
                  <c:v>19.975087626832124</c:v>
                </c:pt>
                <c:pt idx="3">
                  <c:v>35.243414549853114</c:v>
                </c:pt>
                <c:pt idx="4">
                  <c:v>41.183615841664043</c:v>
                </c:pt>
                <c:pt idx="5">
                  <c:v>29.460823901782597</c:v>
                </c:pt>
                <c:pt idx="6">
                  <c:v>78.812795940273801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D-43E6-964F-E35A7795CC6D}"/>
            </c:ext>
          </c:extLst>
        </c:ser>
        <c:ser>
          <c:idx val="2"/>
          <c:order val="2"/>
          <c:tx>
            <c:strRef>
              <c:f>年間集計!$D$19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年間集計!$E$19:$N$19</c:f>
              <c:numCache>
                <c:formatCode>General</c:formatCode>
                <c:ptCount val="10"/>
                <c:pt idx="0">
                  <c:v>-124.220480485929</c:v>
                </c:pt>
                <c:pt idx="1">
                  <c:v>-126.4845674532198</c:v>
                </c:pt>
                <c:pt idx="3">
                  <c:v>-59.736218650999369</c:v>
                </c:pt>
                <c:pt idx="4">
                  <c:v>-109.04434030027826</c:v>
                </c:pt>
                <c:pt idx="5">
                  <c:v>-159.29241690172233</c:v>
                </c:pt>
                <c:pt idx="6">
                  <c:v>-57.88831934642311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D-43E6-964F-E35A7795CC6D}"/>
            </c:ext>
          </c:extLst>
        </c:ser>
        <c:ser>
          <c:idx val="3"/>
          <c:order val="3"/>
          <c:tx>
            <c:strRef>
              <c:f>年間集計!$D$20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年間集計!$E$20:$N$20</c:f>
              <c:numCache>
                <c:formatCode>General</c:formatCode>
                <c:ptCount val="10"/>
                <c:pt idx="0">
                  <c:v>-4.9413420081737103</c:v>
                </c:pt>
                <c:pt idx="1">
                  <c:v>-9.8845664451875219</c:v>
                </c:pt>
                <c:pt idx="3">
                  <c:v>-9.6125445538851455</c:v>
                </c:pt>
                <c:pt idx="4">
                  <c:v>-14.507727462551609</c:v>
                </c:pt>
                <c:pt idx="5">
                  <c:v>-19.289739765575142</c:v>
                </c:pt>
                <c:pt idx="6">
                  <c:v>-58.077476336352298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D-43E6-964F-E35A7795C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7664"/>
        <c:axId val="613488056"/>
      </c:barChart>
      <c:catAx>
        <c:axId val="6134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8056"/>
        <c:crosses val="autoZero"/>
        <c:auto val="1"/>
        <c:lblAlgn val="ctr"/>
        <c:lblOffset val="100"/>
        <c:noMultiLvlLbl val="0"/>
      </c:catAx>
      <c:valAx>
        <c:axId val="61348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最大負荷 </a:t>
                </a:r>
                <a:r>
                  <a:rPr lang="en-US"/>
                  <a:t>[W/m2]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76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29930707492223602"/>
          <c:y val="1.3565359128641085E-2"/>
          <c:w val="0.44633601176393717"/>
          <c:h val="5.1817357571295131E-2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年間集計!$E$170:$N$170</c:f>
              <c:numCache>
                <c:formatCode>General</c:formatCode>
                <c:ptCount val="10"/>
                <c:pt idx="0">
                  <c:v>88</c:v>
                </c:pt>
                <c:pt idx="1">
                  <c:v>134.30000000000001</c:v>
                </c:pt>
                <c:pt idx="3">
                  <c:v>96.27</c:v>
                </c:pt>
                <c:pt idx="4">
                  <c:v>107.70999999999998</c:v>
                </c:pt>
                <c:pt idx="5">
                  <c:v>136.80876973050599</c:v>
                </c:pt>
                <c:pt idx="6">
                  <c:v>75.309738592825596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7-4C26-82DA-214D2E96E86B}"/>
            </c:ext>
          </c:extLst>
        </c:ser>
        <c:ser>
          <c:idx val="1"/>
          <c:order val="1"/>
          <c:tx>
            <c:strRef>
              <c:f>年間集計!$D$171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年間集計!$E$171:$N$171</c:f>
              <c:numCache>
                <c:formatCode>General</c:formatCode>
                <c:ptCount val="10"/>
                <c:pt idx="0">
                  <c:v>20.2</c:v>
                </c:pt>
                <c:pt idx="1">
                  <c:v>33.4</c:v>
                </c:pt>
                <c:pt idx="3">
                  <c:v>48.41</c:v>
                </c:pt>
                <c:pt idx="4">
                  <c:v>74.150000000000006</c:v>
                </c:pt>
                <c:pt idx="5">
                  <c:v>36.201163707416399</c:v>
                </c:pt>
                <c:pt idx="6">
                  <c:v>99.528997289722994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7-4C26-82DA-214D2E96E86B}"/>
            </c:ext>
          </c:extLst>
        </c:ser>
        <c:ser>
          <c:idx val="2"/>
          <c:order val="2"/>
          <c:tx>
            <c:strRef>
              <c:f>年間集計!$D$172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年間集計!$E$172:$N$172</c:f>
              <c:numCache>
                <c:formatCode>General</c:formatCode>
                <c:ptCount val="10"/>
                <c:pt idx="0">
                  <c:v>-213.7</c:v>
                </c:pt>
                <c:pt idx="1">
                  <c:v>-339.5</c:v>
                </c:pt>
                <c:pt idx="3">
                  <c:v>-125.7</c:v>
                </c:pt>
                <c:pt idx="4">
                  <c:v>-237.55</c:v>
                </c:pt>
                <c:pt idx="5">
                  <c:v>-248.53849157681199</c:v>
                </c:pt>
                <c:pt idx="6">
                  <c:v>-172.25271337857501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7-4C26-82DA-214D2E96E86B}"/>
            </c:ext>
          </c:extLst>
        </c:ser>
        <c:ser>
          <c:idx val="3"/>
          <c:order val="3"/>
          <c:tx>
            <c:strRef>
              <c:f>年間集計!$D$173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年間集計!$E$173:$N$173</c:f>
              <c:numCache>
                <c:formatCode>General</c:formatCode>
                <c:ptCount val="10"/>
                <c:pt idx="0">
                  <c:v>-4.7</c:v>
                </c:pt>
                <c:pt idx="1">
                  <c:v>-15.400000000000002</c:v>
                </c:pt>
                <c:pt idx="3">
                  <c:v>-23.25</c:v>
                </c:pt>
                <c:pt idx="4">
                  <c:v>-35.609999999999992</c:v>
                </c:pt>
                <c:pt idx="5">
                  <c:v>-23.961092191626701</c:v>
                </c:pt>
                <c:pt idx="6">
                  <c:v>-77.142863140122998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7-4C26-82DA-214D2E96E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0464"/>
        <c:axId val="614900856"/>
      </c:barChart>
      <c:catAx>
        <c:axId val="6149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0856"/>
        <c:crosses val="autoZero"/>
        <c:auto val="1"/>
        <c:lblAlgn val="ctr"/>
        <c:lblOffset val="100"/>
        <c:noMultiLvlLbl val="0"/>
      </c:catAx>
      <c:valAx>
        <c:axId val="61490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04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年間集計!$E$179:$N$179</c:f>
              <c:numCache>
                <c:formatCode>General</c:formatCode>
                <c:ptCount val="10"/>
                <c:pt idx="0">
                  <c:v>177.77951999999999</c:v>
                </c:pt>
                <c:pt idx="1">
                  <c:v>166.70627999999994</c:v>
                </c:pt>
                <c:pt idx="3">
                  <c:v>214.53091199999974</c:v>
                </c:pt>
                <c:pt idx="4">
                  <c:v>155.06132400000024</c:v>
                </c:pt>
                <c:pt idx="5">
                  <c:v>160.35237753954701</c:v>
                </c:pt>
                <c:pt idx="6">
                  <c:v>166.11427158797599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7-48B0-B085-6415B8ABFD70}"/>
            </c:ext>
          </c:extLst>
        </c:ser>
        <c:ser>
          <c:idx val="1"/>
          <c:order val="1"/>
          <c:tx>
            <c:strRef>
              <c:f>年間集計!$D$180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年間集計!$E$180:$N$180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53.728919999999981</c:v>
                </c:pt>
                <c:pt idx="3">
                  <c:v>43.801163999999943</c:v>
                </c:pt>
                <c:pt idx="4">
                  <c:v>71.369603999999967</c:v>
                </c:pt>
                <c:pt idx="5">
                  <c:v>39.484967883282899</c:v>
                </c:pt>
                <c:pt idx="6">
                  <c:v>48.391956555850101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7-48B0-B085-6415B8ABFD70}"/>
            </c:ext>
          </c:extLst>
        </c:ser>
        <c:ser>
          <c:idx val="2"/>
          <c:order val="2"/>
          <c:tx>
            <c:strRef>
              <c:f>年間集計!$D$181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年間集計!$E$181:$N$181</c:f>
              <c:numCache>
                <c:formatCode>General</c:formatCode>
                <c:ptCount val="10"/>
                <c:pt idx="0">
                  <c:v>-123.90443999999999</c:v>
                </c:pt>
                <c:pt idx="1">
                  <c:v>-233.78255999999917</c:v>
                </c:pt>
                <c:pt idx="3">
                  <c:v>-59.284547999999951</c:v>
                </c:pt>
                <c:pt idx="4">
                  <c:v>-172.22043599999989</c:v>
                </c:pt>
                <c:pt idx="5">
                  <c:v>-106.001924328971</c:v>
                </c:pt>
                <c:pt idx="6">
                  <c:v>-90.047894397642693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7-48B0-B085-6415B8ABFD70}"/>
            </c:ext>
          </c:extLst>
        </c:ser>
        <c:ser>
          <c:idx val="3"/>
          <c:order val="3"/>
          <c:tx>
            <c:strRef>
              <c:f>年間集計!$D$182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年間集計!$E$182:$N$182</c:f>
              <c:numCache>
                <c:formatCode>General</c:formatCode>
                <c:ptCount val="10"/>
                <c:pt idx="0">
                  <c:v>-1.95696</c:v>
                </c:pt>
                <c:pt idx="1">
                  <c:v>-4.5547200000000005</c:v>
                </c:pt>
                <c:pt idx="3">
                  <c:v>-5.3750519999999931</c:v>
                </c:pt>
                <c:pt idx="4">
                  <c:v>-40.844304000000058</c:v>
                </c:pt>
                <c:pt idx="5">
                  <c:v>-3.2855266325319898</c:v>
                </c:pt>
                <c:pt idx="6">
                  <c:v>-6.3363921594133803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7-48B0-B085-6415B8ABF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1640"/>
        <c:axId val="614902032"/>
      </c:barChart>
      <c:catAx>
        <c:axId val="61490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2032"/>
        <c:crosses val="autoZero"/>
        <c:auto val="1"/>
        <c:lblAlgn val="ctr"/>
        <c:lblOffset val="100"/>
        <c:noMultiLvlLbl val="0"/>
      </c:catAx>
      <c:valAx>
        <c:axId val="6149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16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年間集計!$D$187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年間集計!$E$187:$N$187</c:f>
              <c:numCache>
                <c:formatCode>General</c:formatCode>
                <c:ptCount val="10"/>
                <c:pt idx="0">
                  <c:v>97.2</c:v>
                </c:pt>
                <c:pt idx="1">
                  <c:v>189.30000000000004</c:v>
                </c:pt>
                <c:pt idx="3">
                  <c:v>98.75</c:v>
                </c:pt>
                <c:pt idx="4">
                  <c:v>112.81</c:v>
                </c:pt>
                <c:pt idx="5">
                  <c:v>133.441461292593</c:v>
                </c:pt>
                <c:pt idx="6">
                  <c:v>79.172426883033097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A-4CB0-B67B-C2126B815219}"/>
            </c:ext>
          </c:extLst>
        </c:ser>
        <c:ser>
          <c:idx val="1"/>
          <c:order val="1"/>
          <c:tx>
            <c:strRef>
              <c:f>年間集計!$D$188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年間集計!$E$188:$N$188</c:f>
              <c:numCache>
                <c:formatCode>General</c:formatCode>
                <c:ptCount val="10"/>
                <c:pt idx="0">
                  <c:v>20.2</c:v>
                </c:pt>
                <c:pt idx="1">
                  <c:v>33.4</c:v>
                </c:pt>
                <c:pt idx="3">
                  <c:v>48.45</c:v>
                </c:pt>
                <c:pt idx="4">
                  <c:v>74.28</c:v>
                </c:pt>
                <c:pt idx="5">
                  <c:v>36.201163707416299</c:v>
                </c:pt>
                <c:pt idx="6">
                  <c:v>104.153508142345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A-4CB0-B67B-C2126B815219}"/>
            </c:ext>
          </c:extLst>
        </c:ser>
        <c:ser>
          <c:idx val="2"/>
          <c:order val="2"/>
          <c:tx>
            <c:strRef>
              <c:f>年間集計!$D$189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年間集計!$E$189:$N$189</c:f>
              <c:numCache>
                <c:formatCode>General</c:formatCode>
                <c:ptCount val="10"/>
                <c:pt idx="0">
                  <c:v>-220.9</c:v>
                </c:pt>
                <c:pt idx="1">
                  <c:v>-477.9</c:v>
                </c:pt>
                <c:pt idx="3">
                  <c:v>-110.04</c:v>
                </c:pt>
                <c:pt idx="4">
                  <c:v>-218.09</c:v>
                </c:pt>
                <c:pt idx="5">
                  <c:v>-224.571930086381</c:v>
                </c:pt>
                <c:pt idx="6">
                  <c:v>-133.248396528602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EA-4CB0-B67B-C2126B815219}"/>
            </c:ext>
          </c:extLst>
        </c:ser>
        <c:ser>
          <c:idx val="3"/>
          <c:order val="3"/>
          <c:tx>
            <c:strRef>
              <c:f>年間集計!$D$190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年間集計!$E$190:$N$190</c:f>
              <c:numCache>
                <c:formatCode>General</c:formatCode>
                <c:ptCount val="10"/>
                <c:pt idx="0">
                  <c:v>-4.7</c:v>
                </c:pt>
                <c:pt idx="1">
                  <c:v>-10.1</c:v>
                </c:pt>
                <c:pt idx="3">
                  <c:v>-15.04</c:v>
                </c:pt>
                <c:pt idx="4">
                  <c:v>-28.870000000000005</c:v>
                </c:pt>
                <c:pt idx="5">
                  <c:v>-23.961092191626701</c:v>
                </c:pt>
                <c:pt idx="6">
                  <c:v>-88.229100097319105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EA-4CB0-B67B-C2126B815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2816"/>
        <c:axId val="614903208"/>
      </c:barChart>
      <c:catAx>
        <c:axId val="6149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3208"/>
        <c:crosses val="autoZero"/>
        <c:auto val="1"/>
        <c:lblAlgn val="ctr"/>
        <c:lblOffset val="100"/>
        <c:noMultiLvlLbl val="0"/>
      </c:catAx>
      <c:valAx>
        <c:axId val="61490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28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年間集計!$D$196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年間集計!$E$196:$N$196</c:f>
              <c:numCache>
                <c:formatCode>General</c:formatCode>
                <c:ptCount val="10"/>
                <c:pt idx="0">
                  <c:v>54.115560000000002</c:v>
                </c:pt>
                <c:pt idx="1">
                  <c:v>19.786103999999966</c:v>
                </c:pt>
                <c:pt idx="3">
                  <c:v>68.27680799999996</c:v>
                </c:pt>
                <c:pt idx="4">
                  <c:v>61.086420000000047</c:v>
                </c:pt>
                <c:pt idx="5">
                  <c:v>66.630440951389403</c:v>
                </c:pt>
                <c:pt idx="6">
                  <c:v>156.28000111828601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B-4347-A466-0D830A206199}"/>
            </c:ext>
          </c:extLst>
        </c:ser>
        <c:ser>
          <c:idx val="1"/>
          <c:order val="1"/>
          <c:tx>
            <c:strRef>
              <c:f>年間集計!$D$197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年間集計!$E$197:$N$197</c:f>
              <c:numCache>
                <c:formatCode>General</c:formatCode>
                <c:ptCount val="10"/>
                <c:pt idx="0">
                  <c:v>5.5699199999999998</c:v>
                </c:pt>
                <c:pt idx="1">
                  <c:v>0.13240799999999994</c:v>
                </c:pt>
                <c:pt idx="3">
                  <c:v>5.8228919999999968</c:v>
                </c:pt>
                <c:pt idx="4">
                  <c:v>5.8755600000000028</c:v>
                </c:pt>
                <c:pt idx="5">
                  <c:v>7.4730256357790896</c:v>
                </c:pt>
                <c:pt idx="6">
                  <c:v>9.9891556226228992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B-4347-A466-0D830A206199}"/>
            </c:ext>
          </c:extLst>
        </c:ser>
        <c:ser>
          <c:idx val="2"/>
          <c:order val="2"/>
          <c:tx>
            <c:strRef>
              <c:f>年間集計!$D$198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年間集計!$E$198:$N$198</c:f>
              <c:numCache>
                <c:formatCode>General</c:formatCode>
                <c:ptCount val="10"/>
                <c:pt idx="0">
                  <c:v>-105.07859999999999</c:v>
                </c:pt>
                <c:pt idx="1">
                  <c:v>-1.6414559999999991</c:v>
                </c:pt>
                <c:pt idx="3">
                  <c:v>-106.04804399999998</c:v>
                </c:pt>
                <c:pt idx="4">
                  <c:v>-94.5347399999998</c:v>
                </c:pt>
                <c:pt idx="5">
                  <c:v>-182.51117142058499</c:v>
                </c:pt>
                <c:pt idx="6">
                  <c:v>-0.78368698931816205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B-4347-A466-0D830A206199}"/>
            </c:ext>
          </c:extLst>
        </c:ser>
        <c:ser>
          <c:idx val="3"/>
          <c:order val="3"/>
          <c:tx>
            <c:strRef>
              <c:f>年間集計!$D$199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年間集計!$E$199:$N$199</c:f>
              <c:numCache>
                <c:formatCode>General</c:formatCode>
                <c:ptCount val="10"/>
                <c:pt idx="0">
                  <c:v>-7.0488</c:v>
                </c:pt>
                <c:pt idx="1">
                  <c:v>-0.16113599999999964</c:v>
                </c:pt>
                <c:pt idx="3">
                  <c:v>-6.7850279999999934</c:v>
                </c:pt>
                <c:pt idx="4">
                  <c:v>-6.9557760000000028</c:v>
                </c:pt>
                <c:pt idx="5">
                  <c:v>-8.7040521692001906</c:v>
                </c:pt>
                <c:pt idx="6">
                  <c:v>-9.8097579286227106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1B-4347-A466-0D830A206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1840"/>
        <c:axId val="614891448"/>
      </c:barChart>
      <c:catAx>
        <c:axId val="61489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1448"/>
        <c:crosses val="autoZero"/>
        <c:auto val="1"/>
        <c:lblAlgn val="ctr"/>
        <c:lblOffset val="100"/>
        <c:noMultiLvlLbl val="0"/>
      </c:catAx>
      <c:valAx>
        <c:axId val="61489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18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年間集計!$D$204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年間集計!$E$204:$N$204</c:f>
              <c:numCache>
                <c:formatCode>General</c:formatCode>
                <c:ptCount val="10"/>
                <c:pt idx="0">
                  <c:v>37.1</c:v>
                </c:pt>
                <c:pt idx="1">
                  <c:v>3.7399999999999998</c:v>
                </c:pt>
                <c:pt idx="3">
                  <c:v>50.16</c:v>
                </c:pt>
                <c:pt idx="4">
                  <c:v>45.84</c:v>
                </c:pt>
                <c:pt idx="5">
                  <c:v>41.182503506693202</c:v>
                </c:pt>
                <c:pt idx="6">
                  <c:v>74.781866214055199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C-4E70-90D8-50454466B533}"/>
            </c:ext>
          </c:extLst>
        </c:ser>
        <c:ser>
          <c:idx val="1"/>
          <c:order val="1"/>
          <c:tx>
            <c:strRef>
              <c:f>年間集計!$D$205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年間集計!$E$205:$N$205</c:f>
              <c:numCache>
                <c:formatCode>General</c:formatCode>
                <c:ptCount val="10"/>
                <c:pt idx="0">
                  <c:v>14.6</c:v>
                </c:pt>
                <c:pt idx="1">
                  <c:v>1.3599999999999999</c:v>
                </c:pt>
                <c:pt idx="3">
                  <c:v>16.98</c:v>
                </c:pt>
                <c:pt idx="4">
                  <c:v>22.71</c:v>
                </c:pt>
                <c:pt idx="5">
                  <c:v>25.471968181833901</c:v>
                </c:pt>
                <c:pt idx="6">
                  <c:v>61.897436197813803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C-4E70-90D8-50454466B533}"/>
            </c:ext>
          </c:extLst>
        </c:ser>
        <c:ser>
          <c:idx val="2"/>
          <c:order val="2"/>
          <c:tx>
            <c:strRef>
              <c:f>年間集計!$D$206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年間集計!$E$206:$N$206</c:f>
              <c:numCache>
                <c:formatCode>General</c:formatCode>
                <c:ptCount val="10"/>
                <c:pt idx="0">
                  <c:v>-103.8</c:v>
                </c:pt>
                <c:pt idx="1">
                  <c:v>-4.42</c:v>
                </c:pt>
                <c:pt idx="3">
                  <c:v>-97.23</c:v>
                </c:pt>
                <c:pt idx="4">
                  <c:v>-87.580000000000013</c:v>
                </c:pt>
                <c:pt idx="5">
                  <c:v>-155.84218454150101</c:v>
                </c:pt>
                <c:pt idx="6">
                  <c:v>-28.002376025853501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C-4E70-90D8-50454466B533}"/>
            </c:ext>
          </c:extLst>
        </c:ser>
        <c:ser>
          <c:idx val="3"/>
          <c:order val="3"/>
          <c:tx>
            <c:strRef>
              <c:f>年間集計!$D$207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年間集計!$E$207:$N$207</c:f>
              <c:numCache>
                <c:formatCode>General</c:formatCode>
                <c:ptCount val="10"/>
                <c:pt idx="0">
                  <c:v>-6.2</c:v>
                </c:pt>
                <c:pt idx="1">
                  <c:v>-2.1999999999999997</c:v>
                </c:pt>
                <c:pt idx="3">
                  <c:v>-6.93</c:v>
                </c:pt>
                <c:pt idx="4">
                  <c:v>-8.8099999999999987</c:v>
                </c:pt>
                <c:pt idx="5">
                  <c:v>-21.877024643653801</c:v>
                </c:pt>
                <c:pt idx="6">
                  <c:v>-49.465663927055097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9C-4E70-90D8-50454466B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4192"/>
        <c:axId val="614893800"/>
      </c:barChart>
      <c:catAx>
        <c:axId val="6148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3800"/>
        <c:crosses val="autoZero"/>
        <c:auto val="1"/>
        <c:lblAlgn val="ctr"/>
        <c:lblOffset val="100"/>
        <c:noMultiLvlLbl val="0"/>
      </c:catAx>
      <c:valAx>
        <c:axId val="61489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41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年間集計!$D$213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年間集計!$E$213:$N$213</c:f>
              <c:numCache>
                <c:formatCode>General</c:formatCode>
                <c:ptCount val="10"/>
                <c:pt idx="0">
                  <c:v>59.160240000000002</c:v>
                </c:pt>
                <c:pt idx="1">
                  <c:v>16.564175999999986</c:v>
                </c:pt>
                <c:pt idx="3">
                  <c:v>77.268347999999861</c:v>
                </c:pt>
                <c:pt idx="4">
                  <c:v>68.721156000000136</c:v>
                </c:pt>
                <c:pt idx="5">
                  <c:v>74.119542848445803</c:v>
                </c:pt>
                <c:pt idx="6">
                  <c:v>122.22224876591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6-4361-AF9D-B6685A397D61}"/>
            </c:ext>
          </c:extLst>
        </c:ser>
        <c:ser>
          <c:idx val="1"/>
          <c:order val="1"/>
          <c:tx>
            <c:strRef>
              <c:f>年間集計!$D$214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年間集計!$E$214:$N$214</c:f>
              <c:numCache>
                <c:formatCode>General</c:formatCode>
                <c:ptCount val="10"/>
                <c:pt idx="0">
                  <c:v>6.0285599999999997</c:v>
                </c:pt>
                <c:pt idx="1">
                  <c:v>0.98927999999999827</c:v>
                </c:pt>
                <c:pt idx="3">
                  <c:v>6.3167759999999937</c:v>
                </c:pt>
                <c:pt idx="4">
                  <c:v>6.2819640000000039</c:v>
                </c:pt>
                <c:pt idx="5">
                  <c:v>7.4816054585527496</c:v>
                </c:pt>
                <c:pt idx="6">
                  <c:v>11.177407269762799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6-4361-AF9D-B6685A397D61}"/>
            </c:ext>
          </c:extLst>
        </c:ser>
        <c:ser>
          <c:idx val="2"/>
          <c:order val="2"/>
          <c:tx>
            <c:strRef>
              <c:f>年間集計!$D$215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年間集計!$E$215:$N$215</c:f>
              <c:numCache>
                <c:formatCode>General</c:formatCode>
                <c:ptCount val="10"/>
                <c:pt idx="0">
                  <c:v>-135.04140000000001</c:v>
                </c:pt>
                <c:pt idx="1">
                  <c:v>-12.29479199999999</c:v>
                </c:pt>
                <c:pt idx="3">
                  <c:v>-131.88934799999987</c:v>
                </c:pt>
                <c:pt idx="4">
                  <c:v>-120.45628800000057</c:v>
                </c:pt>
                <c:pt idx="5">
                  <c:v>-169.80447994285601</c:v>
                </c:pt>
                <c:pt idx="6">
                  <c:v>-10.231240208491201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6-4361-AF9D-B6685A397D61}"/>
            </c:ext>
          </c:extLst>
        </c:ser>
        <c:ser>
          <c:idx val="3"/>
          <c:order val="3"/>
          <c:tx>
            <c:strRef>
              <c:f>年間集計!$D$216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年間集計!$E$216:$N$216</c:f>
              <c:numCache>
                <c:formatCode>General</c:formatCode>
                <c:ptCount val="10"/>
                <c:pt idx="0">
                  <c:v>-7.6377600000000001</c:v>
                </c:pt>
                <c:pt idx="1">
                  <c:v>-1.2412079999999999</c:v>
                </c:pt>
                <c:pt idx="3">
                  <c:v>-7.3534319999999873</c:v>
                </c:pt>
                <c:pt idx="4">
                  <c:v>-7.4559600000000099</c:v>
                </c:pt>
                <c:pt idx="5">
                  <c:v>-8.7140453404621692</c:v>
                </c:pt>
                <c:pt idx="6">
                  <c:v>-12.1723019853158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6-4361-AF9D-B6685A397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0664"/>
        <c:axId val="614890272"/>
      </c:barChart>
      <c:catAx>
        <c:axId val="61489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0272"/>
        <c:crosses val="autoZero"/>
        <c:auto val="1"/>
        <c:lblAlgn val="ctr"/>
        <c:lblOffset val="100"/>
        <c:noMultiLvlLbl val="0"/>
      </c:catAx>
      <c:valAx>
        <c:axId val="6148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06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年間集計!$D$221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年間集計!$E$221:$N$221</c:f>
              <c:numCache>
                <c:formatCode>General</c:formatCode>
                <c:ptCount val="10"/>
                <c:pt idx="0">
                  <c:v>44</c:v>
                </c:pt>
                <c:pt idx="1">
                  <c:v>10.600000000000003</c:v>
                </c:pt>
                <c:pt idx="3">
                  <c:v>57.43</c:v>
                </c:pt>
                <c:pt idx="4">
                  <c:v>52.590000000000011</c:v>
                </c:pt>
                <c:pt idx="5">
                  <c:v>42.367444626694002</c:v>
                </c:pt>
                <c:pt idx="6">
                  <c:v>72.372743146990103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0-41A6-8A2F-85A9C1FAB580}"/>
            </c:ext>
          </c:extLst>
        </c:ser>
        <c:ser>
          <c:idx val="1"/>
          <c:order val="1"/>
          <c:tx>
            <c:strRef>
              <c:f>年間集計!$D$222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年間集計!$E$222:$N$222</c:f>
              <c:numCache>
                <c:formatCode>General</c:formatCode>
                <c:ptCount val="10"/>
                <c:pt idx="0">
                  <c:v>15.8</c:v>
                </c:pt>
                <c:pt idx="1">
                  <c:v>0.72000000000000008</c:v>
                </c:pt>
                <c:pt idx="3">
                  <c:v>18.39</c:v>
                </c:pt>
                <c:pt idx="4">
                  <c:v>24.6</c:v>
                </c:pt>
                <c:pt idx="5">
                  <c:v>25.501212691801602</c:v>
                </c:pt>
                <c:pt idx="6">
                  <c:v>74.403653286797194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0-41A6-8A2F-85A9C1FAB580}"/>
            </c:ext>
          </c:extLst>
        </c:ser>
        <c:ser>
          <c:idx val="2"/>
          <c:order val="2"/>
          <c:tx>
            <c:strRef>
              <c:f>年間集計!$D$223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年間集計!$E$223:$N$223</c:f>
              <c:numCache>
                <c:formatCode>General</c:formatCode>
                <c:ptCount val="10"/>
                <c:pt idx="0">
                  <c:v>-123.3</c:v>
                </c:pt>
                <c:pt idx="1">
                  <c:v>-8.08</c:v>
                </c:pt>
                <c:pt idx="3">
                  <c:v>-112.91</c:v>
                </c:pt>
                <c:pt idx="4">
                  <c:v>-104.28999999999999</c:v>
                </c:pt>
                <c:pt idx="5">
                  <c:v>-148.55563733259899</c:v>
                </c:pt>
                <c:pt idx="6">
                  <c:v>-48.039237589784499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70-41A6-8A2F-85A9C1FAB580}"/>
            </c:ext>
          </c:extLst>
        </c:ser>
        <c:ser>
          <c:idx val="3"/>
          <c:order val="3"/>
          <c:tx>
            <c:strRef>
              <c:f>年間集計!$D$224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年間集計!$E$224:$N$224</c:f>
              <c:numCache>
                <c:formatCode>General</c:formatCode>
                <c:ptCount val="10"/>
                <c:pt idx="0">
                  <c:v>-6.7</c:v>
                </c:pt>
                <c:pt idx="1">
                  <c:v>-2.56</c:v>
                </c:pt>
                <c:pt idx="3">
                  <c:v>-7.5</c:v>
                </c:pt>
                <c:pt idx="4">
                  <c:v>-9.5400000000000009</c:v>
                </c:pt>
                <c:pt idx="5">
                  <c:v>-21.902141778721202</c:v>
                </c:pt>
                <c:pt idx="6">
                  <c:v>-60.337039291812303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70-41A6-8A2F-85A9C1FAB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3600"/>
        <c:axId val="614903992"/>
      </c:barChart>
      <c:catAx>
        <c:axId val="6149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3992"/>
        <c:crosses val="autoZero"/>
        <c:auto val="1"/>
        <c:lblAlgn val="ctr"/>
        <c:lblOffset val="100"/>
        <c:noMultiLvlLbl val="0"/>
      </c:catAx>
      <c:valAx>
        <c:axId val="61490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36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年間集計!$D$230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年間集計!$E$230:$N$230</c:f>
              <c:numCache>
                <c:formatCode>General</c:formatCode>
                <c:ptCount val="10"/>
                <c:pt idx="0">
                  <c:v>56.259720000000002</c:v>
                </c:pt>
                <c:pt idx="1">
                  <c:v>15.068160000000056</c:v>
                </c:pt>
                <c:pt idx="3">
                  <c:v>66.62725200000007</c:v>
                </c:pt>
                <c:pt idx="4">
                  <c:v>66.294071999999943</c:v>
                </c:pt>
                <c:pt idx="5">
                  <c:v>74.330929548911001</c:v>
                </c:pt>
                <c:pt idx="6">
                  <c:v>197.02575293469101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B-439F-8BA3-5757C74E875B}"/>
            </c:ext>
          </c:extLst>
        </c:ser>
        <c:ser>
          <c:idx val="1"/>
          <c:order val="1"/>
          <c:tx>
            <c:strRef>
              <c:f>年間集計!$D$231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年間集計!$E$231:$N$231</c:f>
              <c:numCache>
                <c:formatCode>General</c:formatCode>
                <c:ptCount val="10"/>
                <c:pt idx="0">
                  <c:v>6.0285600000000601</c:v>
                </c:pt>
                <c:pt idx="1">
                  <c:v>0.13226399999999996</c:v>
                </c:pt>
                <c:pt idx="3">
                  <c:v>6.3167759999999937</c:v>
                </c:pt>
                <c:pt idx="4">
                  <c:v>6.0117840000000049</c:v>
                </c:pt>
                <c:pt idx="5">
                  <c:v>7.4730256357792602</c:v>
                </c:pt>
                <c:pt idx="6">
                  <c:v>13.3930935732661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B-439F-8BA3-5757C74E875B}"/>
            </c:ext>
          </c:extLst>
        </c:ser>
        <c:ser>
          <c:idx val="2"/>
          <c:order val="2"/>
          <c:tx>
            <c:strRef>
              <c:f>年間集計!$D$232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年間集計!$E$232:$N$232</c:f>
              <c:numCache>
                <c:formatCode>General</c:formatCode>
                <c:ptCount val="10"/>
                <c:pt idx="0">
                  <c:v>-245.52611999999999</c:v>
                </c:pt>
                <c:pt idx="1">
                  <c:v>-9.8183520000000044</c:v>
                </c:pt>
                <c:pt idx="3">
                  <c:v>-257.4704160000004</c:v>
                </c:pt>
                <c:pt idx="4">
                  <c:v>-225.24462000000003</c:v>
                </c:pt>
                <c:pt idx="5">
                  <c:v>-248.66457644047199</c:v>
                </c:pt>
                <c:pt idx="6">
                  <c:v>-1.1853588552154799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DB-439F-8BA3-5757C74E875B}"/>
            </c:ext>
          </c:extLst>
        </c:ser>
        <c:ser>
          <c:idx val="3"/>
          <c:order val="3"/>
          <c:tx>
            <c:strRef>
              <c:f>年間集計!$D$233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年間集計!$E$233:$N$233</c:f>
              <c:numCache>
                <c:formatCode>General</c:formatCode>
                <c:ptCount val="10"/>
                <c:pt idx="0">
                  <c:v>-7.6377600000000596</c:v>
                </c:pt>
                <c:pt idx="1">
                  <c:v>-0.16077599999999964</c:v>
                </c:pt>
                <c:pt idx="3">
                  <c:v>-7.3534319999999873</c:v>
                </c:pt>
                <c:pt idx="4">
                  <c:v>-7.1883720000000109</c:v>
                </c:pt>
                <c:pt idx="5">
                  <c:v>-8.7040521692001906</c:v>
                </c:pt>
                <c:pt idx="6">
                  <c:v>-14.2940164508062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DB-439F-8BA3-5757C74E8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4776"/>
        <c:axId val="614905168"/>
      </c:barChart>
      <c:catAx>
        <c:axId val="61490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5168"/>
        <c:crosses val="autoZero"/>
        <c:auto val="1"/>
        <c:lblAlgn val="ctr"/>
        <c:lblOffset val="100"/>
        <c:noMultiLvlLbl val="0"/>
      </c:catAx>
      <c:valAx>
        <c:axId val="6149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477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年間集計!$D$238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年間集計!$E$238:$N$238</c:f>
              <c:numCache>
                <c:formatCode>General</c:formatCode>
                <c:ptCount val="10"/>
                <c:pt idx="0">
                  <c:v>51.5</c:v>
                </c:pt>
                <c:pt idx="1">
                  <c:v>4.04</c:v>
                </c:pt>
                <c:pt idx="3">
                  <c:v>66.08</c:v>
                </c:pt>
                <c:pt idx="4">
                  <c:v>62.04999999999999</c:v>
                </c:pt>
                <c:pt idx="5">
                  <c:v>50.0468903425988</c:v>
                </c:pt>
                <c:pt idx="6">
                  <c:v>102.761832720176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7-4162-B53A-CC5E5DB76FE2}"/>
            </c:ext>
          </c:extLst>
        </c:ser>
        <c:ser>
          <c:idx val="1"/>
          <c:order val="1"/>
          <c:tx>
            <c:strRef>
              <c:f>年間集計!$D$239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年間集計!$E$239:$N$239</c:f>
              <c:numCache>
                <c:formatCode>General</c:formatCode>
                <c:ptCount val="10"/>
                <c:pt idx="0">
                  <c:v>15.8</c:v>
                </c:pt>
                <c:pt idx="1">
                  <c:v>1.3599999999999999</c:v>
                </c:pt>
                <c:pt idx="3">
                  <c:v>18.39</c:v>
                </c:pt>
                <c:pt idx="4">
                  <c:v>24.6</c:v>
                </c:pt>
                <c:pt idx="5">
                  <c:v>25.471968181834001</c:v>
                </c:pt>
                <c:pt idx="6">
                  <c:v>83.099006330628001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7-4162-B53A-CC5E5DB76FE2}"/>
            </c:ext>
          </c:extLst>
        </c:ser>
        <c:ser>
          <c:idx val="2"/>
          <c:order val="2"/>
          <c:tx>
            <c:strRef>
              <c:f>年間集計!$D$240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年間集計!$E$240:$N$240</c:f>
              <c:numCache>
                <c:formatCode>General</c:formatCode>
                <c:ptCount val="10"/>
                <c:pt idx="0">
                  <c:v>-158.6</c:v>
                </c:pt>
                <c:pt idx="1">
                  <c:v>-6.6999999999999993</c:v>
                </c:pt>
                <c:pt idx="3">
                  <c:v>-153.38</c:v>
                </c:pt>
                <c:pt idx="4">
                  <c:v>-138.56</c:v>
                </c:pt>
                <c:pt idx="5">
                  <c:v>-190.20042913312801</c:v>
                </c:pt>
                <c:pt idx="6">
                  <c:v>-40.346056221551301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7-4162-B53A-CC5E5DB76FE2}"/>
            </c:ext>
          </c:extLst>
        </c:ser>
        <c:ser>
          <c:idx val="3"/>
          <c:order val="3"/>
          <c:tx>
            <c:strRef>
              <c:f>年間集計!$D$241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年間集計!$E$241:$N$241</c:f>
              <c:numCache>
                <c:formatCode>General</c:formatCode>
                <c:ptCount val="10"/>
                <c:pt idx="0">
                  <c:v>-6.7</c:v>
                </c:pt>
                <c:pt idx="1">
                  <c:v>-2.2000000000000002</c:v>
                </c:pt>
                <c:pt idx="3">
                  <c:v>-7.5</c:v>
                </c:pt>
                <c:pt idx="4">
                  <c:v>-9.5399999999999991</c:v>
                </c:pt>
                <c:pt idx="5">
                  <c:v>-21.877024643653701</c:v>
                </c:pt>
                <c:pt idx="6">
                  <c:v>-76.154014632878798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7-4162-B53A-CC5E5DB76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5952"/>
        <c:axId val="614906344"/>
      </c:barChart>
      <c:catAx>
        <c:axId val="6149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6344"/>
        <c:crosses val="autoZero"/>
        <c:auto val="1"/>
        <c:lblAlgn val="ctr"/>
        <c:lblOffset val="100"/>
        <c:noMultiLvlLbl val="0"/>
      </c:catAx>
      <c:valAx>
        <c:axId val="61490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年間集計!$D$247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年間集計!$E$247:$N$247</c:f>
              <c:numCache>
                <c:formatCode>General</c:formatCode>
                <c:ptCount val="10"/>
                <c:pt idx="0">
                  <c:v>207.66239999999999</c:v>
                </c:pt>
                <c:pt idx="1">
                  <c:v>248.02344000000068</c:v>
                </c:pt>
                <c:pt idx="3">
                  <c:v>256.51288800000015</c:v>
                </c:pt>
                <c:pt idx="4">
                  <c:v>203.26996799999964</c:v>
                </c:pt>
                <c:pt idx="5">
                  <c:v>227.852744253477</c:v>
                </c:pt>
                <c:pt idx="6">
                  <c:v>258.44406218469499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6-4826-A1C1-FC7E1B5F92A4}"/>
            </c:ext>
          </c:extLst>
        </c:ser>
        <c:ser>
          <c:idx val="1"/>
          <c:order val="1"/>
          <c:tx>
            <c:strRef>
              <c:f>年間集計!$D$248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年間集計!$E$248:$N$248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52.291800000000073</c:v>
                </c:pt>
                <c:pt idx="3">
                  <c:v>43.773660000000135</c:v>
                </c:pt>
                <c:pt idx="4">
                  <c:v>40.09712399999998</c:v>
                </c:pt>
                <c:pt idx="5">
                  <c:v>38.715681255778598</c:v>
                </c:pt>
                <c:pt idx="6">
                  <c:v>42.273562928475698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6-4826-A1C1-FC7E1B5F92A4}"/>
            </c:ext>
          </c:extLst>
        </c:ser>
        <c:ser>
          <c:idx val="2"/>
          <c:order val="2"/>
          <c:tx>
            <c:strRef>
              <c:f>年間集計!$D$249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年間集計!$E$249:$N$249</c:f>
              <c:numCache>
                <c:formatCode>General</c:formatCode>
                <c:ptCount val="10"/>
                <c:pt idx="0">
                  <c:v>-66.796559999999999</c:v>
                </c:pt>
                <c:pt idx="1">
                  <c:v>-67.188239999999979</c:v>
                </c:pt>
                <c:pt idx="3">
                  <c:v>-40.261824000000075</c:v>
                </c:pt>
                <c:pt idx="4">
                  <c:v>-44.624736000000041</c:v>
                </c:pt>
                <c:pt idx="5">
                  <c:v>-50.362629842773401</c:v>
                </c:pt>
                <c:pt idx="6">
                  <c:v>-8.1626164474108904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6-4826-A1C1-FC7E1B5F92A4}"/>
            </c:ext>
          </c:extLst>
        </c:ser>
        <c:ser>
          <c:idx val="3"/>
          <c:order val="3"/>
          <c:tx>
            <c:strRef>
              <c:f>年間集計!$D$250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年間集計!$E$250:$N$250</c:f>
              <c:numCache>
                <c:formatCode>General</c:formatCode>
                <c:ptCount val="10"/>
                <c:pt idx="0">
                  <c:v>-1.95696</c:v>
                </c:pt>
                <c:pt idx="1">
                  <c:v>-1.3071599999999999</c:v>
                </c:pt>
                <c:pt idx="3">
                  <c:v>-3.6998999999999982</c:v>
                </c:pt>
                <c:pt idx="4">
                  <c:v>0.21589199999999975</c:v>
                </c:pt>
                <c:pt idx="5">
                  <c:v>-2.2031902656011599</c:v>
                </c:pt>
                <c:pt idx="6">
                  <c:v>-4.9369572597871398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6-4826-A1C1-FC7E1B5F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7128"/>
        <c:axId val="614907520"/>
      </c:barChart>
      <c:catAx>
        <c:axId val="61490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7520"/>
        <c:crosses val="autoZero"/>
        <c:auto val="1"/>
        <c:lblAlgn val="ctr"/>
        <c:lblOffset val="100"/>
        <c:noMultiLvlLbl val="0"/>
      </c:catAx>
      <c:valAx>
        <c:axId val="6149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712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年間集計!$E$26:$N$26</c:f>
              <c:numCache>
                <c:formatCode>General</c:formatCode>
                <c:ptCount val="10"/>
                <c:pt idx="0">
                  <c:v>47.123280000000001</c:v>
                </c:pt>
                <c:pt idx="1">
                  <c:v>50.059367339449516</c:v>
                </c:pt>
                <c:pt idx="3">
                  <c:v>56.562515999999988</c:v>
                </c:pt>
                <c:pt idx="4">
                  <c:v>49.047932477064165</c:v>
                </c:pt>
                <c:pt idx="5">
                  <c:v>64.571054667490998</c:v>
                </c:pt>
                <c:pt idx="6">
                  <c:v>73.573601017283394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C-426C-A68C-D92AA96A6649}"/>
            </c:ext>
          </c:extLst>
        </c:ser>
        <c:ser>
          <c:idx val="1"/>
          <c:order val="1"/>
          <c:tx>
            <c:strRef>
              <c:f>年間集計!$D$27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年間集計!$E$27:$N$27</c:f>
              <c:numCache>
                <c:formatCode>General</c:formatCode>
                <c:ptCount val="10"/>
                <c:pt idx="0">
                  <c:v>5.5699199999999802</c:v>
                </c:pt>
                <c:pt idx="1">
                  <c:v>0.40552513761467868</c:v>
                </c:pt>
                <c:pt idx="3">
                  <c:v>5.8228919999999968</c:v>
                </c:pt>
                <c:pt idx="4">
                  <c:v>4.9901152293578042</c:v>
                </c:pt>
                <c:pt idx="5">
                  <c:v>8.3137861249807798</c:v>
                </c:pt>
                <c:pt idx="6">
                  <c:v>10.321726524777301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C-426C-A68C-D92AA96A6649}"/>
            </c:ext>
          </c:extLst>
        </c:ser>
        <c:ser>
          <c:idx val="2"/>
          <c:order val="2"/>
          <c:tx>
            <c:strRef>
              <c:f>年間集計!$D$28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年間集計!$E$28:$N$28</c:f>
              <c:numCache>
                <c:formatCode>General</c:formatCode>
                <c:ptCount val="10"/>
                <c:pt idx="0">
                  <c:v>-199.88748000000001</c:v>
                </c:pt>
                <c:pt idx="1">
                  <c:v>-105.0779361467888</c:v>
                </c:pt>
                <c:pt idx="3">
                  <c:v>-188.79379200000034</c:v>
                </c:pt>
                <c:pt idx="4">
                  <c:v>-143.62441629357818</c:v>
                </c:pt>
                <c:pt idx="5">
                  <c:v>-191.570094923483</c:v>
                </c:pt>
                <c:pt idx="6">
                  <c:v>-178.27389222164501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FC-426C-A68C-D92AA96A6649}"/>
            </c:ext>
          </c:extLst>
        </c:ser>
        <c:ser>
          <c:idx val="3"/>
          <c:order val="3"/>
          <c:tx>
            <c:strRef>
              <c:f>年間集計!$D$29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年間集計!$E$29:$N$29</c:f>
              <c:numCache>
                <c:formatCode>General</c:formatCode>
                <c:ptCount val="10"/>
                <c:pt idx="0">
                  <c:v>-7.0484399999999798</c:v>
                </c:pt>
                <c:pt idx="1">
                  <c:v>-0.4768645871559628</c:v>
                </c:pt>
                <c:pt idx="3">
                  <c:v>-6.7850279999999934</c:v>
                </c:pt>
                <c:pt idx="4">
                  <c:v>-5.9430517431192671</c:v>
                </c:pt>
                <c:pt idx="5">
                  <c:v>-9.6833105735572698</c:v>
                </c:pt>
                <c:pt idx="6">
                  <c:v>-13.0204010945184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FC-426C-A68C-D92AA96A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8840"/>
        <c:axId val="613489232"/>
      </c:barChart>
      <c:catAx>
        <c:axId val="6134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9232"/>
        <c:crosses val="autoZero"/>
        <c:auto val="1"/>
        <c:lblAlgn val="ctr"/>
        <c:lblOffset val="100"/>
        <c:noMultiLvlLbl val="0"/>
      </c:catAx>
      <c:valAx>
        <c:axId val="6134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88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年間集計!$D$255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年間集計!$E$255:$N$255</c:f>
              <c:numCache>
                <c:formatCode>General</c:formatCode>
                <c:ptCount val="10"/>
                <c:pt idx="0">
                  <c:v>94.9</c:v>
                </c:pt>
                <c:pt idx="1">
                  <c:v>211.30000000000004</c:v>
                </c:pt>
                <c:pt idx="3">
                  <c:v>103.32</c:v>
                </c:pt>
                <c:pt idx="4">
                  <c:v>106.83</c:v>
                </c:pt>
                <c:pt idx="5">
                  <c:v>144.316920342082</c:v>
                </c:pt>
                <c:pt idx="6">
                  <c:v>84.150208523261398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8-4FA4-9581-91A57F86F0E5}"/>
            </c:ext>
          </c:extLst>
        </c:ser>
        <c:ser>
          <c:idx val="1"/>
          <c:order val="1"/>
          <c:tx>
            <c:strRef>
              <c:f>年間集計!$D$256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年間集計!$E$256:$N$256</c:f>
              <c:numCache>
                <c:formatCode>General</c:formatCode>
                <c:ptCount val="10"/>
                <c:pt idx="0">
                  <c:v>20.2</c:v>
                </c:pt>
                <c:pt idx="1">
                  <c:v>23.7</c:v>
                </c:pt>
                <c:pt idx="3">
                  <c:v>41.63</c:v>
                </c:pt>
                <c:pt idx="4">
                  <c:v>41.589999999999996</c:v>
                </c:pt>
                <c:pt idx="5">
                  <c:v>29.492587935037601</c:v>
                </c:pt>
                <c:pt idx="6">
                  <c:v>70.722712932850698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8-4FA4-9581-91A57F86F0E5}"/>
            </c:ext>
          </c:extLst>
        </c:ser>
        <c:ser>
          <c:idx val="2"/>
          <c:order val="2"/>
          <c:tx>
            <c:strRef>
              <c:f>年間集計!$D$257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年間集計!$E$257:$N$257</c:f>
              <c:numCache>
                <c:formatCode>General</c:formatCode>
                <c:ptCount val="10"/>
                <c:pt idx="0">
                  <c:v>-142.69999999999999</c:v>
                </c:pt>
                <c:pt idx="1">
                  <c:v>-234.29999999999998</c:v>
                </c:pt>
                <c:pt idx="3">
                  <c:v>-79.88</c:v>
                </c:pt>
                <c:pt idx="4">
                  <c:v>-109.99000000000001</c:v>
                </c:pt>
                <c:pt idx="5">
                  <c:v>-167.500701108756</c:v>
                </c:pt>
                <c:pt idx="6">
                  <c:v>-49.249797723803198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8-4FA4-9581-91A57F86F0E5}"/>
            </c:ext>
          </c:extLst>
        </c:ser>
        <c:ser>
          <c:idx val="3"/>
          <c:order val="3"/>
          <c:tx>
            <c:strRef>
              <c:f>年間集計!$D$258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年間集計!$E$258:$N$258</c:f>
              <c:numCache>
                <c:formatCode>General</c:formatCode>
                <c:ptCount val="10"/>
                <c:pt idx="0">
                  <c:v>-4.7</c:v>
                </c:pt>
                <c:pt idx="1">
                  <c:v>-10.199999999999999</c:v>
                </c:pt>
                <c:pt idx="3">
                  <c:v>-17.88</c:v>
                </c:pt>
                <c:pt idx="4">
                  <c:v>-18.419999999999998</c:v>
                </c:pt>
                <c:pt idx="5">
                  <c:v>-18.135864651704502</c:v>
                </c:pt>
                <c:pt idx="6">
                  <c:v>-55.850743596264699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08-4FA4-9581-91A57F86F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8304"/>
        <c:axId val="614908696"/>
      </c:barChart>
      <c:catAx>
        <c:axId val="61490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8696"/>
        <c:crosses val="autoZero"/>
        <c:auto val="1"/>
        <c:lblAlgn val="ctr"/>
        <c:lblOffset val="100"/>
        <c:noMultiLvlLbl val="0"/>
      </c:catAx>
      <c:valAx>
        <c:axId val="61490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830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年間集計!$D$264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年間集計!$E$264:$N$264</c:f>
              <c:numCache>
                <c:formatCode>General</c:formatCode>
                <c:ptCount val="10"/>
                <c:pt idx="0">
                  <c:v>234.53963999999999</c:v>
                </c:pt>
                <c:pt idx="1">
                  <c:v>274.74983999999984</c:v>
                </c:pt>
                <c:pt idx="3">
                  <c:v>294.8488560000003</c:v>
                </c:pt>
                <c:pt idx="4">
                  <c:v>222.52237199999985</c:v>
                </c:pt>
                <c:pt idx="5">
                  <c:v>248.60192466329701</c:v>
                </c:pt>
                <c:pt idx="6">
                  <c:v>313.76322725442498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A74-8A8B-947B56AB9656}"/>
            </c:ext>
          </c:extLst>
        </c:ser>
        <c:ser>
          <c:idx val="1"/>
          <c:order val="1"/>
          <c:tx>
            <c:strRef>
              <c:f>年間集計!$D$265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年間集計!$E$265:$N$265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52.292520000000067</c:v>
                </c:pt>
                <c:pt idx="3">
                  <c:v>44.279352000000067</c:v>
                </c:pt>
                <c:pt idx="4">
                  <c:v>37.962035999999834</c:v>
                </c:pt>
                <c:pt idx="5">
                  <c:v>38.715681255778797</c:v>
                </c:pt>
                <c:pt idx="6">
                  <c:v>44.872390162006603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7-4A74-8A8B-947B56AB9656}"/>
            </c:ext>
          </c:extLst>
        </c:ser>
        <c:ser>
          <c:idx val="2"/>
          <c:order val="2"/>
          <c:tx>
            <c:strRef>
              <c:f>年間集計!$D$266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年間集計!$E$266:$N$266</c:f>
              <c:numCache>
                <c:formatCode>General</c:formatCode>
                <c:ptCount val="10"/>
                <c:pt idx="0">
                  <c:v>-49.865400000000001</c:v>
                </c:pt>
                <c:pt idx="1">
                  <c:v>-35.094600000000028</c:v>
                </c:pt>
                <c:pt idx="3">
                  <c:v>-37.677491999999987</c:v>
                </c:pt>
                <c:pt idx="4">
                  <c:v>-61.189595999999902</c:v>
                </c:pt>
                <c:pt idx="5">
                  <c:v>-45.010659857797002</c:v>
                </c:pt>
                <c:pt idx="6">
                  <c:v>-5.1122248316873904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7-4A74-8A8B-947B56AB9656}"/>
            </c:ext>
          </c:extLst>
        </c:ser>
        <c:ser>
          <c:idx val="3"/>
          <c:order val="3"/>
          <c:tx>
            <c:strRef>
              <c:f>年間集計!$D$267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年間集計!$E$267:$N$267</c:f>
              <c:numCache>
                <c:formatCode>General</c:formatCode>
                <c:ptCount val="10"/>
                <c:pt idx="0">
                  <c:v>-1.95696</c:v>
                </c:pt>
                <c:pt idx="1">
                  <c:v>-1.3093199999999996</c:v>
                </c:pt>
                <c:pt idx="3">
                  <c:v>-3.6265320000000001</c:v>
                </c:pt>
                <c:pt idx="4">
                  <c:v>2.3422319999999965</c:v>
                </c:pt>
                <c:pt idx="5">
                  <c:v>-2.2031902656011302</c:v>
                </c:pt>
                <c:pt idx="6">
                  <c:v>-5.2693257952318904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7-4A74-8A8B-947B56AB9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9480"/>
        <c:axId val="614909872"/>
      </c:barChart>
      <c:catAx>
        <c:axId val="61490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9872"/>
        <c:crosses val="autoZero"/>
        <c:auto val="1"/>
        <c:lblAlgn val="ctr"/>
        <c:lblOffset val="100"/>
        <c:noMultiLvlLbl val="0"/>
      </c:catAx>
      <c:valAx>
        <c:axId val="6149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948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年間集計!$D$272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年間集計!$E$272:$N$272</c:f>
              <c:numCache>
                <c:formatCode>General</c:formatCode>
                <c:ptCount val="10"/>
                <c:pt idx="0">
                  <c:v>109.1</c:v>
                </c:pt>
                <c:pt idx="1">
                  <c:v>153.19999999999999</c:v>
                </c:pt>
                <c:pt idx="3">
                  <c:v>140.94999999999999</c:v>
                </c:pt>
                <c:pt idx="4">
                  <c:v>138.6</c:v>
                </c:pt>
                <c:pt idx="5">
                  <c:v>154.25615513237</c:v>
                </c:pt>
                <c:pt idx="6">
                  <c:v>120.51729544234701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5-476A-B813-D12319CE643E}"/>
            </c:ext>
          </c:extLst>
        </c:ser>
        <c:ser>
          <c:idx val="1"/>
          <c:order val="1"/>
          <c:tx>
            <c:strRef>
              <c:f>年間集計!$D$273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年間集計!$E$273:$N$273</c:f>
              <c:numCache>
                <c:formatCode>General</c:formatCode>
                <c:ptCount val="10"/>
                <c:pt idx="0">
                  <c:v>20.2</c:v>
                </c:pt>
                <c:pt idx="1">
                  <c:v>23.7</c:v>
                </c:pt>
                <c:pt idx="3">
                  <c:v>40</c:v>
                </c:pt>
                <c:pt idx="4">
                  <c:v>41.93</c:v>
                </c:pt>
                <c:pt idx="5">
                  <c:v>29.492587935037601</c:v>
                </c:pt>
                <c:pt idx="6">
                  <c:v>82.568224326513601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5-476A-B813-D12319CE643E}"/>
            </c:ext>
          </c:extLst>
        </c:ser>
        <c:ser>
          <c:idx val="2"/>
          <c:order val="2"/>
          <c:tx>
            <c:strRef>
              <c:f>年間集計!$D$274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年間集計!$E$274:$N$274</c:f>
              <c:numCache>
                <c:formatCode>General</c:formatCode>
                <c:ptCount val="10"/>
                <c:pt idx="0">
                  <c:v>-125.2</c:v>
                </c:pt>
                <c:pt idx="1">
                  <c:v>-121.90000000000002</c:v>
                </c:pt>
                <c:pt idx="3">
                  <c:v>-71.819999999999993</c:v>
                </c:pt>
                <c:pt idx="4">
                  <c:v>-109.17</c:v>
                </c:pt>
                <c:pt idx="5">
                  <c:v>-163.411910077361</c:v>
                </c:pt>
                <c:pt idx="6">
                  <c:v>-38.303930046753798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B5-476A-B813-D12319CE643E}"/>
            </c:ext>
          </c:extLst>
        </c:ser>
        <c:ser>
          <c:idx val="3"/>
          <c:order val="3"/>
          <c:tx>
            <c:strRef>
              <c:f>年間集計!$D$275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年間集計!$E$275:$N$275</c:f>
              <c:numCache>
                <c:formatCode>General</c:formatCode>
                <c:ptCount val="10"/>
                <c:pt idx="0">
                  <c:v>-4.7</c:v>
                </c:pt>
                <c:pt idx="1">
                  <c:v>-10.199999999999999</c:v>
                </c:pt>
                <c:pt idx="3">
                  <c:v>-11.5</c:v>
                </c:pt>
                <c:pt idx="4">
                  <c:v>-18.5</c:v>
                </c:pt>
                <c:pt idx="5">
                  <c:v>-18.135864651704601</c:v>
                </c:pt>
                <c:pt idx="6">
                  <c:v>-56.586211356988997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B5-476A-B813-D12319CE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0264"/>
        <c:axId val="614910656"/>
      </c:barChart>
      <c:catAx>
        <c:axId val="61491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0656"/>
        <c:crosses val="autoZero"/>
        <c:auto val="1"/>
        <c:lblAlgn val="ctr"/>
        <c:lblOffset val="100"/>
        <c:noMultiLvlLbl val="0"/>
      </c:catAx>
      <c:valAx>
        <c:axId val="6149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02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年間集計!$D$281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年間集計!$E$281:$N$281</c:f>
              <c:numCache>
                <c:formatCode>General</c:formatCode>
                <c:ptCount val="10"/>
                <c:pt idx="0">
                  <c:v>240.93216000000001</c:v>
                </c:pt>
                <c:pt idx="1">
                  <c:v>278.60112000000021</c:v>
                </c:pt>
                <c:pt idx="3">
                  <c:v>299.45728799999966</c:v>
                </c:pt>
                <c:pt idx="4">
                  <c:v>247.63006800000022</c:v>
                </c:pt>
                <c:pt idx="5">
                  <c:v>247.282932973817</c:v>
                </c:pt>
                <c:pt idx="6">
                  <c:v>283.33991434508999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5-4F41-A9AD-B34504207266}"/>
            </c:ext>
          </c:extLst>
        </c:ser>
        <c:ser>
          <c:idx val="1"/>
          <c:order val="1"/>
          <c:tx>
            <c:strRef>
              <c:f>年間集計!$D$282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年間集計!$E$282:$N$282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52.292520000000067</c:v>
                </c:pt>
                <c:pt idx="3">
                  <c:v>43.84796400000014</c:v>
                </c:pt>
                <c:pt idx="4">
                  <c:v>39.720815999999928</c:v>
                </c:pt>
                <c:pt idx="5">
                  <c:v>38.715681255778897</c:v>
                </c:pt>
                <c:pt idx="6">
                  <c:v>43.740147778908003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5-4F41-A9AD-B34504207266}"/>
            </c:ext>
          </c:extLst>
        </c:ser>
        <c:ser>
          <c:idx val="2"/>
          <c:order val="2"/>
          <c:tx>
            <c:strRef>
              <c:f>年間集計!$D$283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年間集計!$E$283:$N$283</c:f>
              <c:numCache>
                <c:formatCode>General</c:formatCode>
                <c:ptCount val="10"/>
                <c:pt idx="0">
                  <c:v>-59.930999999999997</c:v>
                </c:pt>
                <c:pt idx="1">
                  <c:v>-44.337239999999987</c:v>
                </c:pt>
                <c:pt idx="3">
                  <c:v>-48.843756000000013</c:v>
                </c:pt>
                <c:pt idx="4">
                  <c:v>-53.045819999999992</c:v>
                </c:pt>
                <c:pt idx="5">
                  <c:v>-51.076110243751103</c:v>
                </c:pt>
                <c:pt idx="6">
                  <c:v>-10.307163446155799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25-4F41-A9AD-B34504207266}"/>
            </c:ext>
          </c:extLst>
        </c:ser>
        <c:ser>
          <c:idx val="3"/>
          <c:order val="3"/>
          <c:tx>
            <c:strRef>
              <c:f>年間集計!$D$284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年間集計!$E$284:$N$284</c:f>
              <c:numCache>
                <c:formatCode>General</c:formatCode>
                <c:ptCount val="10"/>
                <c:pt idx="0">
                  <c:v>-1.95696</c:v>
                </c:pt>
                <c:pt idx="1">
                  <c:v>-1.3093199999999996</c:v>
                </c:pt>
                <c:pt idx="3">
                  <c:v>-3.7137599999999975</c:v>
                </c:pt>
                <c:pt idx="4">
                  <c:v>0.68389199999999972</c:v>
                </c:pt>
                <c:pt idx="5">
                  <c:v>-2.2031902656011302</c:v>
                </c:pt>
                <c:pt idx="6">
                  <c:v>-5.1389471643972602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25-4F41-A9AD-B34504207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1440"/>
        <c:axId val="614911832"/>
      </c:barChart>
      <c:catAx>
        <c:axId val="6149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1832"/>
        <c:crosses val="autoZero"/>
        <c:auto val="1"/>
        <c:lblAlgn val="ctr"/>
        <c:lblOffset val="100"/>
        <c:noMultiLvlLbl val="0"/>
      </c:catAx>
      <c:valAx>
        <c:axId val="6149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14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年間集計!$D$289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年間集計!$E$289:$N$289</c:f>
              <c:numCache>
                <c:formatCode>General</c:formatCode>
                <c:ptCount val="10"/>
                <c:pt idx="0">
                  <c:v>92.4</c:v>
                </c:pt>
                <c:pt idx="1">
                  <c:v>132.5</c:v>
                </c:pt>
                <c:pt idx="3">
                  <c:v>108.94</c:v>
                </c:pt>
                <c:pt idx="4">
                  <c:v>112</c:v>
                </c:pt>
                <c:pt idx="5">
                  <c:v>148.600056553065</c:v>
                </c:pt>
                <c:pt idx="6">
                  <c:v>86.754980971980103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0-4F79-AF93-C695E49F9735}"/>
            </c:ext>
          </c:extLst>
        </c:ser>
        <c:ser>
          <c:idx val="1"/>
          <c:order val="1"/>
          <c:tx>
            <c:strRef>
              <c:f>年間集計!$D$290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年間集計!$E$290:$N$290</c:f>
              <c:numCache>
                <c:formatCode>General</c:formatCode>
                <c:ptCount val="10"/>
                <c:pt idx="0">
                  <c:v>20.2</c:v>
                </c:pt>
                <c:pt idx="1">
                  <c:v>23.7</c:v>
                </c:pt>
                <c:pt idx="3">
                  <c:v>41.66</c:v>
                </c:pt>
                <c:pt idx="4">
                  <c:v>41.63000000000001</c:v>
                </c:pt>
                <c:pt idx="5">
                  <c:v>29.492587935037601</c:v>
                </c:pt>
                <c:pt idx="6">
                  <c:v>71.189010897864705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0-4F79-AF93-C695E49F9735}"/>
            </c:ext>
          </c:extLst>
        </c:ser>
        <c:ser>
          <c:idx val="2"/>
          <c:order val="2"/>
          <c:tx>
            <c:strRef>
              <c:f>年間集計!$D$291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年間集計!$E$291:$N$291</c:f>
              <c:numCache>
                <c:formatCode>General</c:formatCode>
                <c:ptCount val="10"/>
                <c:pt idx="0">
                  <c:v>-132</c:v>
                </c:pt>
                <c:pt idx="1">
                  <c:v>-133.4</c:v>
                </c:pt>
                <c:pt idx="3">
                  <c:v>-92.22</c:v>
                </c:pt>
                <c:pt idx="4">
                  <c:v>-115.89000000000001</c:v>
                </c:pt>
                <c:pt idx="5">
                  <c:v>-175.01946628612501</c:v>
                </c:pt>
                <c:pt idx="6">
                  <c:v>-52.7847164571997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F0-4F79-AF93-C695E49F9735}"/>
            </c:ext>
          </c:extLst>
        </c:ser>
        <c:ser>
          <c:idx val="3"/>
          <c:order val="3"/>
          <c:tx>
            <c:strRef>
              <c:f>年間集計!$D$292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年間集計!$E$292:$N$292</c:f>
              <c:numCache>
                <c:formatCode>General</c:formatCode>
                <c:ptCount val="10"/>
                <c:pt idx="0">
                  <c:v>-4.7</c:v>
                </c:pt>
                <c:pt idx="1">
                  <c:v>-10.199999999999999</c:v>
                </c:pt>
                <c:pt idx="3">
                  <c:v>-11.47</c:v>
                </c:pt>
                <c:pt idx="4">
                  <c:v>-18.440000000000005</c:v>
                </c:pt>
                <c:pt idx="5">
                  <c:v>-18.135864651704601</c:v>
                </c:pt>
                <c:pt idx="6">
                  <c:v>-57.753609646162701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F0-4F79-AF93-C695E49F9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2616"/>
        <c:axId val="614913008"/>
      </c:barChart>
      <c:catAx>
        <c:axId val="61491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3008"/>
        <c:crosses val="autoZero"/>
        <c:auto val="1"/>
        <c:lblAlgn val="ctr"/>
        <c:lblOffset val="100"/>
        <c:noMultiLvlLbl val="0"/>
      </c:catAx>
      <c:valAx>
        <c:axId val="6149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26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年間集計!$D$298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年間集計!$E$298:$N$298</c:f>
              <c:numCache>
                <c:formatCode>General</c:formatCode>
                <c:ptCount val="10"/>
                <c:pt idx="0">
                  <c:v>238.20084</c:v>
                </c:pt>
                <c:pt idx="1">
                  <c:v>293.12820000000039</c:v>
                </c:pt>
                <c:pt idx="3">
                  <c:v>249.28671599999973</c:v>
                </c:pt>
                <c:pt idx="4">
                  <c:v>217.76799599999981</c:v>
                </c:pt>
                <c:pt idx="5">
                  <c:v>229.04613491162601</c:v>
                </c:pt>
                <c:pt idx="6">
                  <c:v>283.18748487907402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D-4CCE-B6AF-F78BD672633D}"/>
            </c:ext>
          </c:extLst>
        </c:ser>
        <c:ser>
          <c:idx val="1"/>
          <c:order val="1"/>
          <c:tx>
            <c:strRef>
              <c:f>年間集計!$D$299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年間集計!$E$299:$N$299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53.133120000001618</c:v>
                </c:pt>
                <c:pt idx="3">
                  <c:v>43.914851999999975</c:v>
                </c:pt>
                <c:pt idx="4">
                  <c:v>42.676272000000026</c:v>
                </c:pt>
                <c:pt idx="5">
                  <c:v>38.715681255778698</c:v>
                </c:pt>
                <c:pt idx="6">
                  <c:v>40.364592078009899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D-4CCE-B6AF-F78BD672633D}"/>
            </c:ext>
          </c:extLst>
        </c:ser>
        <c:ser>
          <c:idx val="2"/>
          <c:order val="2"/>
          <c:tx>
            <c:strRef>
              <c:f>年間集計!$D$300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年間集計!$E$300:$N$300</c:f>
              <c:numCache>
                <c:formatCode>General</c:formatCode>
                <c:ptCount val="10"/>
                <c:pt idx="0">
                  <c:v>-10.85256</c:v>
                </c:pt>
                <c:pt idx="1">
                  <c:v>-1.95048</c:v>
                </c:pt>
                <c:pt idx="3">
                  <c:v>-6.4233720000000023</c:v>
                </c:pt>
                <c:pt idx="4">
                  <c:v>-10.653587999999999</c:v>
                </c:pt>
                <c:pt idx="5">
                  <c:v>-19.0399081502512</c:v>
                </c:pt>
                <c:pt idx="6">
                  <c:v>-2.8325189423016002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7D-4CCE-B6AF-F78BD672633D}"/>
            </c:ext>
          </c:extLst>
        </c:ser>
        <c:ser>
          <c:idx val="3"/>
          <c:order val="3"/>
          <c:tx>
            <c:strRef>
              <c:f>年間集計!$D$301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年間集計!$E$301:$N$301</c:f>
              <c:numCache>
                <c:formatCode>General</c:formatCode>
                <c:ptCount val="10"/>
                <c:pt idx="0">
                  <c:v>-1.95696</c:v>
                </c:pt>
                <c:pt idx="1">
                  <c:v>-0.83232000000000017</c:v>
                </c:pt>
                <c:pt idx="3">
                  <c:v>-3.6009720000000001</c:v>
                </c:pt>
                <c:pt idx="4">
                  <c:v>-1.7276760000000011</c:v>
                </c:pt>
                <c:pt idx="5">
                  <c:v>-2.2031902656011302</c:v>
                </c:pt>
                <c:pt idx="6">
                  <c:v>-4.4485034758891997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7D-4CCE-B6AF-F78BD6726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3792"/>
        <c:axId val="614914184"/>
      </c:barChart>
      <c:catAx>
        <c:axId val="61491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4184"/>
        <c:crosses val="autoZero"/>
        <c:auto val="1"/>
        <c:lblAlgn val="ctr"/>
        <c:lblOffset val="100"/>
        <c:noMultiLvlLbl val="0"/>
      </c:catAx>
      <c:valAx>
        <c:axId val="61491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37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年間集計!$D$306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年間集計!$E$306:$N$306</c:f>
              <c:numCache>
                <c:formatCode>General</c:formatCode>
                <c:ptCount val="10"/>
                <c:pt idx="0">
                  <c:v>71.900000000000006</c:v>
                </c:pt>
                <c:pt idx="1">
                  <c:v>72.900000000000006</c:v>
                </c:pt>
                <c:pt idx="3">
                  <c:v>82.2</c:v>
                </c:pt>
                <c:pt idx="4">
                  <c:v>89.820000000000007</c:v>
                </c:pt>
                <c:pt idx="5">
                  <c:v>127.48925666137799</c:v>
                </c:pt>
                <c:pt idx="6">
                  <c:v>82.566757704561994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D-4C94-A0BC-DC770F037C75}"/>
            </c:ext>
          </c:extLst>
        </c:ser>
        <c:ser>
          <c:idx val="1"/>
          <c:order val="1"/>
          <c:tx>
            <c:strRef>
              <c:f>年間集計!$D$307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年間集計!$E$307:$N$307</c:f>
              <c:numCache>
                <c:formatCode>General</c:formatCode>
                <c:ptCount val="10"/>
                <c:pt idx="0">
                  <c:v>20.2</c:v>
                </c:pt>
                <c:pt idx="1">
                  <c:v>21.9</c:v>
                </c:pt>
                <c:pt idx="3">
                  <c:v>41.24</c:v>
                </c:pt>
                <c:pt idx="4">
                  <c:v>41.36999999999999</c:v>
                </c:pt>
                <c:pt idx="5">
                  <c:v>29.492587935037601</c:v>
                </c:pt>
                <c:pt idx="6">
                  <c:v>69.20914037352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D-4C94-A0BC-DC770F037C75}"/>
            </c:ext>
          </c:extLst>
        </c:ser>
        <c:ser>
          <c:idx val="2"/>
          <c:order val="2"/>
          <c:tx>
            <c:strRef>
              <c:f>年間集計!$D$308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年間集計!$E$308:$N$308</c:f>
              <c:numCache>
                <c:formatCode>General</c:formatCode>
                <c:ptCount val="10"/>
                <c:pt idx="0">
                  <c:v>-100.1</c:v>
                </c:pt>
                <c:pt idx="1">
                  <c:v>-47.499999999999993</c:v>
                </c:pt>
                <c:pt idx="3">
                  <c:v>-54.93</c:v>
                </c:pt>
                <c:pt idx="4">
                  <c:v>-91.829999999999984</c:v>
                </c:pt>
                <c:pt idx="5">
                  <c:v>-142.75764039102901</c:v>
                </c:pt>
                <c:pt idx="6">
                  <c:v>-35.832948481988097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D-4C94-A0BC-DC770F037C75}"/>
            </c:ext>
          </c:extLst>
        </c:ser>
        <c:ser>
          <c:idx val="3"/>
          <c:order val="3"/>
          <c:tx>
            <c:strRef>
              <c:f>年間集計!$D$309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年間集計!$E$309:$N$309</c:f>
              <c:numCache>
                <c:formatCode>General</c:formatCode>
                <c:ptCount val="10"/>
                <c:pt idx="0">
                  <c:v>-4.7</c:v>
                </c:pt>
                <c:pt idx="1">
                  <c:v>-9.1999999999999993</c:v>
                </c:pt>
                <c:pt idx="3">
                  <c:v>-17.420000000000002</c:v>
                </c:pt>
                <c:pt idx="4">
                  <c:v>-11.309999999999999</c:v>
                </c:pt>
                <c:pt idx="5">
                  <c:v>-18.135864651704601</c:v>
                </c:pt>
                <c:pt idx="6">
                  <c:v>-51.047970898688803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D-4C94-A0BC-DC770F03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4968"/>
        <c:axId val="614915360"/>
      </c:barChart>
      <c:catAx>
        <c:axId val="61491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5360"/>
        <c:crosses val="autoZero"/>
        <c:auto val="1"/>
        <c:lblAlgn val="ctr"/>
        <c:lblOffset val="100"/>
        <c:noMultiLvlLbl val="0"/>
      </c:catAx>
      <c:valAx>
        <c:axId val="6149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49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年間集計!$D$315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年間集計!$E$315:$N$315</c:f>
              <c:numCache>
                <c:formatCode>General</c:formatCode>
                <c:ptCount val="10"/>
                <c:pt idx="0">
                  <c:v>304.10783999999899</c:v>
                </c:pt>
                <c:pt idx="1">
                  <c:v>356.96808000000004</c:v>
                </c:pt>
                <c:pt idx="3">
                  <c:v>372.24737999999945</c:v>
                </c:pt>
                <c:pt idx="4">
                  <c:v>310.35970799999922</c:v>
                </c:pt>
                <c:pt idx="5">
                  <c:v>243.561372935859</c:v>
                </c:pt>
                <c:pt idx="6">
                  <c:v>369.85981518705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3-4FB7-8041-B90ECD993200}"/>
            </c:ext>
          </c:extLst>
        </c:ser>
        <c:ser>
          <c:idx val="1"/>
          <c:order val="1"/>
          <c:tx>
            <c:strRef>
              <c:f>年間集計!$D$316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年間集計!$E$316:$N$316</c:f>
              <c:numCache>
                <c:formatCode>General</c:formatCode>
                <c:ptCount val="10"/>
                <c:pt idx="0">
                  <c:v>52.8897599999991</c:v>
                </c:pt>
                <c:pt idx="1">
                  <c:v>52.202519999999993</c:v>
                </c:pt>
                <c:pt idx="3">
                  <c:v>44.86406400000007</c:v>
                </c:pt>
                <c:pt idx="4">
                  <c:v>43.239815999999834</c:v>
                </c:pt>
                <c:pt idx="5">
                  <c:v>38.715681255779302</c:v>
                </c:pt>
                <c:pt idx="6">
                  <c:v>43.416211112463102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3-4FB7-8041-B90ECD993200}"/>
            </c:ext>
          </c:extLst>
        </c:ser>
        <c:ser>
          <c:idx val="2"/>
          <c:order val="2"/>
          <c:tx>
            <c:strRef>
              <c:f>年間集計!$D$317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年間集計!$E$317:$N$317</c:f>
              <c:numCache>
                <c:formatCode>General</c:formatCode>
                <c:ptCount val="10"/>
                <c:pt idx="0">
                  <c:v>-19.25712</c:v>
                </c:pt>
                <c:pt idx="1">
                  <c:v>-19.122840000000014</c:v>
                </c:pt>
                <c:pt idx="3">
                  <c:v>-15.65312400000002</c:v>
                </c:pt>
                <c:pt idx="4">
                  <c:v>-15.794891999999994</c:v>
                </c:pt>
                <c:pt idx="5">
                  <c:v>-41.224552891898497</c:v>
                </c:pt>
                <c:pt idx="6">
                  <c:v>-0.62149876405163695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73-4FB7-8041-B90ECD993200}"/>
            </c:ext>
          </c:extLst>
        </c:ser>
        <c:ser>
          <c:idx val="3"/>
          <c:order val="3"/>
          <c:tx>
            <c:strRef>
              <c:f>年間集計!$D$318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年間集計!$E$318:$N$318</c:f>
              <c:numCache>
                <c:formatCode>General</c:formatCode>
                <c:ptCount val="10"/>
                <c:pt idx="0">
                  <c:v>-1.95696</c:v>
                </c:pt>
                <c:pt idx="1">
                  <c:v>-1.17252</c:v>
                </c:pt>
                <c:pt idx="3">
                  <c:v>-3.6222840000000005</c:v>
                </c:pt>
                <c:pt idx="4">
                  <c:v>-1.7919720000000001</c:v>
                </c:pt>
                <c:pt idx="5">
                  <c:v>-2.2031902656010498</c:v>
                </c:pt>
                <c:pt idx="6">
                  <c:v>-5.2226419771744403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73-4FB7-8041-B90ECD99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6144"/>
        <c:axId val="614916536"/>
      </c:barChart>
      <c:catAx>
        <c:axId val="6149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6536"/>
        <c:crosses val="autoZero"/>
        <c:auto val="1"/>
        <c:lblAlgn val="ctr"/>
        <c:lblOffset val="100"/>
        <c:noMultiLvlLbl val="0"/>
      </c:catAx>
      <c:valAx>
        <c:axId val="61491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61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年間集計!$D$323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年間集計!$E$323:$N$323</c:f>
              <c:numCache>
                <c:formatCode>General</c:formatCode>
                <c:ptCount val="10"/>
                <c:pt idx="0">
                  <c:v>89.2</c:v>
                </c:pt>
                <c:pt idx="1">
                  <c:v>182.90000000000003</c:v>
                </c:pt>
                <c:pt idx="3">
                  <c:v>99.32</c:v>
                </c:pt>
                <c:pt idx="4">
                  <c:v>103.71999999999998</c:v>
                </c:pt>
                <c:pt idx="5">
                  <c:v>132.72640432860899</c:v>
                </c:pt>
                <c:pt idx="6">
                  <c:v>101.503138121996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4-4DC6-93AB-8D990CD486B6}"/>
            </c:ext>
          </c:extLst>
        </c:ser>
        <c:ser>
          <c:idx val="1"/>
          <c:order val="1"/>
          <c:tx>
            <c:strRef>
              <c:f>年間集計!$D$324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年間集計!$E$324:$N$324</c:f>
              <c:numCache>
                <c:formatCode>General</c:formatCode>
                <c:ptCount val="10"/>
                <c:pt idx="0">
                  <c:v>20.2</c:v>
                </c:pt>
                <c:pt idx="1">
                  <c:v>23.2</c:v>
                </c:pt>
                <c:pt idx="3">
                  <c:v>41.28</c:v>
                </c:pt>
                <c:pt idx="4">
                  <c:v>41.38000000000001</c:v>
                </c:pt>
                <c:pt idx="5">
                  <c:v>29.492587935038198</c:v>
                </c:pt>
                <c:pt idx="6">
                  <c:v>74.531283017682199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4-4DC6-93AB-8D990CD486B6}"/>
            </c:ext>
          </c:extLst>
        </c:ser>
        <c:ser>
          <c:idx val="2"/>
          <c:order val="2"/>
          <c:tx>
            <c:strRef>
              <c:f>年間集計!$D$325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年間集計!$E$325:$N$325</c:f>
              <c:numCache>
                <c:formatCode>General</c:formatCode>
                <c:ptCount val="10"/>
                <c:pt idx="0">
                  <c:v>-106.4</c:v>
                </c:pt>
                <c:pt idx="1">
                  <c:v>-97.700000000000017</c:v>
                </c:pt>
                <c:pt idx="3">
                  <c:v>-53.95</c:v>
                </c:pt>
                <c:pt idx="4">
                  <c:v>-82.13</c:v>
                </c:pt>
                <c:pt idx="5">
                  <c:v>-154.39455215325901</c:v>
                </c:pt>
                <c:pt idx="6">
                  <c:v>-31.094885227714499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4-4DC6-93AB-8D990CD486B6}"/>
            </c:ext>
          </c:extLst>
        </c:ser>
        <c:ser>
          <c:idx val="3"/>
          <c:order val="3"/>
          <c:tx>
            <c:strRef>
              <c:f>年間集計!$D$326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年間集計!$E$326:$N$326</c:f>
              <c:numCache>
                <c:formatCode>General</c:formatCode>
                <c:ptCount val="10"/>
                <c:pt idx="0">
                  <c:v>-4.7</c:v>
                </c:pt>
                <c:pt idx="1">
                  <c:v>-14.700000000000003</c:v>
                </c:pt>
                <c:pt idx="3">
                  <c:v>-10.93</c:v>
                </c:pt>
                <c:pt idx="4">
                  <c:v>-11.15</c:v>
                </c:pt>
                <c:pt idx="5">
                  <c:v>-18.135864651704502</c:v>
                </c:pt>
                <c:pt idx="6">
                  <c:v>-53.508909924913603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4-4DC6-93AB-8D990CD48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7320"/>
        <c:axId val="614917712"/>
      </c:barChart>
      <c:catAx>
        <c:axId val="61491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7712"/>
        <c:crosses val="autoZero"/>
        <c:auto val="1"/>
        <c:lblAlgn val="ctr"/>
        <c:lblOffset val="100"/>
        <c:noMultiLvlLbl val="0"/>
      </c:catAx>
      <c:valAx>
        <c:axId val="6149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73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年間集計!$D$332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年間集計!$E$332:$N$332</c:f>
              <c:numCache>
                <c:formatCode>General</c:formatCode>
                <c:ptCount val="10"/>
                <c:pt idx="0">
                  <c:v>246.11472000000001</c:v>
                </c:pt>
                <c:pt idx="1">
                  <c:v>288.85247999999979</c:v>
                </c:pt>
                <c:pt idx="3">
                  <c:v>305.62808400000023</c:v>
                </c:pt>
                <c:pt idx="4">
                  <c:v>253.32983999999979</c:v>
                </c:pt>
                <c:pt idx="5">
                  <c:v>248.32709275262499</c:v>
                </c:pt>
                <c:pt idx="6">
                  <c:v>305.85224813212398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6-4E1C-BFF2-358DC2FCC72B}"/>
            </c:ext>
          </c:extLst>
        </c:ser>
        <c:ser>
          <c:idx val="1"/>
          <c:order val="1"/>
          <c:tx>
            <c:strRef>
              <c:f>年間集計!$D$333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年間集計!$E$333:$N$333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52.203240000000051</c:v>
                </c:pt>
                <c:pt idx="3">
                  <c:v>43.990847999999986</c:v>
                </c:pt>
                <c:pt idx="4">
                  <c:v>40.278311999999907</c:v>
                </c:pt>
                <c:pt idx="5">
                  <c:v>38.7156812557796</c:v>
                </c:pt>
                <c:pt idx="6">
                  <c:v>44.107564196898402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6-4E1C-BFF2-358DC2FCC72B}"/>
            </c:ext>
          </c:extLst>
        </c:ser>
        <c:ser>
          <c:idx val="2"/>
          <c:order val="2"/>
          <c:tx>
            <c:strRef>
              <c:f>年間集計!$D$334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年間集計!$E$334:$N$334</c:f>
              <c:numCache>
                <c:formatCode>General</c:formatCode>
                <c:ptCount val="10"/>
                <c:pt idx="0">
                  <c:v>-50.580359999999999</c:v>
                </c:pt>
                <c:pt idx="1">
                  <c:v>-41.443199999999976</c:v>
                </c:pt>
                <c:pt idx="3">
                  <c:v>-39.234420000000057</c:v>
                </c:pt>
                <c:pt idx="4">
                  <c:v>-43.015392000000006</c:v>
                </c:pt>
                <c:pt idx="5">
                  <c:v>-35.174278684887199</c:v>
                </c:pt>
                <c:pt idx="6">
                  <c:v>-3.76312696988035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6-4E1C-BFF2-358DC2FCC72B}"/>
            </c:ext>
          </c:extLst>
        </c:ser>
        <c:ser>
          <c:idx val="3"/>
          <c:order val="3"/>
          <c:tx>
            <c:strRef>
              <c:f>年間集計!$D$335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年間集計!$E$335:$N$335</c:f>
              <c:numCache>
                <c:formatCode>General</c:formatCode>
                <c:ptCount val="10"/>
                <c:pt idx="0">
                  <c:v>-1.95696</c:v>
                </c:pt>
                <c:pt idx="1">
                  <c:v>-1.1764799999999997</c:v>
                </c:pt>
                <c:pt idx="3">
                  <c:v>-3.6602999999999994</c:v>
                </c:pt>
                <c:pt idx="4">
                  <c:v>0.34675199999999984</c:v>
                </c:pt>
                <c:pt idx="5">
                  <c:v>-2.20319026560104</c:v>
                </c:pt>
                <c:pt idx="6">
                  <c:v>-5.4194946739710197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D6-4E1C-BFF2-358DC2FCC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8496"/>
        <c:axId val="614918888"/>
      </c:barChart>
      <c:catAx>
        <c:axId val="6149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8888"/>
        <c:crosses val="autoZero"/>
        <c:auto val="1"/>
        <c:lblAlgn val="ctr"/>
        <c:lblOffset val="100"/>
        <c:noMultiLvlLbl val="0"/>
      </c:catAx>
      <c:valAx>
        <c:axId val="61491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84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年間集計!$E$34:$N$34</c:f>
              <c:numCache>
                <c:formatCode>General</c:formatCode>
                <c:ptCount val="10"/>
                <c:pt idx="0">
                  <c:v>40.6</c:v>
                </c:pt>
                <c:pt idx="1">
                  <c:v>16.822018348623857</c:v>
                </c:pt>
                <c:pt idx="3">
                  <c:v>54.26</c:v>
                </c:pt>
                <c:pt idx="4">
                  <c:v>44.547522935779817</c:v>
                </c:pt>
                <c:pt idx="5">
                  <c:v>38.120837983317699</c:v>
                </c:pt>
                <c:pt idx="6">
                  <c:v>78.208596959500895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A-4072-B6F3-6F120C51F28A}"/>
            </c:ext>
          </c:extLst>
        </c:ser>
        <c:ser>
          <c:idx val="1"/>
          <c:order val="1"/>
          <c:tx>
            <c:strRef>
              <c:f>年間集計!$D$35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年間集計!$E$35:$N$35</c:f>
              <c:numCache>
                <c:formatCode>General</c:formatCode>
                <c:ptCount val="10"/>
                <c:pt idx="0">
                  <c:v>14.6</c:v>
                </c:pt>
                <c:pt idx="1">
                  <c:v>4.5798165137614664</c:v>
                </c:pt>
                <c:pt idx="3">
                  <c:v>16.98</c:v>
                </c:pt>
                <c:pt idx="4">
                  <c:v>20.001467889908259</c:v>
                </c:pt>
                <c:pt idx="5">
                  <c:v>28.337718344251801</c:v>
                </c:pt>
                <c:pt idx="6">
                  <c:v>83.542830940425105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A-4072-B6F3-6F120C51F28A}"/>
            </c:ext>
          </c:extLst>
        </c:ser>
        <c:ser>
          <c:idx val="2"/>
          <c:order val="2"/>
          <c:tx>
            <c:strRef>
              <c:f>年間集計!$D$36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年間集計!$E$36:$N$36</c:f>
              <c:numCache>
                <c:formatCode>General</c:formatCode>
                <c:ptCount val="10"/>
                <c:pt idx="0">
                  <c:v>-128.9</c:v>
                </c:pt>
                <c:pt idx="1">
                  <c:v>-59.977981651376147</c:v>
                </c:pt>
                <c:pt idx="3">
                  <c:v>-112.48</c:v>
                </c:pt>
                <c:pt idx="4">
                  <c:v>-95.436330275229352</c:v>
                </c:pt>
                <c:pt idx="5">
                  <c:v>-135.18290767620601</c:v>
                </c:pt>
                <c:pt idx="6">
                  <c:v>-189.922601826836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A-4072-B6F3-6F120C51F28A}"/>
            </c:ext>
          </c:extLst>
        </c:ser>
        <c:ser>
          <c:idx val="3"/>
          <c:order val="3"/>
          <c:tx>
            <c:strRef>
              <c:f>年間集計!$D$37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年間集計!$E$37:$N$37</c:f>
              <c:numCache>
                <c:formatCode>General</c:formatCode>
                <c:ptCount val="10"/>
                <c:pt idx="0">
                  <c:v>-6.2</c:v>
                </c:pt>
                <c:pt idx="1">
                  <c:v>-3.6990825688073401</c:v>
                </c:pt>
                <c:pt idx="3">
                  <c:v>-9.76</c:v>
                </c:pt>
                <c:pt idx="4">
                  <c:v>-11.564036697247705</c:v>
                </c:pt>
                <c:pt idx="5">
                  <c:v>-24.338321959912399</c:v>
                </c:pt>
                <c:pt idx="6">
                  <c:v>-77.846095470828203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4A-4072-B6F3-6F120C51F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0016"/>
        <c:axId val="613490408"/>
      </c:barChart>
      <c:catAx>
        <c:axId val="6134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0408"/>
        <c:crosses val="autoZero"/>
        <c:auto val="1"/>
        <c:lblAlgn val="ctr"/>
        <c:lblOffset val="100"/>
        <c:noMultiLvlLbl val="0"/>
      </c:catAx>
      <c:valAx>
        <c:axId val="61349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00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年間集計!$E$340:$N$340</c:f>
              <c:numCache>
                <c:formatCode>General</c:formatCode>
                <c:ptCount val="10"/>
                <c:pt idx="0">
                  <c:v>90.8</c:v>
                </c:pt>
                <c:pt idx="1">
                  <c:v>177.39999999999998</c:v>
                </c:pt>
                <c:pt idx="3">
                  <c:v>105.33</c:v>
                </c:pt>
                <c:pt idx="4">
                  <c:v>109.16</c:v>
                </c:pt>
                <c:pt idx="5">
                  <c:v>132.966709195395</c:v>
                </c:pt>
                <c:pt idx="6">
                  <c:v>92.022741668988203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6-4A64-BCAA-9F81DE8236CB}"/>
            </c:ext>
          </c:extLst>
        </c:ser>
        <c:ser>
          <c:idx val="1"/>
          <c:order val="1"/>
          <c:tx>
            <c:strRef>
              <c:f>年間集計!$D$341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年間集計!$E$341:$N$341</c:f>
              <c:numCache>
                <c:formatCode>General</c:formatCode>
                <c:ptCount val="10"/>
                <c:pt idx="0">
                  <c:v>20.2</c:v>
                </c:pt>
                <c:pt idx="1">
                  <c:v>23.199999999999996</c:v>
                </c:pt>
                <c:pt idx="3">
                  <c:v>41.41</c:v>
                </c:pt>
                <c:pt idx="4">
                  <c:v>41.47</c:v>
                </c:pt>
                <c:pt idx="5">
                  <c:v>29.492587935038198</c:v>
                </c:pt>
                <c:pt idx="6">
                  <c:v>74.623667122116004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6-4A64-BCAA-9F81DE8236CB}"/>
            </c:ext>
          </c:extLst>
        </c:ser>
        <c:ser>
          <c:idx val="2"/>
          <c:order val="2"/>
          <c:tx>
            <c:strRef>
              <c:f>年間集計!$D$342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年間集計!$E$342:$N$342</c:f>
              <c:numCache>
                <c:formatCode>General</c:formatCode>
                <c:ptCount val="10"/>
                <c:pt idx="0">
                  <c:v>-113.7</c:v>
                </c:pt>
                <c:pt idx="1">
                  <c:v>-123.3</c:v>
                </c:pt>
                <c:pt idx="3">
                  <c:v>-80.28</c:v>
                </c:pt>
                <c:pt idx="4">
                  <c:v>-107.95</c:v>
                </c:pt>
                <c:pt idx="5">
                  <c:v>-163.82412938607601</c:v>
                </c:pt>
                <c:pt idx="6">
                  <c:v>-39.513068867416301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46-4A64-BCAA-9F81DE8236CB}"/>
            </c:ext>
          </c:extLst>
        </c:ser>
        <c:ser>
          <c:idx val="3"/>
          <c:order val="3"/>
          <c:tx>
            <c:strRef>
              <c:f>年間集計!$D$343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年間集計!$E$343:$N$343</c:f>
              <c:numCache>
                <c:formatCode>General</c:formatCode>
                <c:ptCount val="10"/>
                <c:pt idx="0">
                  <c:v>-4.7</c:v>
                </c:pt>
                <c:pt idx="1">
                  <c:v>-6</c:v>
                </c:pt>
                <c:pt idx="3">
                  <c:v>-11.04</c:v>
                </c:pt>
                <c:pt idx="4">
                  <c:v>-11.240000000000002</c:v>
                </c:pt>
                <c:pt idx="5">
                  <c:v>-18.135864651704399</c:v>
                </c:pt>
                <c:pt idx="6">
                  <c:v>-56.992655775632201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46-4A64-BCAA-9F81DE823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9672"/>
        <c:axId val="614920064"/>
      </c:barChart>
      <c:catAx>
        <c:axId val="61491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20064"/>
        <c:crosses val="autoZero"/>
        <c:auto val="1"/>
        <c:lblAlgn val="ctr"/>
        <c:lblOffset val="100"/>
        <c:noMultiLvlLbl val="0"/>
      </c:catAx>
      <c:valAx>
        <c:axId val="6149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96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年間集計!$E$349:$N$349</c:f>
              <c:numCache>
                <c:formatCode>General</c:formatCode>
                <c:ptCount val="10"/>
                <c:pt idx="0">
                  <c:v>264.41136</c:v>
                </c:pt>
                <c:pt idx="1">
                  <c:v>330.29747999999961</c:v>
                </c:pt>
                <c:pt idx="3">
                  <c:v>270.93625200000037</c:v>
                </c:pt>
                <c:pt idx="4">
                  <c:v>239.30262000000002</c:v>
                </c:pt>
                <c:pt idx="5">
                  <c:v>249.315239062877</c:v>
                </c:pt>
                <c:pt idx="6">
                  <c:v>315.97039017747397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9-4771-ADA1-9C9772146C97}"/>
            </c:ext>
          </c:extLst>
        </c:ser>
        <c:ser>
          <c:idx val="1"/>
          <c:order val="1"/>
          <c:tx>
            <c:strRef>
              <c:f>年間集計!$D$350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年間集計!$E$350:$N$350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53.054640000001626</c:v>
                </c:pt>
                <c:pt idx="3">
                  <c:v>44.138915999999959</c:v>
                </c:pt>
                <c:pt idx="4">
                  <c:v>42.961104000000034</c:v>
                </c:pt>
                <c:pt idx="5">
                  <c:v>38.715681255778598</c:v>
                </c:pt>
                <c:pt idx="6">
                  <c:v>40.643949965041003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9-4771-ADA1-9C9772146C97}"/>
            </c:ext>
          </c:extLst>
        </c:ser>
        <c:ser>
          <c:idx val="2"/>
          <c:order val="2"/>
          <c:tx>
            <c:strRef>
              <c:f>年間集計!$D$351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年間集計!$E$351:$N$351</c:f>
              <c:numCache>
                <c:formatCode>General</c:formatCode>
                <c:ptCount val="10"/>
                <c:pt idx="0">
                  <c:v>-4.6364400000000003</c:v>
                </c:pt>
                <c:pt idx="1">
                  <c:v>-0.8567999999999999</c:v>
                </c:pt>
                <c:pt idx="3">
                  <c:v>-2.2349520000000003</c:v>
                </c:pt>
                <c:pt idx="4">
                  <c:v>-4.2664320000000009</c:v>
                </c:pt>
                <c:pt idx="5">
                  <c:v>-14.6343512536404</c:v>
                </c:pt>
                <c:pt idx="6">
                  <c:v>-0.37155148732915499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9-4771-ADA1-9C9772146C97}"/>
            </c:ext>
          </c:extLst>
        </c:ser>
        <c:ser>
          <c:idx val="3"/>
          <c:order val="3"/>
          <c:tx>
            <c:strRef>
              <c:f>年間集計!$D$352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年間集計!$E$352:$N$352</c:f>
              <c:numCache>
                <c:formatCode>General</c:formatCode>
                <c:ptCount val="10"/>
                <c:pt idx="0">
                  <c:v>-1.95696</c:v>
                </c:pt>
                <c:pt idx="1">
                  <c:v>-0.71784000000000014</c:v>
                </c:pt>
                <c:pt idx="3">
                  <c:v>-3.5317799999999995</c:v>
                </c:pt>
                <c:pt idx="4">
                  <c:v>-1.6450200000000001</c:v>
                </c:pt>
                <c:pt idx="5">
                  <c:v>-2.2031902656011102</c:v>
                </c:pt>
                <c:pt idx="6">
                  <c:v>-4.68114610004457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59-4771-ADA1-9C9772146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1816"/>
        <c:axId val="617452208"/>
      </c:barChart>
      <c:catAx>
        <c:axId val="61745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2208"/>
        <c:crosses val="autoZero"/>
        <c:auto val="1"/>
        <c:lblAlgn val="ctr"/>
        <c:lblOffset val="100"/>
        <c:noMultiLvlLbl val="0"/>
      </c:catAx>
      <c:valAx>
        <c:axId val="6174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18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年間集計!$D$357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年間集計!$E$357:$N$357</c:f>
              <c:numCache>
                <c:formatCode>General</c:formatCode>
                <c:ptCount val="10"/>
                <c:pt idx="0">
                  <c:v>72.3</c:v>
                </c:pt>
                <c:pt idx="1">
                  <c:v>149.19999999999999</c:v>
                </c:pt>
                <c:pt idx="3">
                  <c:v>78.260000000000005</c:v>
                </c:pt>
                <c:pt idx="4">
                  <c:v>86.89</c:v>
                </c:pt>
                <c:pt idx="5">
                  <c:v>118.483268057061</c:v>
                </c:pt>
                <c:pt idx="6">
                  <c:v>88.820128307565099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C-4DFC-BA60-88875F94547A}"/>
            </c:ext>
          </c:extLst>
        </c:ser>
        <c:ser>
          <c:idx val="1"/>
          <c:order val="1"/>
          <c:tx>
            <c:strRef>
              <c:f>年間集計!$D$358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年間集計!$E$358:$N$358</c:f>
              <c:numCache>
                <c:formatCode>General</c:formatCode>
                <c:ptCount val="10"/>
                <c:pt idx="0">
                  <c:v>20.2</c:v>
                </c:pt>
                <c:pt idx="1">
                  <c:v>12.2</c:v>
                </c:pt>
                <c:pt idx="3">
                  <c:v>40.89</c:v>
                </c:pt>
                <c:pt idx="4">
                  <c:v>41.14</c:v>
                </c:pt>
                <c:pt idx="5">
                  <c:v>29.492587935037999</c:v>
                </c:pt>
                <c:pt idx="6">
                  <c:v>71.326887606235005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C-4DFC-BA60-88875F94547A}"/>
            </c:ext>
          </c:extLst>
        </c:ser>
        <c:ser>
          <c:idx val="2"/>
          <c:order val="2"/>
          <c:tx>
            <c:strRef>
              <c:f>年間集計!$D$359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年間集計!$E$359:$N$359</c:f>
              <c:numCache>
                <c:formatCode>General</c:formatCode>
                <c:ptCount val="10"/>
                <c:pt idx="0">
                  <c:v>-85.4</c:v>
                </c:pt>
                <c:pt idx="1">
                  <c:v>-44.100000000000009</c:v>
                </c:pt>
                <c:pt idx="3">
                  <c:v>-50.17</c:v>
                </c:pt>
                <c:pt idx="4">
                  <c:v>-78.28</c:v>
                </c:pt>
                <c:pt idx="5">
                  <c:v>-138.880644895952</c:v>
                </c:pt>
                <c:pt idx="6">
                  <c:v>-24.076230373426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C-4DFC-BA60-88875F94547A}"/>
            </c:ext>
          </c:extLst>
        </c:ser>
        <c:ser>
          <c:idx val="3"/>
          <c:order val="3"/>
          <c:tx>
            <c:strRef>
              <c:f>年間集計!$D$360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年間集計!$E$360:$N$360</c:f>
              <c:numCache>
                <c:formatCode>General</c:formatCode>
                <c:ptCount val="10"/>
                <c:pt idx="0">
                  <c:v>-4.7</c:v>
                </c:pt>
                <c:pt idx="1">
                  <c:v>-13</c:v>
                </c:pt>
                <c:pt idx="3">
                  <c:v>-10.52</c:v>
                </c:pt>
                <c:pt idx="4">
                  <c:v>-10.830000000000002</c:v>
                </c:pt>
                <c:pt idx="5">
                  <c:v>-18.135864651704502</c:v>
                </c:pt>
                <c:pt idx="6">
                  <c:v>-48.185485825181502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7C-4DFC-BA60-88875F945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2992"/>
        <c:axId val="617453384"/>
      </c:barChart>
      <c:catAx>
        <c:axId val="61745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3384"/>
        <c:crosses val="autoZero"/>
        <c:auto val="1"/>
        <c:lblAlgn val="ctr"/>
        <c:lblOffset val="100"/>
        <c:noMultiLvlLbl val="0"/>
      </c:catAx>
      <c:valAx>
        <c:axId val="61745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29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年間集計!$D$366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年間集計!$E$366:$N$366</c:f>
              <c:numCache>
                <c:formatCode>General</c:formatCode>
                <c:ptCount val="10"/>
                <c:pt idx="0">
                  <c:v>64.131479999999996</c:v>
                </c:pt>
                <c:pt idx="1">
                  <c:v>89.430120000000088</c:v>
                </c:pt>
                <c:pt idx="3">
                  <c:v>67.948883999999936</c:v>
                </c:pt>
                <c:pt idx="4">
                  <c:v>66.520619999999923</c:v>
                </c:pt>
                <c:pt idx="5">
                  <c:v>81.3122351960548</c:v>
                </c:pt>
                <c:pt idx="6">
                  <c:v>113.64590507351301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0-411A-B241-7D2B8554FF9D}"/>
            </c:ext>
          </c:extLst>
        </c:ser>
        <c:ser>
          <c:idx val="1"/>
          <c:order val="1"/>
          <c:tx>
            <c:strRef>
              <c:f>年間集計!$D$367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年間集計!$E$367:$N$367</c:f>
              <c:numCache>
                <c:formatCode>General</c:formatCode>
                <c:ptCount val="10"/>
                <c:pt idx="0">
                  <c:v>5.5699199999999998</c:v>
                </c:pt>
                <c:pt idx="1">
                  <c:v>0.66203999999999974</c:v>
                </c:pt>
                <c:pt idx="3">
                  <c:v>5.8228919999999968</c:v>
                </c:pt>
                <c:pt idx="4">
                  <c:v>5.9128920000000091</c:v>
                </c:pt>
                <c:pt idx="5">
                  <c:v>7.4730256357790896</c:v>
                </c:pt>
                <c:pt idx="6">
                  <c:v>10.779223075209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0-411A-B241-7D2B8554FF9D}"/>
            </c:ext>
          </c:extLst>
        </c:ser>
        <c:ser>
          <c:idx val="2"/>
          <c:order val="2"/>
          <c:tx>
            <c:strRef>
              <c:f>年間集計!$D$368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年間集計!$E$368:$N$368</c:f>
              <c:numCache>
                <c:formatCode>General</c:formatCode>
                <c:ptCount val="10"/>
                <c:pt idx="0">
                  <c:v>-161.50536</c:v>
                </c:pt>
                <c:pt idx="1">
                  <c:v>-59.030639999999842</c:v>
                </c:pt>
                <c:pt idx="3">
                  <c:v>-148.81924800000007</c:v>
                </c:pt>
                <c:pt idx="4">
                  <c:v>-150.42196800000008</c:v>
                </c:pt>
                <c:pt idx="5">
                  <c:v>-207.74265968693001</c:v>
                </c:pt>
                <c:pt idx="6">
                  <c:v>-45.134426740227703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A0-411A-B241-7D2B8554FF9D}"/>
            </c:ext>
          </c:extLst>
        </c:ser>
        <c:ser>
          <c:idx val="3"/>
          <c:order val="3"/>
          <c:tx>
            <c:strRef>
              <c:f>年間集計!$D$369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年間集計!$E$369:$N$369</c:f>
              <c:numCache>
                <c:formatCode>General</c:formatCode>
                <c:ptCount val="10"/>
                <c:pt idx="0">
                  <c:v>-7.0488000000000302</c:v>
                </c:pt>
                <c:pt idx="1">
                  <c:v>-0.80567999999999884</c:v>
                </c:pt>
                <c:pt idx="3">
                  <c:v>-6.7850279999999934</c:v>
                </c:pt>
                <c:pt idx="4">
                  <c:v>-6.9948720000000062</c:v>
                </c:pt>
                <c:pt idx="5">
                  <c:v>-8.7040521692001906</c:v>
                </c:pt>
                <c:pt idx="6">
                  <c:v>-11.9084217568795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A0-411A-B241-7D2B8554F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4168"/>
        <c:axId val="617454560"/>
      </c:barChart>
      <c:catAx>
        <c:axId val="61745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4560"/>
        <c:crosses val="autoZero"/>
        <c:auto val="1"/>
        <c:lblAlgn val="ctr"/>
        <c:lblOffset val="100"/>
        <c:noMultiLvlLbl val="0"/>
      </c:catAx>
      <c:valAx>
        <c:axId val="6174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41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年間集計!$D$374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年間集計!$E$374:$N$374</c:f>
              <c:numCache>
                <c:formatCode>General</c:formatCode>
                <c:ptCount val="10"/>
                <c:pt idx="0">
                  <c:v>53</c:v>
                </c:pt>
                <c:pt idx="1">
                  <c:v>23.3</c:v>
                </c:pt>
                <c:pt idx="3">
                  <c:v>52.41</c:v>
                </c:pt>
                <c:pt idx="4">
                  <c:v>51.180000000000007</c:v>
                </c:pt>
                <c:pt idx="5">
                  <c:v>53.064365695731503</c:v>
                </c:pt>
                <c:pt idx="6">
                  <c:v>76.606242083804503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E-4286-B0C7-1603CE0A675C}"/>
            </c:ext>
          </c:extLst>
        </c:ser>
        <c:ser>
          <c:idx val="1"/>
          <c:order val="1"/>
          <c:tx>
            <c:strRef>
              <c:f>年間集計!$D$375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年間集計!$E$375:$N$375</c:f>
              <c:numCache>
                <c:formatCode>General</c:formatCode>
                <c:ptCount val="10"/>
                <c:pt idx="0">
                  <c:v>14.6</c:v>
                </c:pt>
                <c:pt idx="1">
                  <c:v>7.6000000000000005</c:v>
                </c:pt>
                <c:pt idx="3">
                  <c:v>16.98</c:v>
                </c:pt>
                <c:pt idx="4">
                  <c:v>22.71</c:v>
                </c:pt>
                <c:pt idx="5">
                  <c:v>25.471968181833901</c:v>
                </c:pt>
                <c:pt idx="6">
                  <c:v>84.403891986105705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E-4286-B0C7-1603CE0A675C}"/>
            </c:ext>
          </c:extLst>
        </c:ser>
        <c:ser>
          <c:idx val="2"/>
          <c:order val="2"/>
          <c:tx>
            <c:strRef>
              <c:f>年間集計!$D$376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年間集計!$E$376:$N$376</c:f>
              <c:numCache>
                <c:formatCode>General</c:formatCode>
                <c:ptCount val="10"/>
                <c:pt idx="0">
                  <c:v>-126.9</c:v>
                </c:pt>
                <c:pt idx="1">
                  <c:v>-43.800000000000004</c:v>
                </c:pt>
                <c:pt idx="3">
                  <c:v>-100.89</c:v>
                </c:pt>
                <c:pt idx="4">
                  <c:v>-103.98000000000002</c:v>
                </c:pt>
                <c:pt idx="5">
                  <c:v>-154.559125939469</c:v>
                </c:pt>
                <c:pt idx="6">
                  <c:v>-91.692594297377994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E-4286-B0C7-1603CE0A675C}"/>
            </c:ext>
          </c:extLst>
        </c:ser>
        <c:ser>
          <c:idx val="3"/>
          <c:order val="3"/>
          <c:tx>
            <c:strRef>
              <c:f>年間集計!$D$377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年間集計!$E$377:$N$377</c:f>
              <c:numCache>
                <c:formatCode>General</c:formatCode>
                <c:ptCount val="10"/>
                <c:pt idx="0">
                  <c:v>-6.2</c:v>
                </c:pt>
                <c:pt idx="1">
                  <c:v>-6.1</c:v>
                </c:pt>
                <c:pt idx="3">
                  <c:v>-9.69</c:v>
                </c:pt>
                <c:pt idx="4">
                  <c:v>-13.35</c:v>
                </c:pt>
                <c:pt idx="5">
                  <c:v>-21.877024643653801</c:v>
                </c:pt>
                <c:pt idx="6">
                  <c:v>-61.010076699462502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E-4286-B0C7-1603CE0A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5344"/>
        <c:axId val="617455736"/>
      </c:barChart>
      <c:catAx>
        <c:axId val="6174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5736"/>
        <c:crosses val="autoZero"/>
        <c:auto val="1"/>
        <c:lblAlgn val="ctr"/>
        <c:lblOffset val="100"/>
        <c:noMultiLvlLbl val="0"/>
      </c:catAx>
      <c:valAx>
        <c:axId val="6174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53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年間集計!$D$383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年間集計!$E$383:$N$383</c:f>
              <c:numCache>
                <c:formatCode>General</c:formatCode>
                <c:ptCount val="10"/>
                <c:pt idx="0">
                  <c:v>70.186679999999996</c:v>
                </c:pt>
                <c:pt idx="1">
                  <c:v>89.058960000000042</c:v>
                </c:pt>
                <c:pt idx="3">
                  <c:v>77.052096000000063</c:v>
                </c:pt>
                <c:pt idx="4">
                  <c:v>74.155464000000009</c:v>
                </c:pt>
                <c:pt idx="5">
                  <c:v>95.613078382763902</c:v>
                </c:pt>
                <c:pt idx="6">
                  <c:v>114.28602724504201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A-4E0B-8ED9-5695BEAD90BA}"/>
            </c:ext>
          </c:extLst>
        </c:ser>
        <c:ser>
          <c:idx val="1"/>
          <c:order val="1"/>
          <c:tx>
            <c:strRef>
              <c:f>年間集計!$D$384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年間集計!$E$384:$N$384</c:f>
              <c:numCache>
                <c:formatCode>General</c:formatCode>
                <c:ptCount val="10"/>
                <c:pt idx="0">
                  <c:v>6.0285599999999997</c:v>
                </c:pt>
                <c:pt idx="1">
                  <c:v>4.9463999999999917</c:v>
                </c:pt>
                <c:pt idx="3">
                  <c:v>6.3167759999999937</c:v>
                </c:pt>
                <c:pt idx="4">
                  <c:v>6.3023040000000039</c:v>
                </c:pt>
                <c:pt idx="5">
                  <c:v>7.4816054585527496</c:v>
                </c:pt>
                <c:pt idx="6">
                  <c:v>11.9179261263786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A-4E0B-8ED9-5695BEAD90BA}"/>
            </c:ext>
          </c:extLst>
        </c:ser>
        <c:ser>
          <c:idx val="2"/>
          <c:order val="2"/>
          <c:tx>
            <c:strRef>
              <c:f>年間集計!$D$385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年間集計!$E$385:$N$385</c:f>
              <c:numCache>
                <c:formatCode>General</c:formatCode>
                <c:ptCount val="10"/>
                <c:pt idx="0">
                  <c:v>-191.94300000000001</c:v>
                </c:pt>
                <c:pt idx="1">
                  <c:v>-123.05520000000014</c:v>
                </c:pt>
                <c:pt idx="3">
                  <c:v>-174.39408000000023</c:v>
                </c:pt>
                <c:pt idx="4">
                  <c:v>-176.86454400000028</c:v>
                </c:pt>
                <c:pt idx="5">
                  <c:v>-194.84431900663699</c:v>
                </c:pt>
                <c:pt idx="6">
                  <c:v>-103.65705378628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A-4E0B-8ED9-5695BEAD90BA}"/>
            </c:ext>
          </c:extLst>
        </c:ser>
        <c:ser>
          <c:idx val="3"/>
          <c:order val="3"/>
          <c:tx>
            <c:strRef>
              <c:f>年間集計!$D$386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年間集計!$E$386:$N$386</c:f>
              <c:numCache>
                <c:formatCode>General</c:formatCode>
                <c:ptCount val="10"/>
                <c:pt idx="0">
                  <c:v>-7.6377599999999797</c:v>
                </c:pt>
                <c:pt idx="1">
                  <c:v>-6.2060399999999971</c:v>
                </c:pt>
                <c:pt idx="3">
                  <c:v>-7.3534319999999873</c:v>
                </c:pt>
                <c:pt idx="4">
                  <c:v>-7.4747160000000115</c:v>
                </c:pt>
                <c:pt idx="5">
                  <c:v>-8.7140453404621692</c:v>
                </c:pt>
                <c:pt idx="6">
                  <c:v>-13.9196675051433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9A-4E0B-8ED9-5695BEAD9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6520"/>
        <c:axId val="617456912"/>
      </c:barChart>
      <c:catAx>
        <c:axId val="61745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6912"/>
        <c:crosses val="autoZero"/>
        <c:auto val="1"/>
        <c:lblAlgn val="ctr"/>
        <c:lblOffset val="100"/>
        <c:noMultiLvlLbl val="0"/>
      </c:catAx>
      <c:valAx>
        <c:axId val="6174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65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年間集計!$D$391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年間集計!$E$391:$N$391</c:f>
              <c:numCache>
                <c:formatCode>General</c:formatCode>
                <c:ptCount val="10"/>
                <c:pt idx="0">
                  <c:v>61.2</c:v>
                </c:pt>
                <c:pt idx="1">
                  <c:v>27.600000000000009</c:v>
                </c:pt>
                <c:pt idx="3">
                  <c:v>59.07</c:v>
                </c:pt>
                <c:pt idx="4">
                  <c:v>57.05</c:v>
                </c:pt>
                <c:pt idx="5">
                  <c:v>55.338421961650099</c:v>
                </c:pt>
                <c:pt idx="6">
                  <c:v>95.538216221245193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6-4BDC-B328-9D658DDE643C}"/>
            </c:ext>
          </c:extLst>
        </c:ser>
        <c:ser>
          <c:idx val="1"/>
          <c:order val="1"/>
          <c:tx>
            <c:strRef>
              <c:f>年間集計!$D$392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年間集計!$E$392:$N$392</c:f>
              <c:numCache>
                <c:formatCode>General</c:formatCode>
                <c:ptCount val="10"/>
                <c:pt idx="0">
                  <c:v>15.8</c:v>
                </c:pt>
                <c:pt idx="1">
                  <c:v>11.500000000000002</c:v>
                </c:pt>
                <c:pt idx="3">
                  <c:v>18.39</c:v>
                </c:pt>
                <c:pt idx="4">
                  <c:v>24.600000000000005</c:v>
                </c:pt>
                <c:pt idx="5">
                  <c:v>25.501212691801602</c:v>
                </c:pt>
                <c:pt idx="6">
                  <c:v>96.9180779712987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6-4BDC-B328-9D658DDE643C}"/>
            </c:ext>
          </c:extLst>
        </c:ser>
        <c:ser>
          <c:idx val="2"/>
          <c:order val="2"/>
          <c:tx>
            <c:strRef>
              <c:f>年間集計!$D$393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年間集計!$E$393:$N$393</c:f>
              <c:numCache>
                <c:formatCode>General</c:formatCode>
                <c:ptCount val="10"/>
                <c:pt idx="0">
                  <c:v>-148.1</c:v>
                </c:pt>
                <c:pt idx="1">
                  <c:v>-66.400000000000006</c:v>
                </c:pt>
                <c:pt idx="3">
                  <c:v>-117.26</c:v>
                </c:pt>
                <c:pt idx="4">
                  <c:v>-119.22000000000001</c:v>
                </c:pt>
                <c:pt idx="5">
                  <c:v>-147.80786375793599</c:v>
                </c:pt>
                <c:pt idx="6">
                  <c:v>-127.845531349727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E6-4BDC-B328-9D658DDE643C}"/>
            </c:ext>
          </c:extLst>
        </c:ser>
        <c:ser>
          <c:idx val="3"/>
          <c:order val="3"/>
          <c:tx>
            <c:strRef>
              <c:f>年間集計!$D$394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年間集計!$E$394:$N$394</c:f>
              <c:numCache>
                <c:formatCode>General</c:formatCode>
                <c:ptCount val="10"/>
                <c:pt idx="0">
                  <c:v>-6.7</c:v>
                </c:pt>
                <c:pt idx="1">
                  <c:v>-7.1999999999999993</c:v>
                </c:pt>
                <c:pt idx="3">
                  <c:v>-10.5</c:v>
                </c:pt>
                <c:pt idx="4">
                  <c:v>-14.47</c:v>
                </c:pt>
                <c:pt idx="5">
                  <c:v>-21.902141778721202</c:v>
                </c:pt>
                <c:pt idx="6">
                  <c:v>-71.581679648692202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E6-4BDC-B328-9D658DDE6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7696"/>
        <c:axId val="617458088"/>
      </c:barChart>
      <c:catAx>
        <c:axId val="6174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8088"/>
        <c:crosses val="autoZero"/>
        <c:auto val="1"/>
        <c:lblAlgn val="ctr"/>
        <c:lblOffset val="100"/>
        <c:noMultiLvlLbl val="0"/>
      </c:catAx>
      <c:valAx>
        <c:axId val="61745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76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年間集計!$D$400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年間集計!$E$400:$N$400</c:f>
              <c:numCache>
                <c:formatCode>General</c:formatCode>
                <c:ptCount val="10"/>
                <c:pt idx="0">
                  <c:v>68.082840000000303</c:v>
                </c:pt>
                <c:pt idx="1">
                  <c:v>81.827279999999845</c:v>
                </c:pt>
                <c:pt idx="3">
                  <c:v>70.688412000000071</c:v>
                </c:pt>
                <c:pt idx="4">
                  <c:v>70.523100000000042</c:v>
                </c:pt>
                <c:pt idx="5">
                  <c:v>90.4406744368072</c:v>
                </c:pt>
                <c:pt idx="6">
                  <c:v>142.318847197602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2-4567-BA2C-91981348FAE2}"/>
            </c:ext>
          </c:extLst>
        </c:ser>
        <c:ser>
          <c:idx val="1"/>
          <c:order val="1"/>
          <c:tx>
            <c:strRef>
              <c:f>年間集計!$D$401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年間集計!$E$401:$N$401</c:f>
              <c:numCache>
                <c:formatCode>General</c:formatCode>
                <c:ptCount val="10"/>
                <c:pt idx="0">
                  <c:v>6.0285600000000299</c:v>
                </c:pt>
                <c:pt idx="1">
                  <c:v>0.6613199999999998</c:v>
                </c:pt>
                <c:pt idx="3">
                  <c:v>6.3167759999999937</c:v>
                </c:pt>
                <c:pt idx="4">
                  <c:v>6.0821280000000062</c:v>
                </c:pt>
                <c:pt idx="5">
                  <c:v>7.4730256357792602</c:v>
                </c:pt>
                <c:pt idx="6">
                  <c:v>14.7459006138211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2-4567-BA2C-91981348FAE2}"/>
            </c:ext>
          </c:extLst>
        </c:ser>
        <c:ser>
          <c:idx val="2"/>
          <c:order val="2"/>
          <c:tx>
            <c:strRef>
              <c:f>年間集計!$D$402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年間集計!$E$402:$N$402</c:f>
              <c:numCache>
                <c:formatCode>General</c:formatCode>
                <c:ptCount val="10"/>
                <c:pt idx="0">
                  <c:v>-300.2022</c:v>
                </c:pt>
                <c:pt idx="1">
                  <c:v>-117.98388000000017</c:v>
                </c:pt>
                <c:pt idx="3">
                  <c:v>-298.15444800000063</c:v>
                </c:pt>
                <c:pt idx="4">
                  <c:v>-289.15992000000017</c:v>
                </c:pt>
                <c:pt idx="5">
                  <c:v>-279.58023848938802</c:v>
                </c:pt>
                <c:pt idx="6">
                  <c:v>-84.943238705899006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2-4567-BA2C-91981348FAE2}"/>
            </c:ext>
          </c:extLst>
        </c:ser>
        <c:ser>
          <c:idx val="3"/>
          <c:order val="3"/>
          <c:tx>
            <c:strRef>
              <c:f>年間集計!$D$403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年間集計!$E$403:$N$403</c:f>
              <c:numCache>
                <c:formatCode>General</c:formatCode>
                <c:ptCount val="10"/>
                <c:pt idx="0">
                  <c:v>-7.6377600000000303</c:v>
                </c:pt>
                <c:pt idx="1">
                  <c:v>-0.80387999999999837</c:v>
                </c:pt>
                <c:pt idx="3">
                  <c:v>-7.3534319999999873</c:v>
                </c:pt>
                <c:pt idx="4">
                  <c:v>-7.2545400000000102</c:v>
                </c:pt>
                <c:pt idx="5">
                  <c:v>-8.7040521692001906</c:v>
                </c:pt>
                <c:pt idx="6">
                  <c:v>-17.1575474560651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12-4567-BA2C-91981348F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8872"/>
        <c:axId val="617459264"/>
      </c:barChart>
      <c:catAx>
        <c:axId val="61745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9264"/>
        <c:crosses val="autoZero"/>
        <c:auto val="1"/>
        <c:lblAlgn val="ctr"/>
        <c:lblOffset val="100"/>
        <c:noMultiLvlLbl val="0"/>
      </c:catAx>
      <c:valAx>
        <c:axId val="6174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88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年間集計!$D$408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年間集計!$E$408:$N$408</c:f>
              <c:numCache>
                <c:formatCode>General</c:formatCode>
                <c:ptCount val="10"/>
                <c:pt idx="0">
                  <c:v>69</c:v>
                </c:pt>
                <c:pt idx="1">
                  <c:v>26.800000000000004</c:v>
                </c:pt>
                <c:pt idx="3">
                  <c:v>69.36</c:v>
                </c:pt>
                <c:pt idx="4">
                  <c:v>66.97</c:v>
                </c:pt>
                <c:pt idx="5">
                  <c:v>63.411826999604997</c:v>
                </c:pt>
                <c:pt idx="6">
                  <c:v>106.73340793098799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7-465B-ABEA-34D0F308B977}"/>
            </c:ext>
          </c:extLst>
        </c:ser>
        <c:ser>
          <c:idx val="1"/>
          <c:order val="1"/>
          <c:tx>
            <c:strRef>
              <c:f>年間集計!$D$409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年間集計!$E$409:$N$409</c:f>
              <c:numCache>
                <c:formatCode>General</c:formatCode>
                <c:ptCount val="10"/>
                <c:pt idx="0">
                  <c:v>15.8</c:v>
                </c:pt>
                <c:pt idx="1">
                  <c:v>7.6000000000000014</c:v>
                </c:pt>
                <c:pt idx="3">
                  <c:v>18.39</c:v>
                </c:pt>
                <c:pt idx="4">
                  <c:v>24.6</c:v>
                </c:pt>
                <c:pt idx="5">
                  <c:v>25.471968181834001</c:v>
                </c:pt>
                <c:pt idx="6">
                  <c:v>115.672333345344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7-465B-ABEA-34D0F308B977}"/>
            </c:ext>
          </c:extLst>
        </c:ser>
        <c:ser>
          <c:idx val="2"/>
          <c:order val="2"/>
          <c:tx>
            <c:strRef>
              <c:f>年間集計!$D$410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年間集計!$E$410:$N$410</c:f>
              <c:numCache>
                <c:formatCode>General</c:formatCode>
                <c:ptCount val="10"/>
                <c:pt idx="0">
                  <c:v>-183.4</c:v>
                </c:pt>
                <c:pt idx="1">
                  <c:v>-58.1</c:v>
                </c:pt>
                <c:pt idx="3">
                  <c:v>-159.85</c:v>
                </c:pt>
                <c:pt idx="4">
                  <c:v>-157.29000000000002</c:v>
                </c:pt>
                <c:pt idx="5">
                  <c:v>-188.91764011946799</c:v>
                </c:pt>
                <c:pt idx="6">
                  <c:v>-135.066727863604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7-465B-ABEA-34D0F308B977}"/>
            </c:ext>
          </c:extLst>
        </c:ser>
        <c:ser>
          <c:idx val="3"/>
          <c:order val="3"/>
          <c:tx>
            <c:strRef>
              <c:f>年間集計!$D$411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年間集計!$E$411:$N$411</c:f>
              <c:numCache>
                <c:formatCode>General</c:formatCode>
                <c:ptCount val="10"/>
                <c:pt idx="0">
                  <c:v>-6.7</c:v>
                </c:pt>
                <c:pt idx="1">
                  <c:v>-6.0000000000000018</c:v>
                </c:pt>
                <c:pt idx="3">
                  <c:v>-10.039999999999999</c:v>
                </c:pt>
                <c:pt idx="4">
                  <c:v>-14.470000000000002</c:v>
                </c:pt>
                <c:pt idx="5">
                  <c:v>-21.877024643653801</c:v>
                </c:pt>
                <c:pt idx="6">
                  <c:v>-92.882879868307896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B7-465B-ABEA-34D0F308B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0048"/>
        <c:axId val="617460440"/>
      </c:barChart>
      <c:catAx>
        <c:axId val="61746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0440"/>
        <c:crosses val="autoZero"/>
        <c:auto val="1"/>
        <c:lblAlgn val="ctr"/>
        <c:lblOffset val="100"/>
        <c:noMultiLvlLbl val="0"/>
      </c:catAx>
      <c:valAx>
        <c:axId val="6174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004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年間集計!$D$417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年間集計!$E$417:$N$417</c:f>
              <c:numCache>
                <c:formatCode>General</c:formatCode>
                <c:ptCount val="10"/>
                <c:pt idx="0">
                  <c:v>201.87360000000001</c:v>
                </c:pt>
                <c:pt idx="1">
                  <c:v>216.09504000000038</c:v>
                </c:pt>
                <c:pt idx="3">
                  <c:v>221.77893600000021</c:v>
                </c:pt>
                <c:pt idx="4">
                  <c:v>183.61828800000035</c:v>
                </c:pt>
                <c:pt idx="5">
                  <c:v>215.06227703155099</c:v>
                </c:pt>
                <c:pt idx="6">
                  <c:v>211.07288053650501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F-4E9E-A9D8-7A662049EA3F}"/>
            </c:ext>
          </c:extLst>
        </c:ser>
        <c:ser>
          <c:idx val="1"/>
          <c:order val="1"/>
          <c:tx>
            <c:strRef>
              <c:f>年間集計!$D$418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年間集計!$E$418:$N$418</c:f>
              <c:numCache>
                <c:formatCode>General</c:formatCode>
                <c:ptCount val="10"/>
                <c:pt idx="0">
                  <c:v>52.889759999999903</c:v>
                </c:pt>
                <c:pt idx="1">
                  <c:v>53.790120000000059</c:v>
                </c:pt>
                <c:pt idx="3">
                  <c:v>42.394824000000028</c:v>
                </c:pt>
                <c:pt idx="4">
                  <c:v>37.291715999999987</c:v>
                </c:pt>
                <c:pt idx="5">
                  <c:v>38.715681255778698</c:v>
                </c:pt>
                <c:pt idx="6">
                  <c:v>45.734614127841098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F-4E9E-A9D8-7A662049EA3F}"/>
            </c:ext>
          </c:extLst>
        </c:ser>
        <c:ser>
          <c:idx val="2"/>
          <c:order val="2"/>
          <c:tx>
            <c:strRef>
              <c:f>年間集計!$D$419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年間集計!$E$419:$N$419</c:f>
              <c:numCache>
                <c:formatCode>General</c:formatCode>
                <c:ptCount val="10"/>
                <c:pt idx="0">
                  <c:v>-81.317520000000002</c:v>
                </c:pt>
                <c:pt idx="1">
                  <c:v>-75.347280000000026</c:v>
                </c:pt>
                <c:pt idx="3">
                  <c:v>-44.550072000000029</c:v>
                </c:pt>
                <c:pt idx="4">
                  <c:v>-75.697704000000101</c:v>
                </c:pt>
                <c:pt idx="5">
                  <c:v>-67.356603633551202</c:v>
                </c:pt>
                <c:pt idx="6">
                  <c:v>-27.771494077708802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F-4E9E-A9D8-7A662049EA3F}"/>
            </c:ext>
          </c:extLst>
        </c:ser>
        <c:ser>
          <c:idx val="3"/>
          <c:order val="3"/>
          <c:tx>
            <c:strRef>
              <c:f>年間集計!$D$420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年間集計!$E$420:$N$420</c:f>
              <c:numCache>
                <c:formatCode>General</c:formatCode>
                <c:ptCount val="10"/>
                <c:pt idx="0">
                  <c:v>-1.95696</c:v>
                </c:pt>
                <c:pt idx="1">
                  <c:v>-5.8089600000000079</c:v>
                </c:pt>
                <c:pt idx="3">
                  <c:v>-3.8608559999999961</c:v>
                </c:pt>
                <c:pt idx="4">
                  <c:v>2.2999319999999992</c:v>
                </c:pt>
                <c:pt idx="5">
                  <c:v>-2.20319026560114</c:v>
                </c:pt>
                <c:pt idx="6">
                  <c:v>-7.4254412847879196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F-4E9E-A9D8-7A662049E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1224"/>
        <c:axId val="617461616"/>
      </c:barChart>
      <c:catAx>
        <c:axId val="61746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1616"/>
        <c:crosses val="autoZero"/>
        <c:auto val="1"/>
        <c:lblAlgn val="ctr"/>
        <c:lblOffset val="100"/>
        <c:noMultiLvlLbl val="0"/>
      </c:catAx>
      <c:valAx>
        <c:axId val="6174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122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年間集計!$E$43:$N$43</c:f>
              <c:numCache>
                <c:formatCode>General</c:formatCode>
                <c:ptCount val="10"/>
                <c:pt idx="0">
                  <c:v>103.73976</c:v>
                </c:pt>
                <c:pt idx="1">
                  <c:v>87.782400000000194</c:v>
                </c:pt>
                <c:pt idx="3">
                  <c:v>183.18481199999988</c:v>
                </c:pt>
                <c:pt idx="4">
                  <c:v>166.85726400000004</c:v>
                </c:pt>
                <c:pt idx="5">
                  <c:v>73.916901433240199</c:v>
                </c:pt>
                <c:pt idx="6">
                  <c:v>104.646144439835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2-4D79-9640-D532AE00C2E9}"/>
            </c:ext>
          </c:extLst>
        </c:ser>
        <c:ser>
          <c:idx val="1"/>
          <c:order val="1"/>
          <c:tx>
            <c:strRef>
              <c:f>年間集計!$D$44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年間集計!$E$44:$N$44</c:f>
              <c:numCache>
                <c:formatCode>General</c:formatCode>
                <c:ptCount val="10"/>
                <c:pt idx="0">
                  <c:v>8.10684</c:v>
                </c:pt>
                <c:pt idx="1">
                  <c:v>0.4564799999999995</c:v>
                </c:pt>
                <c:pt idx="3">
                  <c:v>8.5022280000000077</c:v>
                </c:pt>
                <c:pt idx="4">
                  <c:v>5.5234440000000093</c:v>
                </c:pt>
                <c:pt idx="5">
                  <c:v>9.4396113294051496</c:v>
                </c:pt>
                <c:pt idx="6">
                  <c:v>12.842372794633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2-4D79-9640-D532AE00C2E9}"/>
            </c:ext>
          </c:extLst>
        </c:ser>
        <c:ser>
          <c:idx val="2"/>
          <c:order val="2"/>
          <c:tx>
            <c:strRef>
              <c:f>年間集計!$D$45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年間集計!$E$45:$N$45</c:f>
              <c:numCache>
                <c:formatCode>General</c:formatCode>
                <c:ptCount val="10"/>
                <c:pt idx="0">
                  <c:v>-95.153400000000005</c:v>
                </c:pt>
                <c:pt idx="1">
                  <c:v>-110.62583999999998</c:v>
                </c:pt>
                <c:pt idx="3">
                  <c:v>-70.956359999999975</c:v>
                </c:pt>
                <c:pt idx="4">
                  <c:v>-65.158884000000057</c:v>
                </c:pt>
                <c:pt idx="5">
                  <c:v>-221.087397945985</c:v>
                </c:pt>
                <c:pt idx="6">
                  <c:v>-109.300125852858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2-4D79-9640-D532AE00C2E9}"/>
            </c:ext>
          </c:extLst>
        </c:ser>
        <c:ser>
          <c:idx val="3"/>
          <c:order val="3"/>
          <c:tx>
            <c:strRef>
              <c:f>年間集計!$D$46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年間集計!$E$46:$N$46</c:f>
              <c:numCache>
                <c:formatCode>General</c:formatCode>
                <c:ptCount val="10"/>
                <c:pt idx="0">
                  <c:v>-10.293839999999999</c:v>
                </c:pt>
                <c:pt idx="1">
                  <c:v>-0.53639999999999743</c:v>
                </c:pt>
                <c:pt idx="3">
                  <c:v>-9.8967600000000058</c:v>
                </c:pt>
                <c:pt idx="4">
                  <c:v>-7.1029800000000094</c:v>
                </c:pt>
                <c:pt idx="5">
                  <c:v>-10.9945922137266</c:v>
                </c:pt>
                <c:pt idx="6">
                  <c:v>-17.216895392495498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2-4D79-9640-D532AE00C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1192"/>
        <c:axId val="613491584"/>
      </c:barChart>
      <c:catAx>
        <c:axId val="6134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1584"/>
        <c:crosses val="autoZero"/>
        <c:auto val="1"/>
        <c:lblAlgn val="ctr"/>
        <c:lblOffset val="100"/>
        <c:noMultiLvlLbl val="0"/>
      </c:catAx>
      <c:valAx>
        <c:axId val="6134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11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年間集計!$D$425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年間集計!$E$425:$N$425</c:f>
              <c:numCache>
                <c:formatCode>General</c:formatCode>
                <c:ptCount val="10"/>
                <c:pt idx="0">
                  <c:v>108.7</c:v>
                </c:pt>
                <c:pt idx="1">
                  <c:v>167.4</c:v>
                </c:pt>
                <c:pt idx="3">
                  <c:v>93.25</c:v>
                </c:pt>
                <c:pt idx="4">
                  <c:v>106.67</c:v>
                </c:pt>
                <c:pt idx="5">
                  <c:v>140.08059230823099</c:v>
                </c:pt>
                <c:pt idx="6">
                  <c:v>86.508437060938306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4-41EB-89C4-A26717AB9449}"/>
            </c:ext>
          </c:extLst>
        </c:ser>
        <c:ser>
          <c:idx val="1"/>
          <c:order val="1"/>
          <c:tx>
            <c:strRef>
              <c:f>年間集計!$D$426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年間集計!$E$426:$N$426</c:f>
              <c:numCache>
                <c:formatCode>General</c:formatCode>
                <c:ptCount val="10"/>
                <c:pt idx="0">
                  <c:v>20.2</c:v>
                </c:pt>
                <c:pt idx="1">
                  <c:v>30.899999999999995</c:v>
                </c:pt>
                <c:pt idx="3">
                  <c:v>41.67</c:v>
                </c:pt>
                <c:pt idx="4">
                  <c:v>42.41</c:v>
                </c:pt>
                <c:pt idx="5">
                  <c:v>29.492587935037601</c:v>
                </c:pt>
                <c:pt idx="6">
                  <c:v>110.431274629096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4-41EB-89C4-A26717AB9449}"/>
            </c:ext>
          </c:extLst>
        </c:ser>
        <c:ser>
          <c:idx val="2"/>
          <c:order val="2"/>
          <c:tx>
            <c:strRef>
              <c:f>年間集計!$D$427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年間集計!$E$427:$N$427</c:f>
              <c:numCache>
                <c:formatCode>General</c:formatCode>
                <c:ptCount val="10"/>
                <c:pt idx="0">
                  <c:v>-169.2</c:v>
                </c:pt>
                <c:pt idx="1">
                  <c:v>-242</c:v>
                </c:pt>
                <c:pt idx="3">
                  <c:v>-86.31</c:v>
                </c:pt>
                <c:pt idx="4">
                  <c:v>-144.16</c:v>
                </c:pt>
                <c:pt idx="5">
                  <c:v>-165.00476949934099</c:v>
                </c:pt>
                <c:pt idx="6">
                  <c:v>-98.717725161969597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4-41EB-89C4-A26717AB9449}"/>
            </c:ext>
          </c:extLst>
        </c:ser>
        <c:ser>
          <c:idx val="3"/>
          <c:order val="3"/>
          <c:tx>
            <c:strRef>
              <c:f>年間集計!$D$428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年間集計!$E$428:$N$428</c:f>
              <c:numCache>
                <c:formatCode>General</c:formatCode>
                <c:ptCount val="10"/>
                <c:pt idx="0">
                  <c:v>-4.7</c:v>
                </c:pt>
                <c:pt idx="1">
                  <c:v>-13.300000000000002</c:v>
                </c:pt>
                <c:pt idx="3">
                  <c:v>-18.78</c:v>
                </c:pt>
                <c:pt idx="4">
                  <c:v>-20</c:v>
                </c:pt>
                <c:pt idx="5">
                  <c:v>-18.135864651704601</c:v>
                </c:pt>
                <c:pt idx="6">
                  <c:v>-69.609939572015307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4-41EB-89C4-A26717AB9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2400"/>
        <c:axId val="617462792"/>
      </c:barChart>
      <c:catAx>
        <c:axId val="617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2792"/>
        <c:crosses val="autoZero"/>
        <c:auto val="1"/>
        <c:lblAlgn val="ctr"/>
        <c:lblOffset val="100"/>
        <c:noMultiLvlLbl val="0"/>
      </c:catAx>
      <c:valAx>
        <c:axId val="61746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24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年間集計!$D$434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年間集計!$E$434:$N$434</c:f>
              <c:numCache>
                <c:formatCode>General</c:formatCode>
                <c:ptCount val="10"/>
                <c:pt idx="0">
                  <c:v>229.269599999999</c:v>
                </c:pt>
                <c:pt idx="1">
                  <c:v>264.1654800000004</c:v>
                </c:pt>
                <c:pt idx="3">
                  <c:v>256.57250400000044</c:v>
                </c:pt>
                <c:pt idx="4">
                  <c:v>209.0030399999998</c:v>
                </c:pt>
                <c:pt idx="5">
                  <c:v>227.09842260494801</c:v>
                </c:pt>
                <c:pt idx="6">
                  <c:v>249.58339233333601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7-42D3-80A5-2FAA61581E0C}"/>
            </c:ext>
          </c:extLst>
        </c:ser>
        <c:ser>
          <c:idx val="1"/>
          <c:order val="1"/>
          <c:tx>
            <c:strRef>
              <c:f>年間集計!$D$435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年間集計!$E$435:$N$435</c:f>
              <c:numCache>
                <c:formatCode>General</c:formatCode>
                <c:ptCount val="10"/>
                <c:pt idx="0">
                  <c:v>52.889760000000102</c:v>
                </c:pt>
                <c:pt idx="1">
                  <c:v>53.290079999999946</c:v>
                </c:pt>
                <c:pt idx="3">
                  <c:v>42.830496000000004</c:v>
                </c:pt>
                <c:pt idx="4">
                  <c:v>40.345452000000002</c:v>
                </c:pt>
                <c:pt idx="5">
                  <c:v>38.715681255778897</c:v>
                </c:pt>
                <c:pt idx="6">
                  <c:v>46.8389970311854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7-42D3-80A5-2FAA61581E0C}"/>
            </c:ext>
          </c:extLst>
        </c:ser>
        <c:ser>
          <c:idx val="2"/>
          <c:order val="2"/>
          <c:tx>
            <c:strRef>
              <c:f>年間集計!$D$436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年間集計!$E$436:$N$436</c:f>
              <c:numCache>
                <c:formatCode>General</c:formatCode>
                <c:ptCount val="10"/>
                <c:pt idx="0">
                  <c:v>-45.107640000000004</c:v>
                </c:pt>
                <c:pt idx="1">
                  <c:v>-43.100279999999984</c:v>
                </c:pt>
                <c:pt idx="3">
                  <c:v>-23.458716000000003</c:v>
                </c:pt>
                <c:pt idx="4">
                  <c:v>-43.713684000000029</c:v>
                </c:pt>
                <c:pt idx="5">
                  <c:v>-45.396304171418798</c:v>
                </c:pt>
                <c:pt idx="6">
                  <c:v>-13.333596951640001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E7-42D3-80A5-2FAA61581E0C}"/>
            </c:ext>
          </c:extLst>
        </c:ser>
        <c:ser>
          <c:idx val="3"/>
          <c:order val="3"/>
          <c:tx>
            <c:strRef>
              <c:f>年間集計!$D$437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年間集計!$E$437:$N$437</c:f>
              <c:numCache>
                <c:formatCode>General</c:formatCode>
                <c:ptCount val="10"/>
                <c:pt idx="0">
                  <c:v>-1.95696</c:v>
                </c:pt>
                <c:pt idx="1">
                  <c:v>-3.9841200000000008</c:v>
                </c:pt>
                <c:pt idx="3">
                  <c:v>-3.7626479999999978</c:v>
                </c:pt>
                <c:pt idx="4">
                  <c:v>-0.18550800000000045</c:v>
                </c:pt>
                <c:pt idx="5">
                  <c:v>-2.20319026560108</c:v>
                </c:pt>
                <c:pt idx="6">
                  <c:v>-7.0505913703891201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E7-42D3-80A5-2FAA61581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3576"/>
        <c:axId val="617463968"/>
      </c:barChart>
      <c:catAx>
        <c:axId val="6174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3968"/>
        <c:crosses val="autoZero"/>
        <c:auto val="1"/>
        <c:lblAlgn val="ctr"/>
        <c:lblOffset val="100"/>
        <c:noMultiLvlLbl val="0"/>
      </c:catAx>
      <c:valAx>
        <c:axId val="6174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357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年間集計!$D$442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年間集計!$E$442:$N$442</c:f>
              <c:numCache>
                <c:formatCode>General</c:formatCode>
                <c:ptCount val="10"/>
                <c:pt idx="0">
                  <c:v>106.3</c:v>
                </c:pt>
                <c:pt idx="1">
                  <c:v>205.99999999999997</c:v>
                </c:pt>
                <c:pt idx="3">
                  <c:v>86.71</c:v>
                </c:pt>
                <c:pt idx="4">
                  <c:v>101.09</c:v>
                </c:pt>
                <c:pt idx="5">
                  <c:v>130.67786761671999</c:v>
                </c:pt>
                <c:pt idx="6">
                  <c:v>81.531481852659994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3-49AA-92F7-4C1EF44EBD1B}"/>
            </c:ext>
          </c:extLst>
        </c:ser>
        <c:ser>
          <c:idx val="1"/>
          <c:order val="1"/>
          <c:tx>
            <c:strRef>
              <c:f>年間集計!$D$443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年間集計!$E$443:$N$443</c:f>
              <c:numCache>
                <c:formatCode>General</c:formatCode>
                <c:ptCount val="10"/>
                <c:pt idx="0">
                  <c:v>20.2</c:v>
                </c:pt>
                <c:pt idx="1">
                  <c:v>28.4</c:v>
                </c:pt>
                <c:pt idx="3">
                  <c:v>41.29</c:v>
                </c:pt>
                <c:pt idx="4">
                  <c:v>42.17</c:v>
                </c:pt>
                <c:pt idx="5">
                  <c:v>29.492587935038099</c:v>
                </c:pt>
                <c:pt idx="6">
                  <c:v>101.84801709404699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3-49AA-92F7-4C1EF44EBD1B}"/>
            </c:ext>
          </c:extLst>
        </c:ser>
        <c:ser>
          <c:idx val="2"/>
          <c:order val="2"/>
          <c:tx>
            <c:strRef>
              <c:f>年間集計!$D$444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年間集計!$E$444:$N$444</c:f>
              <c:numCache>
                <c:formatCode>General</c:formatCode>
                <c:ptCount val="10"/>
                <c:pt idx="0">
                  <c:v>-155.80000000000001</c:v>
                </c:pt>
                <c:pt idx="1">
                  <c:v>-223</c:v>
                </c:pt>
                <c:pt idx="3">
                  <c:v>-70.67</c:v>
                </c:pt>
                <c:pt idx="4">
                  <c:v>-126.42</c:v>
                </c:pt>
                <c:pt idx="5">
                  <c:v>-151.516728565145</c:v>
                </c:pt>
                <c:pt idx="6">
                  <c:v>-63.668674335600002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A3-49AA-92F7-4C1EF44EBD1B}"/>
            </c:ext>
          </c:extLst>
        </c:ser>
        <c:ser>
          <c:idx val="3"/>
          <c:order val="3"/>
          <c:tx>
            <c:strRef>
              <c:f>年間集計!$D$445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年間集計!$E$445:$N$445</c:f>
              <c:numCache>
                <c:formatCode>General</c:formatCode>
                <c:ptCount val="10"/>
                <c:pt idx="0">
                  <c:v>-4.7</c:v>
                </c:pt>
                <c:pt idx="1">
                  <c:v>-8.2000000000000011</c:v>
                </c:pt>
                <c:pt idx="3">
                  <c:v>-11.64</c:v>
                </c:pt>
                <c:pt idx="4">
                  <c:v>-12.49</c:v>
                </c:pt>
                <c:pt idx="5">
                  <c:v>-18.135864651704502</c:v>
                </c:pt>
                <c:pt idx="6">
                  <c:v>-65.729216801722998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A3-49AA-92F7-4C1EF44EB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4752"/>
        <c:axId val="617465144"/>
      </c:barChart>
      <c:catAx>
        <c:axId val="61746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5144"/>
        <c:crosses val="autoZero"/>
        <c:auto val="1"/>
        <c:lblAlgn val="ctr"/>
        <c:lblOffset val="100"/>
        <c:noMultiLvlLbl val="0"/>
      </c:catAx>
      <c:valAx>
        <c:axId val="61746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47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代表日!$C$7:$C$31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-142.69999999999999</c:v>
                </c:pt>
                <c:pt idx="9">
                  <c:v>-85.2</c:v>
                </c:pt>
                <c:pt idx="10">
                  <c:v>-76.099999999999994</c:v>
                </c:pt>
                <c:pt idx="11">
                  <c:v>-68</c:v>
                </c:pt>
                <c:pt idx="12">
                  <c:v>-64</c:v>
                </c:pt>
                <c:pt idx="13">
                  <c:v>-57.7</c:v>
                </c:pt>
                <c:pt idx="14">
                  <c:v>-49.7</c:v>
                </c:pt>
                <c:pt idx="15">
                  <c:v>-46.5</c:v>
                </c:pt>
                <c:pt idx="16">
                  <c:v>-44.3</c:v>
                </c:pt>
                <c:pt idx="17">
                  <c:v>-42.7</c:v>
                </c:pt>
                <c:pt idx="18">
                  <c:v>-41.9</c:v>
                </c:pt>
                <c:pt idx="19">
                  <c:v>-44.1</c:v>
                </c:pt>
                <c:pt idx="20">
                  <c:v>-45.6</c:v>
                </c:pt>
                <c:pt idx="21">
                  <c:v>-45.6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0-4632-B67C-27E4FCD5524F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代表日!$D$7:$D$31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-219.5</c:v>
                </c:pt>
                <c:pt idx="9">
                  <c:v>-57.8</c:v>
                </c:pt>
                <c:pt idx="10">
                  <c:v>-49.5</c:v>
                </c:pt>
                <c:pt idx="11">
                  <c:v>-42</c:v>
                </c:pt>
                <c:pt idx="12">
                  <c:v>-39.299999999999997</c:v>
                </c:pt>
                <c:pt idx="13">
                  <c:v>-33.799999999999997</c:v>
                </c:pt>
                <c:pt idx="14">
                  <c:v>-26.2</c:v>
                </c:pt>
                <c:pt idx="15">
                  <c:v>-24.1</c:v>
                </c:pt>
                <c:pt idx="16">
                  <c:v>-23.3</c:v>
                </c:pt>
                <c:pt idx="17">
                  <c:v>-23</c:v>
                </c:pt>
                <c:pt idx="18">
                  <c:v>-23.3</c:v>
                </c:pt>
                <c:pt idx="19">
                  <c:v>-26.6</c:v>
                </c:pt>
                <c:pt idx="20">
                  <c:v>-29.1</c:v>
                </c:pt>
                <c:pt idx="21">
                  <c:v>-31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0-4632-B67C-27E4FCD5524F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代表日!$E$7:$E$31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-167.500701108756</c:v>
                </c:pt>
                <c:pt idx="9">
                  <c:v>-43.6375664006544</c:v>
                </c:pt>
                <c:pt idx="10">
                  <c:v>-38.799914057158603</c:v>
                </c:pt>
                <c:pt idx="11">
                  <c:v>-34.102095267776598</c:v>
                </c:pt>
                <c:pt idx="12">
                  <c:v>-36.528101451610702</c:v>
                </c:pt>
                <c:pt idx="13">
                  <c:v>-26.773312222137999</c:v>
                </c:pt>
                <c:pt idx="14">
                  <c:v>-24.891453479724699</c:v>
                </c:pt>
                <c:pt idx="15">
                  <c:v>-24.104661127594898</c:v>
                </c:pt>
                <c:pt idx="16">
                  <c:v>-24.597708876519199</c:v>
                </c:pt>
                <c:pt idx="17">
                  <c:v>-23.505255322757399</c:v>
                </c:pt>
                <c:pt idx="18">
                  <c:v>-25.304692787647799</c:v>
                </c:pt>
                <c:pt idx="19">
                  <c:v>-28.646434613956099</c:v>
                </c:pt>
                <c:pt idx="20">
                  <c:v>-30.729087700906899</c:v>
                </c:pt>
                <c:pt idx="21">
                  <c:v>-39.7777839086515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E0-4632-B67C-27E4FCD5524F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代表日!$F$7:$F$31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-117.89</c:v>
                </c:pt>
                <c:pt idx="9">
                  <c:v>-66.040000000000006</c:v>
                </c:pt>
                <c:pt idx="10">
                  <c:v>-54.35</c:v>
                </c:pt>
                <c:pt idx="11">
                  <c:v>-45.03</c:v>
                </c:pt>
                <c:pt idx="12">
                  <c:v>-43.7</c:v>
                </c:pt>
                <c:pt idx="13">
                  <c:v>-29.16</c:v>
                </c:pt>
                <c:pt idx="14">
                  <c:v>-24.62</c:v>
                </c:pt>
                <c:pt idx="15">
                  <c:v>-22.16</c:v>
                </c:pt>
                <c:pt idx="16">
                  <c:v>-20.98</c:v>
                </c:pt>
                <c:pt idx="17">
                  <c:v>-20.27</c:v>
                </c:pt>
                <c:pt idx="18">
                  <c:v>-20.9</c:v>
                </c:pt>
                <c:pt idx="19">
                  <c:v>-24.87</c:v>
                </c:pt>
                <c:pt idx="20">
                  <c:v>-25.18</c:v>
                </c:pt>
                <c:pt idx="21">
                  <c:v>-34.39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E0-4632-B67C-27E4FCD5524F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代表日!$G$7:$G$31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-114.27</c:v>
                </c:pt>
                <c:pt idx="9">
                  <c:v>-63.65</c:v>
                </c:pt>
                <c:pt idx="10">
                  <c:v>-52.28</c:v>
                </c:pt>
                <c:pt idx="11">
                  <c:v>-43.2</c:v>
                </c:pt>
                <c:pt idx="12">
                  <c:v>-42.05</c:v>
                </c:pt>
                <c:pt idx="13">
                  <c:v>-27.68</c:v>
                </c:pt>
                <c:pt idx="14">
                  <c:v>-23.26</c:v>
                </c:pt>
                <c:pt idx="15">
                  <c:v>-20.91</c:v>
                </c:pt>
                <c:pt idx="16">
                  <c:v>-19.79</c:v>
                </c:pt>
                <c:pt idx="17">
                  <c:v>-19.14</c:v>
                </c:pt>
                <c:pt idx="18">
                  <c:v>-19.809999999999999</c:v>
                </c:pt>
                <c:pt idx="19">
                  <c:v>-23.8</c:v>
                </c:pt>
                <c:pt idx="20">
                  <c:v>-24.19</c:v>
                </c:pt>
                <c:pt idx="21">
                  <c:v>-33.409999999999997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E0-4632-B67C-27E4FCD5524F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代表日!$H$7:$H$31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-83.91</c:v>
                </c:pt>
                <c:pt idx="9">
                  <c:v>-40.54</c:v>
                </c:pt>
                <c:pt idx="10">
                  <c:v>-32.93</c:v>
                </c:pt>
                <c:pt idx="11">
                  <c:v>-26.7</c:v>
                </c:pt>
                <c:pt idx="12">
                  <c:v>-29.49</c:v>
                </c:pt>
                <c:pt idx="13">
                  <c:v>-16.66</c:v>
                </c:pt>
                <c:pt idx="14">
                  <c:v>-15.06</c:v>
                </c:pt>
                <c:pt idx="15">
                  <c:v>-15.35</c:v>
                </c:pt>
                <c:pt idx="16">
                  <c:v>-17.14</c:v>
                </c:pt>
                <c:pt idx="17">
                  <c:v>-19.03</c:v>
                </c:pt>
                <c:pt idx="18">
                  <c:v>-21.96</c:v>
                </c:pt>
                <c:pt idx="19">
                  <c:v>-28.42</c:v>
                </c:pt>
                <c:pt idx="20">
                  <c:v>-29.12</c:v>
                </c:pt>
                <c:pt idx="21">
                  <c:v>-40.270000000000003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E0-4632-B67C-27E4FCD5524F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代表日!$I$7:$I$31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-33.547843218668199</c:v>
                </c:pt>
                <c:pt idx="9">
                  <c:v>6.1018140463021799</c:v>
                </c:pt>
                <c:pt idx="10">
                  <c:v>8.3670904317977897</c:v>
                </c:pt>
                <c:pt idx="11">
                  <c:v>9.1440921973277707</c:v>
                </c:pt>
                <c:pt idx="12">
                  <c:v>9.5473168690452894</c:v>
                </c:pt>
                <c:pt idx="13">
                  <c:v>3.6825613797876402</c:v>
                </c:pt>
                <c:pt idx="14">
                  <c:v>10.3648223974741</c:v>
                </c:pt>
                <c:pt idx="15">
                  <c:v>10.436797226631199</c:v>
                </c:pt>
                <c:pt idx="16">
                  <c:v>10.185004720195099</c:v>
                </c:pt>
                <c:pt idx="17">
                  <c:v>8.5338548998866504</c:v>
                </c:pt>
                <c:pt idx="18">
                  <c:v>8.24541775497398</c:v>
                </c:pt>
                <c:pt idx="19">
                  <c:v>5.29038257159013</c:v>
                </c:pt>
                <c:pt idx="20">
                  <c:v>0.76874014010454195</c:v>
                </c:pt>
                <c:pt idx="21">
                  <c:v>-1.18196853835063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E0-4632-B67C-27E4FCD5524F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代表日!$J$7:$J$31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E0-4632-B67C-27E4FCD55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1448"/>
        <c:axId val="621091840"/>
      </c:scatterChart>
      <c:valAx>
        <c:axId val="6210914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1840"/>
        <c:crosses val="autoZero"/>
        <c:crossBetween val="midCat"/>
        <c:majorUnit val="0.25"/>
      </c:valAx>
      <c:valAx>
        <c:axId val="6210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顕熱負荷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14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代表日!$K$7:$K$31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-125.2</c:v>
                </c:pt>
                <c:pt idx="9">
                  <c:v>-51.3</c:v>
                </c:pt>
                <c:pt idx="10">
                  <c:v>-40.5</c:v>
                </c:pt>
                <c:pt idx="11">
                  <c:v>-43.3</c:v>
                </c:pt>
                <c:pt idx="12">
                  <c:v>-48.5</c:v>
                </c:pt>
                <c:pt idx="13">
                  <c:v>-44.7</c:v>
                </c:pt>
                <c:pt idx="14">
                  <c:v>-37</c:v>
                </c:pt>
                <c:pt idx="15">
                  <c:v>-34.200000000000003</c:v>
                </c:pt>
                <c:pt idx="16">
                  <c:v>-32.5</c:v>
                </c:pt>
                <c:pt idx="17">
                  <c:v>-31.8</c:v>
                </c:pt>
                <c:pt idx="18">
                  <c:v>-31.9</c:v>
                </c:pt>
                <c:pt idx="19">
                  <c:v>-34.9</c:v>
                </c:pt>
                <c:pt idx="20">
                  <c:v>-37.1</c:v>
                </c:pt>
                <c:pt idx="21">
                  <c:v>-37.799999999999997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4-4120-99B6-53CB68E5D6B0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代表日!$L$7:$L$31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-120.8</c:v>
                </c:pt>
                <c:pt idx="9">
                  <c:v>-4.9000000000000004</c:v>
                </c:pt>
                <c:pt idx="10">
                  <c:v>2</c:v>
                </c:pt>
                <c:pt idx="11">
                  <c:v>-6.3</c:v>
                </c:pt>
                <c:pt idx="12">
                  <c:v>-17.3</c:v>
                </c:pt>
                <c:pt idx="13">
                  <c:v>-17.5</c:v>
                </c:pt>
                <c:pt idx="14">
                  <c:v>-12</c:v>
                </c:pt>
                <c:pt idx="15">
                  <c:v>-12</c:v>
                </c:pt>
                <c:pt idx="16">
                  <c:v>-13.1</c:v>
                </c:pt>
                <c:pt idx="17">
                  <c:v>-14.4</c:v>
                </c:pt>
                <c:pt idx="18">
                  <c:v>-16.2</c:v>
                </c:pt>
                <c:pt idx="19">
                  <c:v>-20.8</c:v>
                </c:pt>
                <c:pt idx="20">
                  <c:v>-24.5</c:v>
                </c:pt>
                <c:pt idx="21">
                  <c:v>-27.4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4-4120-99B6-53CB68E5D6B0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代表日!$M$7:$M$31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-163.411910077361</c:v>
                </c:pt>
                <c:pt idx="9">
                  <c:v>-39.3619096816821</c:v>
                </c:pt>
                <c:pt idx="10">
                  <c:v>-36.424709367048003</c:v>
                </c:pt>
                <c:pt idx="11">
                  <c:v>-35.1544257788915</c:v>
                </c:pt>
                <c:pt idx="12">
                  <c:v>-38.565673884465397</c:v>
                </c:pt>
                <c:pt idx="13">
                  <c:v>-28.3319446349057</c:v>
                </c:pt>
                <c:pt idx="14">
                  <c:v>-25.979797612505902</c:v>
                </c:pt>
                <c:pt idx="15">
                  <c:v>-24.889914490325399</c:v>
                </c:pt>
                <c:pt idx="16">
                  <c:v>-24.9962675370871</c:v>
                </c:pt>
                <c:pt idx="17">
                  <c:v>-23.869202645143702</c:v>
                </c:pt>
                <c:pt idx="18">
                  <c:v>-25.755068595983801</c:v>
                </c:pt>
                <c:pt idx="19">
                  <c:v>-29.323807140943099</c:v>
                </c:pt>
                <c:pt idx="20">
                  <c:v>-31.4826240556663</c:v>
                </c:pt>
                <c:pt idx="21">
                  <c:v>-40.9397595845209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34-4120-99B6-53CB68E5D6B0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代表日!$N$7:$N$31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-119.31</c:v>
                </c:pt>
                <c:pt idx="9">
                  <c:v>-50.24</c:v>
                </c:pt>
                <c:pt idx="10">
                  <c:v>-46.73</c:v>
                </c:pt>
                <c:pt idx="11">
                  <c:v>-50.85</c:v>
                </c:pt>
                <c:pt idx="12">
                  <c:v>-55.41</c:v>
                </c:pt>
                <c:pt idx="13">
                  <c:v>-40.590000000000003</c:v>
                </c:pt>
                <c:pt idx="14">
                  <c:v>-35.49</c:v>
                </c:pt>
                <c:pt idx="15">
                  <c:v>-32.46</c:v>
                </c:pt>
                <c:pt idx="16">
                  <c:v>-30.8</c:v>
                </c:pt>
                <c:pt idx="17">
                  <c:v>-29.73</c:v>
                </c:pt>
                <c:pt idx="18">
                  <c:v>-30.22</c:v>
                </c:pt>
                <c:pt idx="19">
                  <c:v>-34.1</c:v>
                </c:pt>
                <c:pt idx="20">
                  <c:v>-34.28</c:v>
                </c:pt>
                <c:pt idx="21">
                  <c:v>-43.26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34-4120-99B6-53CB68E5D6B0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代表日!$O$7:$O$31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-115.5</c:v>
                </c:pt>
                <c:pt idx="9">
                  <c:v>-47.72</c:v>
                </c:pt>
                <c:pt idx="10">
                  <c:v>-44.54</c:v>
                </c:pt>
                <c:pt idx="11">
                  <c:v>-48.9</c:v>
                </c:pt>
                <c:pt idx="12">
                  <c:v>-53.66</c:v>
                </c:pt>
                <c:pt idx="13">
                  <c:v>-39.01</c:v>
                </c:pt>
                <c:pt idx="14">
                  <c:v>-34.04</c:v>
                </c:pt>
                <c:pt idx="15">
                  <c:v>-31.14</c:v>
                </c:pt>
                <c:pt idx="16">
                  <c:v>-29.54</c:v>
                </c:pt>
                <c:pt idx="17">
                  <c:v>-28.53</c:v>
                </c:pt>
                <c:pt idx="18">
                  <c:v>-29.06</c:v>
                </c:pt>
                <c:pt idx="19">
                  <c:v>-32.979999999999997</c:v>
                </c:pt>
                <c:pt idx="20">
                  <c:v>-33.24</c:v>
                </c:pt>
                <c:pt idx="21">
                  <c:v>-42.22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34-4120-99B6-53CB68E5D6B0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代表日!$P$7:$P$31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-71.819999999999993</c:v>
                </c:pt>
                <c:pt idx="9">
                  <c:v>-10.66</c:v>
                </c:pt>
                <c:pt idx="10">
                  <c:v>-9.35</c:v>
                </c:pt>
                <c:pt idx="11">
                  <c:v>-19.54</c:v>
                </c:pt>
                <c:pt idx="12">
                  <c:v>-31.04</c:v>
                </c:pt>
                <c:pt idx="13">
                  <c:v>-18.73</c:v>
                </c:pt>
                <c:pt idx="14">
                  <c:v>-17.21</c:v>
                </c:pt>
                <c:pt idx="15">
                  <c:v>-17.440000000000001</c:v>
                </c:pt>
                <c:pt idx="16">
                  <c:v>-19.16</c:v>
                </c:pt>
                <c:pt idx="17">
                  <c:v>-21.09</c:v>
                </c:pt>
                <c:pt idx="18">
                  <c:v>-24.23</c:v>
                </c:pt>
                <c:pt idx="19">
                  <c:v>-31.02</c:v>
                </c:pt>
                <c:pt idx="20">
                  <c:v>-31.92</c:v>
                </c:pt>
                <c:pt idx="21">
                  <c:v>-43.18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34-4120-99B6-53CB68E5D6B0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代表日!$Q$7:$Q$31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-30.705771614717602</c:v>
                </c:pt>
                <c:pt idx="9">
                  <c:v>21.343757567256802</c:v>
                </c:pt>
                <c:pt idx="10">
                  <c:v>22.476699777505999</c:v>
                </c:pt>
                <c:pt idx="11">
                  <c:v>16.5722014893562</c:v>
                </c:pt>
                <c:pt idx="12">
                  <c:v>10.803495323071299</c:v>
                </c:pt>
                <c:pt idx="13">
                  <c:v>4.0912200467412196</c:v>
                </c:pt>
                <c:pt idx="14">
                  <c:v>10.6980446362842</c:v>
                </c:pt>
                <c:pt idx="15">
                  <c:v>10.044127682020299</c:v>
                </c:pt>
                <c:pt idx="16">
                  <c:v>9.2029829546841206</c:v>
                </c:pt>
                <c:pt idx="17">
                  <c:v>8.1738391147287697</c:v>
                </c:pt>
                <c:pt idx="18">
                  <c:v>7.7564958890330296</c:v>
                </c:pt>
                <c:pt idx="19">
                  <c:v>4.8314012980924703</c:v>
                </c:pt>
                <c:pt idx="20">
                  <c:v>9.2560279079834402E-3</c:v>
                </c:pt>
                <c:pt idx="21">
                  <c:v>-2.14906351187425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34-4120-99B6-53CB68E5D6B0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代表日!$R$7:$R$31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34-4120-99B6-53CB68E5D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2624"/>
        <c:axId val="621093016"/>
      </c:scatterChart>
      <c:valAx>
        <c:axId val="6210926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3016"/>
        <c:crosses val="autoZero"/>
        <c:crossBetween val="midCat"/>
        <c:majorUnit val="0.25"/>
      </c:valAx>
      <c:valAx>
        <c:axId val="62109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262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代表日!$S$7:$S$31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-132</c:v>
                </c:pt>
                <c:pt idx="9">
                  <c:v>-72.599999999999994</c:v>
                </c:pt>
                <c:pt idx="10">
                  <c:v>-63.7</c:v>
                </c:pt>
                <c:pt idx="11">
                  <c:v>-55.9</c:v>
                </c:pt>
                <c:pt idx="12">
                  <c:v>-52.1</c:v>
                </c:pt>
                <c:pt idx="13">
                  <c:v>-42.5</c:v>
                </c:pt>
                <c:pt idx="14">
                  <c:v>-27.8</c:v>
                </c:pt>
                <c:pt idx="15">
                  <c:v>-14.1</c:v>
                </c:pt>
                <c:pt idx="16">
                  <c:v>-7.6</c:v>
                </c:pt>
                <c:pt idx="17">
                  <c:v>-20</c:v>
                </c:pt>
                <c:pt idx="18">
                  <c:v>-30.7</c:v>
                </c:pt>
                <c:pt idx="19">
                  <c:v>-33.5</c:v>
                </c:pt>
                <c:pt idx="20">
                  <c:v>-35.700000000000003</c:v>
                </c:pt>
                <c:pt idx="21">
                  <c:v>-36.5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A-47F1-98BF-6380B0315F4A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代表日!$T$7:$T$31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-129.19999999999999</c:v>
                </c:pt>
                <c:pt idx="9">
                  <c:v>-31.1</c:v>
                </c:pt>
                <c:pt idx="10">
                  <c:v>-25.6</c:v>
                </c:pt>
                <c:pt idx="11">
                  <c:v>-21.3</c:v>
                </c:pt>
                <c:pt idx="12">
                  <c:v>-21.3</c:v>
                </c:pt>
                <c:pt idx="13">
                  <c:v>-13.7</c:v>
                </c:pt>
                <c:pt idx="14">
                  <c:v>0.1</c:v>
                </c:pt>
                <c:pt idx="15">
                  <c:v>12.2</c:v>
                </c:pt>
                <c:pt idx="16">
                  <c:v>16.399999999999999</c:v>
                </c:pt>
                <c:pt idx="17">
                  <c:v>-0.6</c:v>
                </c:pt>
                <c:pt idx="18">
                  <c:v>-15.2</c:v>
                </c:pt>
                <c:pt idx="19">
                  <c:v>-19.600000000000001</c:v>
                </c:pt>
                <c:pt idx="20">
                  <c:v>-23.3</c:v>
                </c:pt>
                <c:pt idx="21">
                  <c:v>-26.3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1A-47F1-98BF-6380B0315F4A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代表日!$U$7:$U$31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-175.01946628612501</c:v>
                </c:pt>
                <c:pt idx="9">
                  <c:v>-48.802436694594299</c:v>
                </c:pt>
                <c:pt idx="10">
                  <c:v>-42.944994730419701</c:v>
                </c:pt>
                <c:pt idx="11">
                  <c:v>-37.921706567129597</c:v>
                </c:pt>
                <c:pt idx="12">
                  <c:v>-39.894704287217401</c:v>
                </c:pt>
                <c:pt idx="13">
                  <c:v>-28.034516845298398</c:v>
                </c:pt>
                <c:pt idx="14">
                  <c:v>-21.296891609950599</c:v>
                </c:pt>
                <c:pt idx="15">
                  <c:v>-20.773189569658602</c:v>
                </c:pt>
                <c:pt idx="16">
                  <c:v>-25.095717683686399</c:v>
                </c:pt>
                <c:pt idx="17">
                  <c:v>-24.179620035013201</c:v>
                </c:pt>
                <c:pt idx="18">
                  <c:v>-26.0777158162423</c:v>
                </c:pt>
                <c:pt idx="19">
                  <c:v>-29.635466592217199</c:v>
                </c:pt>
                <c:pt idx="20">
                  <c:v>-31.815870063314101</c:v>
                </c:pt>
                <c:pt idx="21">
                  <c:v>-41.292626091762102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1A-47F1-98BF-6380B0315F4A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代表日!$V$7:$V$31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-126.12</c:v>
                </c:pt>
                <c:pt idx="9">
                  <c:v>-70.989999999999995</c:v>
                </c:pt>
                <c:pt idx="10">
                  <c:v>-58.83</c:v>
                </c:pt>
                <c:pt idx="11">
                  <c:v>-49.16</c:v>
                </c:pt>
                <c:pt idx="12">
                  <c:v>-46.68</c:v>
                </c:pt>
                <c:pt idx="13">
                  <c:v>-25.39</c:v>
                </c:pt>
                <c:pt idx="14">
                  <c:v>-13.99</c:v>
                </c:pt>
                <c:pt idx="15">
                  <c:v>5.2</c:v>
                </c:pt>
                <c:pt idx="16">
                  <c:v>1.43</c:v>
                </c:pt>
                <c:pt idx="17">
                  <c:v>-19.86</c:v>
                </c:pt>
                <c:pt idx="18">
                  <c:v>-21.7</c:v>
                </c:pt>
                <c:pt idx="19">
                  <c:v>-26.25</c:v>
                </c:pt>
                <c:pt idx="20">
                  <c:v>-26.95</c:v>
                </c:pt>
                <c:pt idx="21">
                  <c:v>-36.4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1A-47F1-98BF-6380B0315F4A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代表日!$W$7:$W$31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-122.47</c:v>
                </c:pt>
                <c:pt idx="9">
                  <c:v>-68.62</c:v>
                </c:pt>
                <c:pt idx="10">
                  <c:v>-56.79</c:v>
                </c:pt>
                <c:pt idx="11">
                  <c:v>-47.35</c:v>
                </c:pt>
                <c:pt idx="12">
                  <c:v>-45.05</c:v>
                </c:pt>
                <c:pt idx="13">
                  <c:v>-23.93</c:v>
                </c:pt>
                <c:pt idx="14">
                  <c:v>-12.65</c:v>
                </c:pt>
                <c:pt idx="15">
                  <c:v>6.44</c:v>
                </c:pt>
                <c:pt idx="16">
                  <c:v>2.6</c:v>
                </c:pt>
                <c:pt idx="17">
                  <c:v>-18.739999999999998</c:v>
                </c:pt>
                <c:pt idx="18">
                  <c:v>-20.61</c:v>
                </c:pt>
                <c:pt idx="19">
                  <c:v>-25.19</c:v>
                </c:pt>
                <c:pt idx="20">
                  <c:v>-25.96</c:v>
                </c:pt>
                <c:pt idx="21">
                  <c:v>-35.42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1A-47F1-98BF-6380B0315F4A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代表日!$X$7:$X$31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-92.22</c:v>
                </c:pt>
                <c:pt idx="9">
                  <c:v>-45.54</c:v>
                </c:pt>
                <c:pt idx="10">
                  <c:v>-37.42</c:v>
                </c:pt>
                <c:pt idx="11">
                  <c:v>-30.87</c:v>
                </c:pt>
                <c:pt idx="12">
                  <c:v>-32.5</c:v>
                </c:pt>
                <c:pt idx="13">
                  <c:v>-11.26</c:v>
                </c:pt>
                <c:pt idx="14">
                  <c:v>-3.33</c:v>
                </c:pt>
                <c:pt idx="15">
                  <c:v>13.59</c:v>
                </c:pt>
                <c:pt idx="16">
                  <c:v>7.23</c:v>
                </c:pt>
                <c:pt idx="17">
                  <c:v>-18.48</c:v>
                </c:pt>
                <c:pt idx="18">
                  <c:v>-23.02</c:v>
                </c:pt>
                <c:pt idx="19">
                  <c:v>-30.2</c:v>
                </c:pt>
                <c:pt idx="20">
                  <c:v>-31.24</c:v>
                </c:pt>
                <c:pt idx="21">
                  <c:v>-42.56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1A-47F1-98BF-6380B0315F4A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代表日!$Y$7:$Y$31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-39.527652930332501</c:v>
                </c:pt>
                <c:pt idx="9">
                  <c:v>2.6986769688332202</c:v>
                </c:pt>
                <c:pt idx="10">
                  <c:v>5.9822411119541501</c:v>
                </c:pt>
                <c:pt idx="11">
                  <c:v>7.1499238146742297</c:v>
                </c:pt>
                <c:pt idx="12">
                  <c:v>7.8040005034285898</c:v>
                </c:pt>
                <c:pt idx="13">
                  <c:v>4.06291142199672</c:v>
                </c:pt>
                <c:pt idx="14">
                  <c:v>14.7949126506832</c:v>
                </c:pt>
                <c:pt idx="15">
                  <c:v>20.91465555145</c:v>
                </c:pt>
                <c:pt idx="16">
                  <c:v>18.897861993685101</c:v>
                </c:pt>
                <c:pt idx="17">
                  <c:v>8.1926977460792507</c:v>
                </c:pt>
                <c:pt idx="18">
                  <c:v>6.9286238610737998</c:v>
                </c:pt>
                <c:pt idx="19">
                  <c:v>3.99193778375599</c:v>
                </c:pt>
                <c:pt idx="20">
                  <c:v>-0.91779702552168996</c:v>
                </c:pt>
                <c:pt idx="21">
                  <c:v>-2.94443182415342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1A-47F1-98BF-6380B0315F4A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代表日!$Z$7:$Z$31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1A-47F1-98BF-6380B0315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3800"/>
        <c:axId val="621094192"/>
      </c:scatterChart>
      <c:valAx>
        <c:axId val="621093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4192"/>
        <c:crosses val="autoZero"/>
        <c:crossBetween val="midCat"/>
        <c:majorUnit val="0.25"/>
      </c:valAx>
      <c:valAx>
        <c:axId val="6210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380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代表日!$AA$7:$AA$31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-100.1</c:v>
                </c:pt>
                <c:pt idx="9">
                  <c:v>-57.3</c:v>
                </c:pt>
                <c:pt idx="10">
                  <c:v>-50.4</c:v>
                </c:pt>
                <c:pt idx="11">
                  <c:v>-44.4</c:v>
                </c:pt>
                <c:pt idx="12">
                  <c:v>-41.6</c:v>
                </c:pt>
                <c:pt idx="13">
                  <c:v>-36.9</c:v>
                </c:pt>
                <c:pt idx="14">
                  <c:v>-30</c:v>
                </c:pt>
                <c:pt idx="15">
                  <c:v>-25.8</c:v>
                </c:pt>
                <c:pt idx="16">
                  <c:v>-22.2</c:v>
                </c:pt>
                <c:pt idx="17">
                  <c:v>-18.899999999999999</c:v>
                </c:pt>
                <c:pt idx="18">
                  <c:v>-16.7</c:v>
                </c:pt>
                <c:pt idx="19">
                  <c:v>-18.3</c:v>
                </c:pt>
                <c:pt idx="20">
                  <c:v>-19.600000000000001</c:v>
                </c:pt>
                <c:pt idx="21">
                  <c:v>-19.3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5-4A95-8127-D708F5C2C0D4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代表日!$AB$7:$AB$31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-44.9</c:v>
                </c:pt>
                <c:pt idx="9">
                  <c:v>-1.2</c:v>
                </c:pt>
                <c:pt idx="10">
                  <c:v>6.5</c:v>
                </c:pt>
                <c:pt idx="11">
                  <c:v>8.8000000000000007</c:v>
                </c:pt>
                <c:pt idx="12">
                  <c:v>6.8</c:v>
                </c:pt>
                <c:pt idx="13">
                  <c:v>7.5</c:v>
                </c:pt>
                <c:pt idx="14">
                  <c:v>11.5</c:v>
                </c:pt>
                <c:pt idx="15">
                  <c:v>12.5</c:v>
                </c:pt>
                <c:pt idx="16">
                  <c:v>13.3</c:v>
                </c:pt>
                <c:pt idx="17">
                  <c:v>14.1</c:v>
                </c:pt>
                <c:pt idx="18">
                  <c:v>13.7</c:v>
                </c:pt>
                <c:pt idx="19">
                  <c:v>9.8000000000000007</c:v>
                </c:pt>
                <c:pt idx="20">
                  <c:v>6.2</c:v>
                </c:pt>
                <c:pt idx="21">
                  <c:v>2.2999999999999998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5-4A95-8127-D708F5C2C0D4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代表日!$AC$7:$AC$31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-142.75764039102901</c:v>
                </c:pt>
                <c:pt idx="9">
                  <c:v>-25.622733916681302</c:v>
                </c:pt>
                <c:pt idx="10">
                  <c:v>-22.258721127484201</c:v>
                </c:pt>
                <c:pt idx="11">
                  <c:v>-18.928682759023999</c:v>
                </c:pt>
                <c:pt idx="12">
                  <c:v>-22.132892425452098</c:v>
                </c:pt>
                <c:pt idx="13">
                  <c:v>-13.456533158453</c:v>
                </c:pt>
                <c:pt idx="14">
                  <c:v>-11.4712009234925</c:v>
                </c:pt>
                <c:pt idx="15">
                  <c:v>-10.226605190677301</c:v>
                </c:pt>
                <c:pt idx="16">
                  <c:v>-9.8558341252281405</c:v>
                </c:pt>
                <c:pt idx="17">
                  <c:v>-8.5283306738186706</c:v>
                </c:pt>
                <c:pt idx="18">
                  <c:v>-9.61278395580017</c:v>
                </c:pt>
                <c:pt idx="19">
                  <c:v>-12.7241556795772</c:v>
                </c:pt>
                <c:pt idx="20">
                  <c:v>-13.8564453798339</c:v>
                </c:pt>
                <c:pt idx="21">
                  <c:v>-21.436387216655699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B5-4A95-8127-D708F5C2C0D4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代表日!$AD$7:$AD$31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-95.63</c:v>
                </c:pt>
                <c:pt idx="9">
                  <c:v>-47.87</c:v>
                </c:pt>
                <c:pt idx="10">
                  <c:v>-38.200000000000003</c:v>
                </c:pt>
                <c:pt idx="11">
                  <c:v>-30.32</c:v>
                </c:pt>
                <c:pt idx="12">
                  <c:v>-31.32</c:v>
                </c:pt>
                <c:pt idx="13">
                  <c:v>-19.03</c:v>
                </c:pt>
                <c:pt idx="14">
                  <c:v>-13.59</c:v>
                </c:pt>
                <c:pt idx="15">
                  <c:v>-9.3699999999999992</c:v>
                </c:pt>
                <c:pt idx="16">
                  <c:v>-5.94</c:v>
                </c:pt>
                <c:pt idx="17">
                  <c:v>-3.05</c:v>
                </c:pt>
                <c:pt idx="18">
                  <c:v>-3.15</c:v>
                </c:pt>
                <c:pt idx="19">
                  <c:v>-6.45</c:v>
                </c:pt>
                <c:pt idx="20">
                  <c:v>-7.02</c:v>
                </c:pt>
                <c:pt idx="21">
                  <c:v>-15.02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B5-4A95-8127-D708F5C2C0D4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代表日!$AE$7:$AE$31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-91.83</c:v>
                </c:pt>
                <c:pt idx="9">
                  <c:v>-45.36</c:v>
                </c:pt>
                <c:pt idx="10">
                  <c:v>-36.04</c:v>
                </c:pt>
                <c:pt idx="11">
                  <c:v>-28.41</c:v>
                </c:pt>
                <c:pt idx="12">
                  <c:v>-29.6</c:v>
                </c:pt>
                <c:pt idx="13">
                  <c:v>-17.489999999999998</c:v>
                </c:pt>
                <c:pt idx="14">
                  <c:v>-12.18</c:v>
                </c:pt>
                <c:pt idx="15">
                  <c:v>-8.08</c:v>
                </c:pt>
                <c:pt idx="16">
                  <c:v>-4.71</c:v>
                </c:pt>
                <c:pt idx="17">
                  <c:v>-1.89</c:v>
                </c:pt>
                <c:pt idx="18">
                  <c:v>-2.0299999999999998</c:v>
                </c:pt>
                <c:pt idx="19">
                  <c:v>-5.35</c:v>
                </c:pt>
                <c:pt idx="20">
                  <c:v>-6.01</c:v>
                </c:pt>
                <c:pt idx="21">
                  <c:v>-14.01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B5-4A95-8127-D708F5C2C0D4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代表日!$AF$7:$AF$31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-61.16</c:v>
                </c:pt>
                <c:pt idx="9">
                  <c:v>-22.36</c:v>
                </c:pt>
                <c:pt idx="10">
                  <c:v>-16.28</c:v>
                </c:pt>
                <c:pt idx="11">
                  <c:v>-12.13</c:v>
                </c:pt>
                <c:pt idx="12">
                  <c:v>-17.72</c:v>
                </c:pt>
                <c:pt idx="13">
                  <c:v>-6.95</c:v>
                </c:pt>
                <c:pt idx="14">
                  <c:v>-4.32</c:v>
                </c:pt>
                <c:pt idx="15">
                  <c:v>-2.35</c:v>
                </c:pt>
                <c:pt idx="16">
                  <c:v>-0.83</c:v>
                </c:pt>
                <c:pt idx="17">
                  <c:v>0.44</c:v>
                </c:pt>
                <c:pt idx="18">
                  <c:v>-1.29</c:v>
                </c:pt>
                <c:pt idx="19">
                  <c:v>-7.76</c:v>
                </c:pt>
                <c:pt idx="20">
                  <c:v>-8.92</c:v>
                </c:pt>
                <c:pt idx="21">
                  <c:v>-18.98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B5-4A95-8127-D708F5C2C0D4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代表日!$AG$7:$AG$31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-16.7707523293371</c:v>
                </c:pt>
                <c:pt idx="9">
                  <c:v>15.5130266205827</c:v>
                </c:pt>
                <c:pt idx="10">
                  <c:v>16.579554235710699</c:v>
                </c:pt>
                <c:pt idx="11">
                  <c:v>17.017946462411999</c:v>
                </c:pt>
                <c:pt idx="12">
                  <c:v>17.246547786055501</c:v>
                </c:pt>
                <c:pt idx="13">
                  <c:v>10.922849177437501</c:v>
                </c:pt>
                <c:pt idx="14">
                  <c:v>17.552485575876101</c:v>
                </c:pt>
                <c:pt idx="15">
                  <c:v>17.832786422536401</c:v>
                </c:pt>
                <c:pt idx="16">
                  <c:v>17.864863858593601</c:v>
                </c:pt>
                <c:pt idx="17">
                  <c:v>17.616279874488502</c:v>
                </c:pt>
                <c:pt idx="18">
                  <c:v>17.591944828883701</c:v>
                </c:pt>
                <c:pt idx="19">
                  <c:v>14.586549046367001</c:v>
                </c:pt>
                <c:pt idx="20">
                  <c:v>10.405070704392701</c:v>
                </c:pt>
                <c:pt idx="21">
                  <c:v>8.5017473945591799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B5-4A95-8127-D708F5C2C0D4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代表日!$AH$7:$AH$31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B5-4A95-8127-D708F5C2C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4976"/>
        <c:axId val="621095368"/>
      </c:scatterChart>
      <c:valAx>
        <c:axId val="621094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5368"/>
        <c:crosses val="autoZero"/>
        <c:crossBetween val="midCat"/>
        <c:majorUnit val="0.25"/>
      </c:valAx>
      <c:valAx>
        <c:axId val="62109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497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代表日!$AI$7:$AI$31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-106.4</c:v>
                </c:pt>
                <c:pt idx="9">
                  <c:v>-42.7</c:v>
                </c:pt>
                <c:pt idx="10">
                  <c:v>-19.7</c:v>
                </c:pt>
                <c:pt idx="11">
                  <c:v>-4.5999999999999996</c:v>
                </c:pt>
                <c:pt idx="12">
                  <c:v>3</c:v>
                </c:pt>
                <c:pt idx="13">
                  <c:v>0.7</c:v>
                </c:pt>
                <c:pt idx="14">
                  <c:v>-4.0999999999999996</c:v>
                </c:pt>
                <c:pt idx="15">
                  <c:v>-2</c:v>
                </c:pt>
                <c:pt idx="16">
                  <c:v>-4</c:v>
                </c:pt>
                <c:pt idx="17">
                  <c:v>-16.5</c:v>
                </c:pt>
                <c:pt idx="18">
                  <c:v>-23.7</c:v>
                </c:pt>
                <c:pt idx="19">
                  <c:v>-27</c:v>
                </c:pt>
                <c:pt idx="20">
                  <c:v>-29.6</c:v>
                </c:pt>
                <c:pt idx="21">
                  <c:v>-30.7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7-4E4F-A953-FEE3AE93B46D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代表日!$AJ$7:$AJ$31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-101.7</c:v>
                </c:pt>
                <c:pt idx="9">
                  <c:v>3.9</c:v>
                </c:pt>
                <c:pt idx="10">
                  <c:v>25.7</c:v>
                </c:pt>
                <c:pt idx="11">
                  <c:v>38.799999999999997</c:v>
                </c:pt>
                <c:pt idx="12">
                  <c:v>43.5</c:v>
                </c:pt>
                <c:pt idx="13">
                  <c:v>37.299999999999997</c:v>
                </c:pt>
                <c:pt idx="14">
                  <c:v>28.9</c:v>
                </c:pt>
                <c:pt idx="15">
                  <c:v>28.8</c:v>
                </c:pt>
                <c:pt idx="16">
                  <c:v>24</c:v>
                </c:pt>
                <c:pt idx="17">
                  <c:v>7</c:v>
                </c:pt>
                <c:pt idx="18">
                  <c:v>-3.7</c:v>
                </c:pt>
                <c:pt idx="19">
                  <c:v>-8.5</c:v>
                </c:pt>
                <c:pt idx="20">
                  <c:v>-12.4</c:v>
                </c:pt>
                <c:pt idx="21">
                  <c:v>-15.7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B7-4E4F-A953-FEE3AE93B46D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代表日!$AK$7:$AK$31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-154.39455215325901</c:v>
                </c:pt>
                <c:pt idx="9">
                  <c:v>-25.424034663525301</c:v>
                </c:pt>
                <c:pt idx="10">
                  <c:v>-14.262854933224499</c:v>
                </c:pt>
                <c:pt idx="11">
                  <c:v>-9.7904237403174292</c:v>
                </c:pt>
                <c:pt idx="12">
                  <c:v>-21.785662023238402</c:v>
                </c:pt>
                <c:pt idx="13">
                  <c:v>-14.1984432431281</c:v>
                </c:pt>
                <c:pt idx="14">
                  <c:v>-7.0358950954350501</c:v>
                </c:pt>
                <c:pt idx="15">
                  <c:v>-12.2228159433506</c:v>
                </c:pt>
                <c:pt idx="16">
                  <c:v>-20.0947738512351</c:v>
                </c:pt>
                <c:pt idx="17">
                  <c:v>-20.344620476092501</c:v>
                </c:pt>
                <c:pt idx="18">
                  <c:v>-23.049810841411801</c:v>
                </c:pt>
                <c:pt idx="19">
                  <c:v>-26.703020287353599</c:v>
                </c:pt>
                <c:pt idx="20">
                  <c:v>-29.615084124881701</c:v>
                </c:pt>
                <c:pt idx="21">
                  <c:v>-39.203597106200696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B7-4E4F-A953-FEE3AE93B46D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代表日!$AL$7:$AL$31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-86.11</c:v>
                </c:pt>
                <c:pt idx="9">
                  <c:v>-15.29</c:v>
                </c:pt>
                <c:pt idx="10">
                  <c:v>6.64</c:v>
                </c:pt>
                <c:pt idx="11">
                  <c:v>22.52</c:v>
                </c:pt>
                <c:pt idx="12">
                  <c:v>20.29</c:v>
                </c:pt>
                <c:pt idx="13">
                  <c:v>11.99</c:v>
                </c:pt>
                <c:pt idx="14">
                  <c:v>10.29</c:v>
                </c:pt>
                <c:pt idx="15">
                  <c:v>19.03</c:v>
                </c:pt>
                <c:pt idx="16">
                  <c:v>5.98</c:v>
                </c:pt>
                <c:pt idx="17">
                  <c:v>-9.49</c:v>
                </c:pt>
                <c:pt idx="18">
                  <c:v>-11.72</c:v>
                </c:pt>
                <c:pt idx="19">
                  <c:v>-16.760000000000002</c:v>
                </c:pt>
                <c:pt idx="20">
                  <c:v>-17.95</c:v>
                </c:pt>
                <c:pt idx="21">
                  <c:v>-27.86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B7-4E4F-A953-FEE3AE93B46D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代表日!$AM$7:$AM$31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-82.13</c:v>
                </c:pt>
                <c:pt idx="9">
                  <c:v>-12.72</c:v>
                </c:pt>
                <c:pt idx="10">
                  <c:v>8.8800000000000008</c:v>
                </c:pt>
                <c:pt idx="11">
                  <c:v>24.5</c:v>
                </c:pt>
                <c:pt idx="12">
                  <c:v>22.08</c:v>
                </c:pt>
                <c:pt idx="13">
                  <c:v>13.59</c:v>
                </c:pt>
                <c:pt idx="14">
                  <c:v>11.76</c:v>
                </c:pt>
                <c:pt idx="15">
                  <c:v>20.37</c:v>
                </c:pt>
                <c:pt idx="16">
                  <c:v>7.25</c:v>
                </c:pt>
                <c:pt idx="17">
                  <c:v>-8.2799999999999994</c:v>
                </c:pt>
                <c:pt idx="18">
                  <c:v>-10.56</c:v>
                </c:pt>
                <c:pt idx="19">
                  <c:v>-15.63</c:v>
                </c:pt>
                <c:pt idx="20">
                  <c:v>-16.899999999999999</c:v>
                </c:pt>
                <c:pt idx="21">
                  <c:v>-26.82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B7-4E4F-A953-FEE3AE93B46D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代表日!$AN$7:$AN$31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-53.95</c:v>
                </c:pt>
                <c:pt idx="9">
                  <c:v>10.42</c:v>
                </c:pt>
                <c:pt idx="10">
                  <c:v>32.869999999999997</c:v>
                </c:pt>
                <c:pt idx="11">
                  <c:v>44.17</c:v>
                </c:pt>
                <c:pt idx="12">
                  <c:v>37.46</c:v>
                </c:pt>
                <c:pt idx="13">
                  <c:v>26.5</c:v>
                </c:pt>
                <c:pt idx="14">
                  <c:v>21.35</c:v>
                </c:pt>
                <c:pt idx="15">
                  <c:v>27.75</c:v>
                </c:pt>
                <c:pt idx="16">
                  <c:v>11.97</c:v>
                </c:pt>
                <c:pt idx="17">
                  <c:v>-7.33</c:v>
                </c:pt>
                <c:pt idx="18">
                  <c:v>-11.85</c:v>
                </c:pt>
                <c:pt idx="19">
                  <c:v>-19.23</c:v>
                </c:pt>
                <c:pt idx="20">
                  <c:v>-20.58</c:v>
                </c:pt>
                <c:pt idx="21">
                  <c:v>-32.229999999999997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B7-4E4F-A953-FEE3AE93B46D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代表日!$AO$7:$AO$31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1.3419458844899099</c:v>
                </c:pt>
                <c:pt idx="9">
                  <c:v>30.2482034178222</c:v>
                </c:pt>
                <c:pt idx="10">
                  <c:v>37.0252917291144</c:v>
                </c:pt>
                <c:pt idx="11">
                  <c:v>41.985208883902096</c:v>
                </c:pt>
                <c:pt idx="12">
                  <c:v>44.622962485617599</c:v>
                </c:pt>
                <c:pt idx="13">
                  <c:v>30.014781162137201</c:v>
                </c:pt>
                <c:pt idx="14">
                  <c:v>34.073748490845198</c:v>
                </c:pt>
                <c:pt idx="15">
                  <c:v>36.5375263023301</c:v>
                </c:pt>
                <c:pt idx="16">
                  <c:v>29.803598910709798</c:v>
                </c:pt>
                <c:pt idx="17">
                  <c:v>20.871298409788899</c:v>
                </c:pt>
                <c:pt idx="18">
                  <c:v>19.714576692587901</c:v>
                </c:pt>
                <c:pt idx="19">
                  <c:v>16.5078437478052</c:v>
                </c:pt>
                <c:pt idx="20">
                  <c:v>11.7453543491423</c:v>
                </c:pt>
                <c:pt idx="21">
                  <c:v>9.6129089948375999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B7-4E4F-A953-FEE3AE93B46D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代表日!$AP$7:$AP$31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B7-4E4F-A953-FEE3AE93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6544"/>
        <c:axId val="621096936"/>
      </c:scatterChart>
      <c:valAx>
        <c:axId val="621096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6936"/>
        <c:crosses val="autoZero"/>
        <c:crossBetween val="midCat"/>
        <c:majorUnit val="0.25"/>
      </c:valAx>
      <c:valAx>
        <c:axId val="62109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65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代表日!$AQ$7:$AQ$31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-113.7</c:v>
                </c:pt>
                <c:pt idx="9">
                  <c:v>-63.1</c:v>
                </c:pt>
                <c:pt idx="10">
                  <c:v>-55.3</c:v>
                </c:pt>
                <c:pt idx="11">
                  <c:v>-48.3</c:v>
                </c:pt>
                <c:pt idx="12">
                  <c:v>-45.3</c:v>
                </c:pt>
                <c:pt idx="13">
                  <c:v>-36.5</c:v>
                </c:pt>
                <c:pt idx="14">
                  <c:v>-22.6</c:v>
                </c:pt>
                <c:pt idx="15">
                  <c:v>-9.6</c:v>
                </c:pt>
                <c:pt idx="16">
                  <c:v>-3.6</c:v>
                </c:pt>
                <c:pt idx="17">
                  <c:v>-16.3</c:v>
                </c:pt>
                <c:pt idx="18">
                  <c:v>-27.3</c:v>
                </c:pt>
                <c:pt idx="19">
                  <c:v>-30.5</c:v>
                </c:pt>
                <c:pt idx="20">
                  <c:v>-33</c:v>
                </c:pt>
                <c:pt idx="21">
                  <c:v>-34.1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0-42FD-942E-29D62AD2FC47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代表日!$AR$7:$AR$31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-115.8</c:v>
                </c:pt>
                <c:pt idx="9">
                  <c:v>-24.7</c:v>
                </c:pt>
                <c:pt idx="10">
                  <c:v>-19.899999999999999</c:v>
                </c:pt>
                <c:pt idx="11">
                  <c:v>-15.7</c:v>
                </c:pt>
                <c:pt idx="12">
                  <c:v>-15.7</c:v>
                </c:pt>
                <c:pt idx="13">
                  <c:v>-8.1999999999999993</c:v>
                </c:pt>
                <c:pt idx="14">
                  <c:v>5.5</c:v>
                </c:pt>
                <c:pt idx="15">
                  <c:v>17.5</c:v>
                </c:pt>
                <c:pt idx="16">
                  <c:v>21.7</c:v>
                </c:pt>
                <c:pt idx="17">
                  <c:v>4.5</c:v>
                </c:pt>
                <c:pt idx="18">
                  <c:v>-10.199999999999999</c:v>
                </c:pt>
                <c:pt idx="19">
                  <c:v>-14.7</c:v>
                </c:pt>
                <c:pt idx="20">
                  <c:v>-18.399999999999999</c:v>
                </c:pt>
                <c:pt idx="21">
                  <c:v>-21.6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0-42FD-942E-29D62AD2FC47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代表日!$AS$7:$AS$31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-163.82412938607601</c:v>
                </c:pt>
                <c:pt idx="9">
                  <c:v>-38.4268841455604</c:v>
                </c:pt>
                <c:pt idx="10">
                  <c:v>-29.8357371339049</c:v>
                </c:pt>
                <c:pt idx="11">
                  <c:v>-24.621408173338299</c:v>
                </c:pt>
                <c:pt idx="12">
                  <c:v>-30.308855708929599</c:v>
                </c:pt>
                <c:pt idx="13">
                  <c:v>-19.538434714556399</c:v>
                </c:pt>
                <c:pt idx="14">
                  <c:v>-10.7969858801803</c:v>
                </c:pt>
                <c:pt idx="15">
                  <c:v>-12.1229966269294</c:v>
                </c:pt>
                <c:pt idx="16">
                  <c:v>-18.917421329817198</c:v>
                </c:pt>
                <c:pt idx="17">
                  <c:v>-18.576382341306399</c:v>
                </c:pt>
                <c:pt idx="18">
                  <c:v>-20.685039947118401</c:v>
                </c:pt>
                <c:pt idx="19">
                  <c:v>-24.378944648079301</c:v>
                </c:pt>
                <c:pt idx="20">
                  <c:v>-26.664067031377598</c:v>
                </c:pt>
                <c:pt idx="21">
                  <c:v>-36.121736777988197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60-42FD-942E-29D62AD2FC47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代表日!$AT$7:$AT$31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-111.92</c:v>
                </c:pt>
                <c:pt idx="9">
                  <c:v>-62.37</c:v>
                </c:pt>
                <c:pt idx="10">
                  <c:v>-51.3</c:v>
                </c:pt>
                <c:pt idx="11">
                  <c:v>-42.52</c:v>
                </c:pt>
                <c:pt idx="12">
                  <c:v>-40.79</c:v>
                </c:pt>
                <c:pt idx="13">
                  <c:v>-20.190000000000001</c:v>
                </c:pt>
                <c:pt idx="14">
                  <c:v>-9.3699999999999992</c:v>
                </c:pt>
                <c:pt idx="15">
                  <c:v>9.31</c:v>
                </c:pt>
                <c:pt idx="16">
                  <c:v>5.09</c:v>
                </c:pt>
                <c:pt idx="17">
                  <c:v>-16.579999999999998</c:v>
                </c:pt>
                <c:pt idx="18">
                  <c:v>-18.75</c:v>
                </c:pt>
                <c:pt idx="19">
                  <c:v>-23.61</c:v>
                </c:pt>
                <c:pt idx="20">
                  <c:v>-24.58</c:v>
                </c:pt>
                <c:pt idx="21">
                  <c:v>-34.270000000000003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60-42FD-942E-29D62AD2FC47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代表日!$AU$7:$AU$31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-107.95</c:v>
                </c:pt>
                <c:pt idx="9">
                  <c:v>-59.84</c:v>
                </c:pt>
                <c:pt idx="10">
                  <c:v>-49.1</c:v>
                </c:pt>
                <c:pt idx="11">
                  <c:v>-40.57</c:v>
                </c:pt>
                <c:pt idx="12">
                  <c:v>-39.03</c:v>
                </c:pt>
                <c:pt idx="13">
                  <c:v>-18.61</c:v>
                </c:pt>
                <c:pt idx="14">
                  <c:v>-7.93</c:v>
                </c:pt>
                <c:pt idx="15">
                  <c:v>10.64</c:v>
                </c:pt>
                <c:pt idx="16">
                  <c:v>6.35</c:v>
                </c:pt>
                <c:pt idx="17">
                  <c:v>-15.39</c:v>
                </c:pt>
                <c:pt idx="18">
                  <c:v>-17.61</c:v>
                </c:pt>
                <c:pt idx="19">
                  <c:v>-22.49</c:v>
                </c:pt>
                <c:pt idx="20">
                  <c:v>-23.54</c:v>
                </c:pt>
                <c:pt idx="21">
                  <c:v>-33.24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60-42FD-942E-29D62AD2FC47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代表日!$AV$7:$AV$31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-80.28</c:v>
                </c:pt>
                <c:pt idx="9">
                  <c:v>-38.82</c:v>
                </c:pt>
                <c:pt idx="10">
                  <c:v>-31.34</c:v>
                </c:pt>
                <c:pt idx="11">
                  <c:v>-25.27</c:v>
                </c:pt>
                <c:pt idx="12">
                  <c:v>-27.29</c:v>
                </c:pt>
                <c:pt idx="13">
                  <c:v>-6.41</c:v>
                </c:pt>
                <c:pt idx="14">
                  <c:v>1.21</c:v>
                </c:pt>
                <c:pt idx="15">
                  <c:v>17.86</c:v>
                </c:pt>
                <c:pt idx="16">
                  <c:v>11.25</c:v>
                </c:pt>
                <c:pt idx="17">
                  <c:v>-14.68</c:v>
                </c:pt>
                <c:pt idx="18">
                  <c:v>-19.420000000000002</c:v>
                </c:pt>
                <c:pt idx="19">
                  <c:v>-26.78</c:v>
                </c:pt>
                <c:pt idx="20">
                  <c:v>-28</c:v>
                </c:pt>
                <c:pt idx="21">
                  <c:v>-39.479999999999997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60-42FD-942E-29D62AD2FC47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代表日!$AW$7:$AW$31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-16.275334442310999</c:v>
                </c:pt>
                <c:pt idx="9">
                  <c:v>9.2558622326655797</c:v>
                </c:pt>
                <c:pt idx="10">
                  <c:v>11.5942509275232</c:v>
                </c:pt>
                <c:pt idx="11">
                  <c:v>12.6701389067369</c:v>
                </c:pt>
                <c:pt idx="12">
                  <c:v>13.2609268365871</c:v>
                </c:pt>
                <c:pt idx="13">
                  <c:v>8.9133263517097294</c:v>
                </c:pt>
                <c:pt idx="14">
                  <c:v>19.2301855673952</c:v>
                </c:pt>
                <c:pt idx="15">
                  <c:v>25.898832074268601</c:v>
                </c:pt>
                <c:pt idx="16">
                  <c:v>23.846689373344599</c:v>
                </c:pt>
                <c:pt idx="17">
                  <c:v>11.962399975897601</c:v>
                </c:pt>
                <c:pt idx="18">
                  <c:v>10.553004558019801</c:v>
                </c:pt>
                <c:pt idx="19">
                  <c:v>7.5680427171471099</c:v>
                </c:pt>
                <c:pt idx="20">
                  <c:v>2.8449848124486099</c:v>
                </c:pt>
                <c:pt idx="21">
                  <c:v>0.87312278214334205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60-42FD-942E-29D62AD2FC47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代表日!$AX$7:$AX$31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60-42FD-942E-29D62AD2F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7720"/>
        <c:axId val="621098112"/>
      </c:scatterChart>
      <c:valAx>
        <c:axId val="6210977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112"/>
        <c:crosses val="autoZero"/>
        <c:crossBetween val="midCat"/>
        <c:majorUnit val="0.25"/>
      </c:valAx>
      <c:valAx>
        <c:axId val="6210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772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代表日!$AY$7:$AY$31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-85.4</c:v>
                </c:pt>
                <c:pt idx="9">
                  <c:v>-48.5</c:v>
                </c:pt>
                <c:pt idx="10">
                  <c:v>-41.2</c:v>
                </c:pt>
                <c:pt idx="11">
                  <c:v>-35.700000000000003</c:v>
                </c:pt>
                <c:pt idx="12">
                  <c:v>-33.6</c:v>
                </c:pt>
                <c:pt idx="13">
                  <c:v>-29.5</c:v>
                </c:pt>
                <c:pt idx="14">
                  <c:v>-23.1</c:v>
                </c:pt>
                <c:pt idx="15">
                  <c:v>-19.5</c:v>
                </c:pt>
                <c:pt idx="16">
                  <c:v>-16.2</c:v>
                </c:pt>
                <c:pt idx="17">
                  <c:v>-13.3</c:v>
                </c:pt>
                <c:pt idx="18">
                  <c:v>-11.4</c:v>
                </c:pt>
                <c:pt idx="19">
                  <c:v>-13.2</c:v>
                </c:pt>
                <c:pt idx="20">
                  <c:v>-14.7</c:v>
                </c:pt>
                <c:pt idx="21">
                  <c:v>-14.7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1-406F-AE06-191357A4650A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代表日!$AZ$7:$AZ$31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-31.7</c:v>
                </c:pt>
                <c:pt idx="9">
                  <c:v>16.2</c:v>
                </c:pt>
                <c:pt idx="10">
                  <c:v>18.5</c:v>
                </c:pt>
                <c:pt idx="11">
                  <c:v>19.3</c:v>
                </c:pt>
                <c:pt idx="12">
                  <c:v>16.7</c:v>
                </c:pt>
                <c:pt idx="13">
                  <c:v>17.100000000000001</c:v>
                </c:pt>
                <c:pt idx="14">
                  <c:v>20.8</c:v>
                </c:pt>
                <c:pt idx="15">
                  <c:v>21.4</c:v>
                </c:pt>
                <c:pt idx="16">
                  <c:v>21.9</c:v>
                </c:pt>
                <c:pt idx="17">
                  <c:v>22.4</c:v>
                </c:pt>
                <c:pt idx="18">
                  <c:v>21.7</c:v>
                </c:pt>
                <c:pt idx="19">
                  <c:v>17.5</c:v>
                </c:pt>
                <c:pt idx="20">
                  <c:v>13.7</c:v>
                </c:pt>
                <c:pt idx="21">
                  <c:v>9.4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81-406F-AE06-191357A4650A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代表日!$BA$7:$BA$31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-138.880644895952</c:v>
                </c:pt>
                <c:pt idx="9">
                  <c:v>-20.420135545455501</c:v>
                </c:pt>
                <c:pt idx="10">
                  <c:v>-13.6698294488891</c:v>
                </c:pt>
                <c:pt idx="11">
                  <c:v>-9.5964263817270599</c:v>
                </c:pt>
                <c:pt idx="12">
                  <c:v>-16.017443544274698</c:v>
                </c:pt>
                <c:pt idx="13">
                  <c:v>-7.7960780938234802</c:v>
                </c:pt>
                <c:pt idx="14">
                  <c:v>-3.79056821622151</c:v>
                </c:pt>
                <c:pt idx="15">
                  <c:v>-4.2813695265092502</c:v>
                </c:pt>
                <c:pt idx="16">
                  <c:v>-6.3915515402368097</c:v>
                </c:pt>
                <c:pt idx="17">
                  <c:v>-5.5698205515167398</c:v>
                </c:pt>
                <c:pt idx="18">
                  <c:v>-6.9695701858917198</c:v>
                </c:pt>
                <c:pt idx="19">
                  <c:v>-10.382850204290699</c:v>
                </c:pt>
                <c:pt idx="20">
                  <c:v>-11.771615003436301</c:v>
                </c:pt>
                <c:pt idx="21">
                  <c:v>-19.877747149229599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81-406F-AE06-191357A4650A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代表日!$BB$7:$BB$31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-82.44</c:v>
                </c:pt>
                <c:pt idx="9">
                  <c:v>-38.42</c:v>
                </c:pt>
                <c:pt idx="10">
                  <c:v>-28.63</c:v>
                </c:pt>
                <c:pt idx="11">
                  <c:v>-21.78</c:v>
                </c:pt>
                <c:pt idx="12">
                  <c:v>-23.62</c:v>
                </c:pt>
                <c:pt idx="13">
                  <c:v>-12.14</c:v>
                </c:pt>
                <c:pt idx="14">
                  <c:v>-7.34</c:v>
                </c:pt>
                <c:pt idx="15">
                  <c:v>-3.66</c:v>
                </c:pt>
                <c:pt idx="16">
                  <c:v>-0.66</c:v>
                </c:pt>
                <c:pt idx="17">
                  <c:v>1.9</c:v>
                </c:pt>
                <c:pt idx="18">
                  <c:v>1.56</c:v>
                </c:pt>
                <c:pt idx="19">
                  <c:v>-1.96</c:v>
                </c:pt>
                <c:pt idx="20">
                  <c:v>-2.77</c:v>
                </c:pt>
                <c:pt idx="21">
                  <c:v>-11.04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81-406F-AE06-191357A4650A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代表日!$BC$7:$BC$31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-78.28</c:v>
                </c:pt>
                <c:pt idx="9">
                  <c:v>-35.74</c:v>
                </c:pt>
                <c:pt idx="10">
                  <c:v>-26.3</c:v>
                </c:pt>
                <c:pt idx="11">
                  <c:v>-19.72</c:v>
                </c:pt>
                <c:pt idx="12">
                  <c:v>-21.77</c:v>
                </c:pt>
                <c:pt idx="13">
                  <c:v>-10.48</c:v>
                </c:pt>
                <c:pt idx="14">
                  <c:v>-5.83</c:v>
                </c:pt>
                <c:pt idx="15">
                  <c:v>-2.2799999999999998</c:v>
                </c:pt>
                <c:pt idx="16">
                  <c:v>0.65</c:v>
                </c:pt>
                <c:pt idx="17">
                  <c:v>3.14</c:v>
                </c:pt>
                <c:pt idx="18">
                  <c:v>2.75</c:v>
                </c:pt>
                <c:pt idx="19">
                  <c:v>-0.8</c:v>
                </c:pt>
                <c:pt idx="20">
                  <c:v>-1.71</c:v>
                </c:pt>
                <c:pt idx="21">
                  <c:v>-9.99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81-406F-AE06-191357A4650A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代表日!$BD$7:$BD$31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-50.17</c:v>
                </c:pt>
                <c:pt idx="9">
                  <c:v>-14.86</c:v>
                </c:pt>
                <c:pt idx="10">
                  <c:v>-8.2899999999999991</c:v>
                </c:pt>
                <c:pt idx="11">
                  <c:v>-4.8099999999999996</c:v>
                </c:pt>
                <c:pt idx="12">
                  <c:v>-10.85</c:v>
                </c:pt>
                <c:pt idx="13">
                  <c:v>-0.54</c:v>
                </c:pt>
                <c:pt idx="14">
                  <c:v>1.76</c:v>
                </c:pt>
                <c:pt idx="15">
                  <c:v>3.44</c:v>
                </c:pt>
                <c:pt idx="16">
                  <c:v>4.76</c:v>
                </c:pt>
                <c:pt idx="17">
                  <c:v>5.89</c:v>
                </c:pt>
                <c:pt idx="18">
                  <c:v>4.07</c:v>
                </c:pt>
                <c:pt idx="19">
                  <c:v>-2.4700000000000002</c:v>
                </c:pt>
                <c:pt idx="20">
                  <c:v>-3.77</c:v>
                </c:pt>
                <c:pt idx="21">
                  <c:v>-13.92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81-406F-AE06-191357A4650A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代表日!$BE$7:$BE$31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7.0673202908006196</c:v>
                </c:pt>
                <c:pt idx="9">
                  <c:v>22.121655839552599</c:v>
                </c:pt>
                <c:pt idx="10">
                  <c:v>23.021739366681899</c:v>
                </c:pt>
                <c:pt idx="11">
                  <c:v>23.690109762568898</c:v>
                </c:pt>
                <c:pt idx="12">
                  <c:v>24.080537678743401</c:v>
                </c:pt>
                <c:pt idx="13">
                  <c:v>17.168194247341798</c:v>
                </c:pt>
                <c:pt idx="14">
                  <c:v>23.683957124148701</c:v>
                </c:pt>
                <c:pt idx="15">
                  <c:v>24.151326900802299</c:v>
                </c:pt>
                <c:pt idx="16">
                  <c:v>23.960780736163802</c:v>
                </c:pt>
                <c:pt idx="17">
                  <c:v>22.855007595924398</c:v>
                </c:pt>
                <c:pt idx="18">
                  <c:v>22.685149609470798</c:v>
                </c:pt>
                <c:pt idx="19">
                  <c:v>19.618838552565499</c:v>
                </c:pt>
                <c:pt idx="20">
                  <c:v>15.3310199514867</c:v>
                </c:pt>
                <c:pt idx="21">
                  <c:v>13.3881081263717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81-406F-AE06-191357A4650A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代表日!$BF$7:$BF$31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81-406F-AE06-191357A46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8504"/>
        <c:axId val="621098896"/>
      </c:scatterChart>
      <c:valAx>
        <c:axId val="621098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896"/>
        <c:crosses val="autoZero"/>
        <c:crossBetween val="midCat"/>
        <c:majorUnit val="0.25"/>
      </c:valAx>
      <c:valAx>
        <c:axId val="6210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50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年間集計!$D$51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年間集計!$E$51:$N$51</c:f>
              <c:numCache>
                <c:formatCode>General</c:formatCode>
                <c:ptCount val="10"/>
                <c:pt idx="0">
                  <c:v>49</c:v>
                </c:pt>
                <c:pt idx="1">
                  <c:v>46.29999999999999</c:v>
                </c:pt>
                <c:pt idx="3">
                  <c:v>84.42</c:v>
                </c:pt>
                <c:pt idx="4">
                  <c:v>80.04000000000002</c:v>
                </c:pt>
                <c:pt idx="5">
                  <c:v>45.046819320313702</c:v>
                </c:pt>
                <c:pt idx="6">
                  <c:v>92.999087174705593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3-4A7C-8BC1-8B1F163CD913}"/>
            </c:ext>
          </c:extLst>
        </c:ser>
        <c:ser>
          <c:idx val="1"/>
          <c:order val="1"/>
          <c:tx>
            <c:strRef>
              <c:f>年間集計!$D$52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年間集計!$E$52:$N$52</c:f>
              <c:numCache>
                <c:formatCode>General</c:formatCode>
                <c:ptCount val="10"/>
                <c:pt idx="0">
                  <c:v>21.5</c:v>
                </c:pt>
                <c:pt idx="1">
                  <c:v>6.6000000000000005</c:v>
                </c:pt>
                <c:pt idx="3">
                  <c:v>25.15</c:v>
                </c:pt>
                <c:pt idx="4">
                  <c:v>48.4</c:v>
                </c:pt>
                <c:pt idx="5">
                  <c:v>32.175117703369303</c:v>
                </c:pt>
                <c:pt idx="6">
                  <c:v>98.371782370263205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3-4A7C-8BC1-8B1F163CD913}"/>
            </c:ext>
          </c:extLst>
        </c:ser>
        <c:ser>
          <c:idx val="2"/>
          <c:order val="2"/>
          <c:tx>
            <c:strRef>
              <c:f>年間集計!$D$53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年間集計!$E$53:$N$53</c:f>
              <c:numCache>
                <c:formatCode>General</c:formatCode>
                <c:ptCount val="10"/>
                <c:pt idx="0">
                  <c:v>-97.9</c:v>
                </c:pt>
                <c:pt idx="1">
                  <c:v>-152.40000000000003</c:v>
                </c:pt>
                <c:pt idx="3">
                  <c:v>-83.63</c:v>
                </c:pt>
                <c:pt idx="4">
                  <c:v>-101.86</c:v>
                </c:pt>
                <c:pt idx="5">
                  <c:v>-137.00375124056799</c:v>
                </c:pt>
                <c:pt idx="6">
                  <c:v>-210.215315925222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3-4A7C-8BC1-8B1F163CD913}"/>
            </c:ext>
          </c:extLst>
        </c:ser>
        <c:ser>
          <c:idx val="3"/>
          <c:order val="3"/>
          <c:tx>
            <c:strRef>
              <c:f>年間集計!$D$54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年間集計!$E$54:$N$54</c:f>
              <c:numCache>
                <c:formatCode>General</c:formatCode>
                <c:ptCount val="10"/>
                <c:pt idx="0">
                  <c:v>-9.1</c:v>
                </c:pt>
                <c:pt idx="1">
                  <c:v>-4.2</c:v>
                </c:pt>
                <c:pt idx="3">
                  <c:v>-7.56</c:v>
                </c:pt>
                <c:pt idx="4">
                  <c:v>-15.45</c:v>
                </c:pt>
                <c:pt idx="5">
                  <c:v>-27.634136391983802</c:v>
                </c:pt>
                <c:pt idx="6">
                  <c:v>-91.514309261808606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D3-4A7C-8BC1-8B1F163CD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2368"/>
        <c:axId val="613492760"/>
      </c:barChart>
      <c:catAx>
        <c:axId val="6134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2760"/>
        <c:crosses val="autoZero"/>
        <c:auto val="1"/>
        <c:lblAlgn val="ctr"/>
        <c:lblOffset val="100"/>
        <c:noMultiLvlLbl val="0"/>
      </c:catAx>
      <c:valAx>
        <c:axId val="6134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23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代表日!$C$33:$C$57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-24.3</c:v>
                </c:pt>
                <c:pt idx="9">
                  <c:v>-4.5</c:v>
                </c:pt>
                <c:pt idx="10">
                  <c:v>-0.7</c:v>
                </c:pt>
                <c:pt idx="11">
                  <c:v>3.1</c:v>
                </c:pt>
                <c:pt idx="12">
                  <c:v>3.5</c:v>
                </c:pt>
                <c:pt idx="13">
                  <c:v>5.7</c:v>
                </c:pt>
                <c:pt idx="14">
                  <c:v>10.7</c:v>
                </c:pt>
                <c:pt idx="15">
                  <c:v>12.1</c:v>
                </c:pt>
                <c:pt idx="16">
                  <c:v>11.3</c:v>
                </c:pt>
                <c:pt idx="17">
                  <c:v>8.9</c:v>
                </c:pt>
                <c:pt idx="18">
                  <c:v>5.6</c:v>
                </c:pt>
                <c:pt idx="19">
                  <c:v>-0.3</c:v>
                </c:pt>
                <c:pt idx="20">
                  <c:v>-4.8</c:v>
                </c:pt>
                <c:pt idx="21">
                  <c:v>-6.8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B-4731-8281-300616773E19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代表日!$D$33:$D$57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-47.1</c:v>
                </c:pt>
                <c:pt idx="9">
                  <c:v>-0.5</c:v>
                </c:pt>
                <c:pt idx="10">
                  <c:v>3.7</c:v>
                </c:pt>
                <c:pt idx="11">
                  <c:v>8.6</c:v>
                </c:pt>
                <c:pt idx="12">
                  <c:v>9.1999999999999993</c:v>
                </c:pt>
                <c:pt idx="13">
                  <c:v>11.2</c:v>
                </c:pt>
                <c:pt idx="14">
                  <c:v>16.600000000000001</c:v>
                </c:pt>
                <c:pt idx="15">
                  <c:v>17.399999999999999</c:v>
                </c:pt>
                <c:pt idx="16">
                  <c:v>15.8</c:v>
                </c:pt>
                <c:pt idx="17">
                  <c:v>12.7</c:v>
                </c:pt>
                <c:pt idx="18">
                  <c:v>8.5</c:v>
                </c:pt>
                <c:pt idx="19">
                  <c:v>2.1</c:v>
                </c:pt>
                <c:pt idx="20">
                  <c:v>-2.4</c:v>
                </c:pt>
                <c:pt idx="21">
                  <c:v>-5.9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EB-4731-8281-300616773E19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代表日!$E$33:$E$57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-21.284794446390102</c:v>
                </c:pt>
                <c:pt idx="9">
                  <c:v>10.3390006611925</c:v>
                </c:pt>
                <c:pt idx="10">
                  <c:v>13.9205742920185</c:v>
                </c:pt>
                <c:pt idx="11">
                  <c:v>15.855728239242699</c:v>
                </c:pt>
                <c:pt idx="12">
                  <c:v>9.7099848837831999</c:v>
                </c:pt>
                <c:pt idx="13">
                  <c:v>17.3629222527378</c:v>
                </c:pt>
                <c:pt idx="14">
                  <c:v>16.778749567112499</c:v>
                </c:pt>
                <c:pt idx="15">
                  <c:v>15.835083142162301</c:v>
                </c:pt>
                <c:pt idx="16">
                  <c:v>13.6558659409125</c:v>
                </c:pt>
                <c:pt idx="17">
                  <c:v>11.919264194305899</c:v>
                </c:pt>
                <c:pt idx="18">
                  <c:v>8.3079986999212796</c:v>
                </c:pt>
                <c:pt idx="19">
                  <c:v>3.0629648323283298</c:v>
                </c:pt>
                <c:pt idx="20">
                  <c:v>0.48621828448011101</c:v>
                </c:pt>
                <c:pt idx="21">
                  <c:v>-9.5323354078270395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EB-4731-8281-300616773E19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代表日!$F$33:$F$57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-14.49</c:v>
                </c:pt>
                <c:pt idx="9">
                  <c:v>2.1800000000000002</c:v>
                </c:pt>
                <c:pt idx="10">
                  <c:v>7.77</c:v>
                </c:pt>
                <c:pt idx="11">
                  <c:v>11.75</c:v>
                </c:pt>
                <c:pt idx="12">
                  <c:v>6.49</c:v>
                </c:pt>
                <c:pt idx="13">
                  <c:v>15.26</c:v>
                </c:pt>
                <c:pt idx="14">
                  <c:v>16.98</c:v>
                </c:pt>
                <c:pt idx="15">
                  <c:v>16.71</c:v>
                </c:pt>
                <c:pt idx="16">
                  <c:v>14.35</c:v>
                </c:pt>
                <c:pt idx="17">
                  <c:v>11.88</c:v>
                </c:pt>
                <c:pt idx="18">
                  <c:v>7.04</c:v>
                </c:pt>
                <c:pt idx="19">
                  <c:v>0.72</c:v>
                </c:pt>
                <c:pt idx="20">
                  <c:v>-1.83</c:v>
                </c:pt>
                <c:pt idx="21">
                  <c:v>-11.76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EB-4731-8281-300616773E19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代表日!$G$33:$G$57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-13.13</c:v>
                </c:pt>
                <c:pt idx="9">
                  <c:v>3.05</c:v>
                </c:pt>
                <c:pt idx="10">
                  <c:v>8.5399999999999991</c:v>
                </c:pt>
                <c:pt idx="11">
                  <c:v>12.42</c:v>
                </c:pt>
                <c:pt idx="12">
                  <c:v>7.11</c:v>
                </c:pt>
                <c:pt idx="13">
                  <c:v>15.79</c:v>
                </c:pt>
                <c:pt idx="14">
                  <c:v>17.46</c:v>
                </c:pt>
                <c:pt idx="15">
                  <c:v>17.149999999999999</c:v>
                </c:pt>
                <c:pt idx="16">
                  <c:v>14.78</c:v>
                </c:pt>
                <c:pt idx="17">
                  <c:v>12.31</c:v>
                </c:pt>
                <c:pt idx="18">
                  <c:v>7.48</c:v>
                </c:pt>
                <c:pt idx="19">
                  <c:v>1.18</c:v>
                </c:pt>
                <c:pt idx="20">
                  <c:v>-1.38</c:v>
                </c:pt>
                <c:pt idx="21">
                  <c:v>-11.31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EB-4731-8281-300616773E19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代表日!$H$33:$H$57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-10.36</c:v>
                </c:pt>
                <c:pt idx="9">
                  <c:v>7.9</c:v>
                </c:pt>
                <c:pt idx="10">
                  <c:v>13</c:v>
                </c:pt>
                <c:pt idx="11">
                  <c:v>17.84</c:v>
                </c:pt>
                <c:pt idx="12">
                  <c:v>11.71</c:v>
                </c:pt>
                <c:pt idx="13">
                  <c:v>21.54</c:v>
                </c:pt>
                <c:pt idx="14">
                  <c:v>22.46</c:v>
                </c:pt>
                <c:pt idx="15">
                  <c:v>21.26</c:v>
                </c:pt>
                <c:pt idx="16">
                  <c:v>18.16</c:v>
                </c:pt>
                <c:pt idx="17">
                  <c:v>14.33</c:v>
                </c:pt>
                <c:pt idx="18">
                  <c:v>8.06</c:v>
                </c:pt>
                <c:pt idx="19">
                  <c:v>-0.43</c:v>
                </c:pt>
                <c:pt idx="20">
                  <c:v>-2.82</c:v>
                </c:pt>
                <c:pt idx="21">
                  <c:v>-14.05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EB-4731-8281-300616773E19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代表日!$I$33:$I$57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-33.859752668010501</c:v>
                </c:pt>
                <c:pt idx="9">
                  <c:v>6.3075614109018598</c:v>
                </c:pt>
                <c:pt idx="10">
                  <c:v>8.9491891974502504</c:v>
                </c:pt>
                <c:pt idx="11">
                  <c:v>10.1497464816253</c:v>
                </c:pt>
                <c:pt idx="12">
                  <c:v>10.644192711710801</c:v>
                </c:pt>
                <c:pt idx="13">
                  <c:v>4.5012097031216403</c:v>
                </c:pt>
                <c:pt idx="14">
                  <c:v>11.262137061482999</c:v>
                </c:pt>
                <c:pt idx="15">
                  <c:v>10.616281520905201</c:v>
                </c:pt>
                <c:pt idx="16">
                  <c:v>10.4587599209418</c:v>
                </c:pt>
                <c:pt idx="17">
                  <c:v>9.2125415322422803</c:v>
                </c:pt>
                <c:pt idx="18">
                  <c:v>8.3472635772219501</c:v>
                </c:pt>
                <c:pt idx="19">
                  <c:v>5.0531555200707103</c:v>
                </c:pt>
                <c:pt idx="20">
                  <c:v>0.63631822332690102</c:v>
                </c:pt>
                <c:pt idx="21">
                  <c:v>-1.27837978313625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EB-4731-8281-300616773E19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代表日!$J$33:$J$57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EB-4731-8281-300616773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9680"/>
        <c:axId val="621100072"/>
      </c:scatterChart>
      <c:valAx>
        <c:axId val="6210996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0072"/>
        <c:crosses val="autoZero"/>
        <c:crossBetween val="midCat"/>
        <c:majorUnit val="0.25"/>
      </c:valAx>
      <c:valAx>
        <c:axId val="62110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96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代表日!$K$33:$K$57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-2.2000000000000002</c:v>
                </c:pt>
                <c:pt idx="9">
                  <c:v>18.3</c:v>
                </c:pt>
                <c:pt idx="10">
                  <c:v>18.7</c:v>
                </c:pt>
                <c:pt idx="11">
                  <c:v>13.9</c:v>
                </c:pt>
                <c:pt idx="12">
                  <c:v>7.5</c:v>
                </c:pt>
                <c:pt idx="13">
                  <c:v>8.4</c:v>
                </c:pt>
                <c:pt idx="14">
                  <c:v>13.4</c:v>
                </c:pt>
                <c:pt idx="15">
                  <c:v>14.7</c:v>
                </c:pt>
                <c:pt idx="16">
                  <c:v>13.8</c:v>
                </c:pt>
                <c:pt idx="17">
                  <c:v>11.3</c:v>
                </c:pt>
                <c:pt idx="18">
                  <c:v>7.8</c:v>
                </c:pt>
                <c:pt idx="19">
                  <c:v>1.4</c:v>
                </c:pt>
                <c:pt idx="20">
                  <c:v>-3.5</c:v>
                </c:pt>
                <c:pt idx="21">
                  <c:v>-5.8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C-4885-8EA8-70CE6C71A7D2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代表日!$L$33:$L$57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-5.4</c:v>
                </c:pt>
                <c:pt idx="9">
                  <c:v>28.4</c:v>
                </c:pt>
                <c:pt idx="10">
                  <c:v>27.7</c:v>
                </c:pt>
                <c:pt idx="11">
                  <c:v>21.2</c:v>
                </c:pt>
                <c:pt idx="12">
                  <c:v>12.9</c:v>
                </c:pt>
                <c:pt idx="13">
                  <c:v>13.1</c:v>
                </c:pt>
                <c:pt idx="14">
                  <c:v>18.100000000000001</c:v>
                </c:pt>
                <c:pt idx="15">
                  <c:v>18.899999999999999</c:v>
                </c:pt>
                <c:pt idx="16">
                  <c:v>17.100000000000001</c:v>
                </c:pt>
                <c:pt idx="17">
                  <c:v>13.7</c:v>
                </c:pt>
                <c:pt idx="18">
                  <c:v>9.1999999999999993</c:v>
                </c:pt>
                <c:pt idx="19">
                  <c:v>2.5</c:v>
                </c:pt>
                <c:pt idx="20">
                  <c:v>-2.2000000000000002</c:v>
                </c:pt>
                <c:pt idx="21">
                  <c:v>-5.9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C-4885-8EA8-70CE6C71A7D2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代表日!$M$33:$M$57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-16.090706722626599</c:v>
                </c:pt>
                <c:pt idx="9">
                  <c:v>13.1030654921842</c:v>
                </c:pt>
                <c:pt idx="10">
                  <c:v>15.139368397397501</c:v>
                </c:pt>
                <c:pt idx="11">
                  <c:v>16.147372041048001</c:v>
                </c:pt>
                <c:pt idx="12">
                  <c:v>9.6586223020975606</c:v>
                </c:pt>
                <c:pt idx="13">
                  <c:v>17.830048457354099</c:v>
                </c:pt>
                <c:pt idx="14">
                  <c:v>17.756397778666301</c:v>
                </c:pt>
                <c:pt idx="15">
                  <c:v>17.100727347174999</c:v>
                </c:pt>
                <c:pt idx="16">
                  <c:v>15.4269161047783</c:v>
                </c:pt>
                <c:pt idx="17">
                  <c:v>13.965500390469201</c:v>
                </c:pt>
                <c:pt idx="18">
                  <c:v>10.2599633092416</c:v>
                </c:pt>
                <c:pt idx="19">
                  <c:v>4.7163036313538802</c:v>
                </c:pt>
                <c:pt idx="20">
                  <c:v>1.9522651216339799</c:v>
                </c:pt>
                <c:pt idx="21">
                  <c:v>-8.5289093330117201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7C-4885-8EA8-70CE6C71A7D2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代表日!$N$33:$N$57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1.17</c:v>
                </c:pt>
                <c:pt idx="9">
                  <c:v>16.14</c:v>
                </c:pt>
                <c:pt idx="10">
                  <c:v>15.21</c:v>
                </c:pt>
                <c:pt idx="11">
                  <c:v>11.15</c:v>
                </c:pt>
                <c:pt idx="12">
                  <c:v>2.1</c:v>
                </c:pt>
                <c:pt idx="13">
                  <c:v>10.75</c:v>
                </c:pt>
                <c:pt idx="14">
                  <c:v>12.6</c:v>
                </c:pt>
                <c:pt idx="15">
                  <c:v>12.53</c:v>
                </c:pt>
                <c:pt idx="16">
                  <c:v>10.4</c:v>
                </c:pt>
                <c:pt idx="17">
                  <c:v>8.08</c:v>
                </c:pt>
                <c:pt idx="18">
                  <c:v>3.29</c:v>
                </c:pt>
                <c:pt idx="19">
                  <c:v>-3.16</c:v>
                </c:pt>
                <c:pt idx="20">
                  <c:v>-5.83</c:v>
                </c:pt>
                <c:pt idx="21">
                  <c:v>-15.72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7C-4885-8EA8-70CE6C71A7D2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代表日!$O$33:$O$57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2.57</c:v>
                </c:pt>
                <c:pt idx="9">
                  <c:v>17.04</c:v>
                </c:pt>
                <c:pt idx="10">
                  <c:v>16.010000000000002</c:v>
                </c:pt>
                <c:pt idx="11">
                  <c:v>11.85</c:v>
                </c:pt>
                <c:pt idx="12">
                  <c:v>2.74</c:v>
                </c:pt>
                <c:pt idx="13">
                  <c:v>11.3</c:v>
                </c:pt>
                <c:pt idx="14">
                  <c:v>13.1</c:v>
                </c:pt>
                <c:pt idx="15">
                  <c:v>12.98</c:v>
                </c:pt>
                <c:pt idx="16">
                  <c:v>10.85</c:v>
                </c:pt>
                <c:pt idx="17">
                  <c:v>8.52</c:v>
                </c:pt>
                <c:pt idx="18">
                  <c:v>3.75</c:v>
                </c:pt>
                <c:pt idx="19">
                  <c:v>-2.68</c:v>
                </c:pt>
                <c:pt idx="20">
                  <c:v>-5.36</c:v>
                </c:pt>
                <c:pt idx="21">
                  <c:v>-15.26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7C-4885-8EA8-70CE6C71A7D2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代表日!$P$33:$P$57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13.72</c:v>
                </c:pt>
                <c:pt idx="9">
                  <c:v>29.45</c:v>
                </c:pt>
                <c:pt idx="10">
                  <c:v>29.25</c:v>
                </c:pt>
                <c:pt idx="11">
                  <c:v>22.97</c:v>
                </c:pt>
                <c:pt idx="12">
                  <c:v>10.55</c:v>
                </c:pt>
                <c:pt idx="13">
                  <c:v>21.09</c:v>
                </c:pt>
                <c:pt idx="14">
                  <c:v>22.17</c:v>
                </c:pt>
                <c:pt idx="15">
                  <c:v>21.1</c:v>
                </c:pt>
                <c:pt idx="16">
                  <c:v>18.12</c:v>
                </c:pt>
                <c:pt idx="17">
                  <c:v>14.36</c:v>
                </c:pt>
                <c:pt idx="18">
                  <c:v>8.07</c:v>
                </c:pt>
                <c:pt idx="19">
                  <c:v>-0.7</c:v>
                </c:pt>
                <c:pt idx="20">
                  <c:v>-3.35</c:v>
                </c:pt>
                <c:pt idx="21">
                  <c:v>-14.71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7C-4885-8EA8-70CE6C71A7D2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代表日!$Q$33:$Q$57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-15.3368527489044</c:v>
                </c:pt>
                <c:pt idx="9">
                  <c:v>23.324893141523301</c:v>
                </c:pt>
                <c:pt idx="10">
                  <c:v>23.488039512925099</c:v>
                </c:pt>
                <c:pt idx="11">
                  <c:v>19.379438386643901</c:v>
                </c:pt>
                <c:pt idx="12">
                  <c:v>16.2859433854351</c:v>
                </c:pt>
                <c:pt idx="13">
                  <c:v>9.4269329121938608</c:v>
                </c:pt>
                <c:pt idx="14">
                  <c:v>15.9603312748318</c:v>
                </c:pt>
                <c:pt idx="15">
                  <c:v>15.137151149144101</c:v>
                </c:pt>
                <c:pt idx="16">
                  <c:v>14.601534599930201</c:v>
                </c:pt>
                <c:pt idx="17">
                  <c:v>13.232278766110699</c:v>
                </c:pt>
                <c:pt idx="18">
                  <c:v>12.249803882946001</c:v>
                </c:pt>
                <c:pt idx="19">
                  <c:v>8.8140042287367297</c:v>
                </c:pt>
                <c:pt idx="20">
                  <c:v>4.3354587355682197</c:v>
                </c:pt>
                <c:pt idx="21">
                  <c:v>2.3108122038035699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7C-4885-8EA8-70CE6C71A7D2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代表日!$R$33:$R$57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7C-4885-8EA8-70CE6C71A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0856"/>
        <c:axId val="621101248"/>
      </c:scatterChart>
      <c:valAx>
        <c:axId val="621100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1248"/>
        <c:crosses val="autoZero"/>
        <c:crossBetween val="midCat"/>
        <c:majorUnit val="0.25"/>
      </c:valAx>
      <c:valAx>
        <c:axId val="6211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08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代表日!$S$33:$S$57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-24.7</c:v>
                </c:pt>
                <c:pt idx="9">
                  <c:v>-3.9</c:v>
                </c:pt>
                <c:pt idx="10">
                  <c:v>-0.1</c:v>
                </c:pt>
                <c:pt idx="11">
                  <c:v>3.7</c:v>
                </c:pt>
                <c:pt idx="12">
                  <c:v>4.2</c:v>
                </c:pt>
                <c:pt idx="13">
                  <c:v>9.1999999999999993</c:v>
                </c:pt>
                <c:pt idx="14">
                  <c:v>17.899999999999999</c:v>
                </c:pt>
                <c:pt idx="15">
                  <c:v>16.7</c:v>
                </c:pt>
                <c:pt idx="16">
                  <c:v>16.7</c:v>
                </c:pt>
                <c:pt idx="17">
                  <c:v>14.4</c:v>
                </c:pt>
                <c:pt idx="18">
                  <c:v>6.9</c:v>
                </c:pt>
                <c:pt idx="19">
                  <c:v>0.7</c:v>
                </c:pt>
                <c:pt idx="20">
                  <c:v>-4.0999999999999996</c:v>
                </c:pt>
                <c:pt idx="21">
                  <c:v>-6.3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5-4DC1-B5CC-106ED5B09EC9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代表日!$T$33:$T$57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-34.200000000000003</c:v>
                </c:pt>
                <c:pt idx="9">
                  <c:v>2.6</c:v>
                </c:pt>
                <c:pt idx="10">
                  <c:v>6.4</c:v>
                </c:pt>
                <c:pt idx="11">
                  <c:v>10.4</c:v>
                </c:pt>
                <c:pt idx="12">
                  <c:v>10.5</c:v>
                </c:pt>
                <c:pt idx="13">
                  <c:v>15.2</c:v>
                </c:pt>
                <c:pt idx="14">
                  <c:v>24.3</c:v>
                </c:pt>
                <c:pt idx="15">
                  <c:v>22</c:v>
                </c:pt>
                <c:pt idx="16">
                  <c:v>21.6</c:v>
                </c:pt>
                <c:pt idx="17">
                  <c:v>18.3</c:v>
                </c:pt>
                <c:pt idx="18">
                  <c:v>8.8000000000000007</c:v>
                </c:pt>
                <c:pt idx="19">
                  <c:v>2.2999999999999998</c:v>
                </c:pt>
                <c:pt idx="20">
                  <c:v>-2.4</c:v>
                </c:pt>
                <c:pt idx="21">
                  <c:v>-6.1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5-4DC1-B5CC-106ED5B09EC9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代表日!$U$33:$U$57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-22.817503532224901</c:v>
                </c:pt>
                <c:pt idx="9">
                  <c:v>9.3047148430765905</c:v>
                </c:pt>
                <c:pt idx="10">
                  <c:v>13.006693502424801</c:v>
                </c:pt>
                <c:pt idx="11">
                  <c:v>15.0479628094108</c:v>
                </c:pt>
                <c:pt idx="12">
                  <c:v>9.1261786824133004</c:v>
                </c:pt>
                <c:pt idx="13">
                  <c:v>17.7610416806553</c:v>
                </c:pt>
                <c:pt idx="14">
                  <c:v>17.0533426780902</c:v>
                </c:pt>
                <c:pt idx="15">
                  <c:v>18.026591559919101</c:v>
                </c:pt>
                <c:pt idx="16">
                  <c:v>14.8224039529259</c:v>
                </c:pt>
                <c:pt idx="17">
                  <c:v>13.2210518893732</c:v>
                </c:pt>
                <c:pt idx="18">
                  <c:v>9.5136459058101597</c:v>
                </c:pt>
                <c:pt idx="19">
                  <c:v>3.9986441356828699</c:v>
                </c:pt>
                <c:pt idx="20">
                  <c:v>1.2613227162513001</c:v>
                </c:pt>
                <c:pt idx="21">
                  <c:v>-9.1999794986125902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85-4DC1-B5CC-106ED5B09EC9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代表日!$V$33:$V$57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-19.309999999999999</c:v>
                </c:pt>
                <c:pt idx="9">
                  <c:v>-1.24</c:v>
                </c:pt>
                <c:pt idx="10">
                  <c:v>4.4800000000000004</c:v>
                </c:pt>
                <c:pt idx="11">
                  <c:v>8.6300000000000008</c:v>
                </c:pt>
                <c:pt idx="12">
                  <c:v>4.68</c:v>
                </c:pt>
                <c:pt idx="13">
                  <c:v>18.95</c:v>
                </c:pt>
                <c:pt idx="14">
                  <c:v>22.6</c:v>
                </c:pt>
                <c:pt idx="15">
                  <c:v>17.57</c:v>
                </c:pt>
                <c:pt idx="16">
                  <c:v>25.56</c:v>
                </c:pt>
                <c:pt idx="17">
                  <c:v>12.22</c:v>
                </c:pt>
                <c:pt idx="18">
                  <c:v>6.34</c:v>
                </c:pt>
                <c:pt idx="19">
                  <c:v>-0.28000000000000003</c:v>
                </c:pt>
                <c:pt idx="20">
                  <c:v>-3.07</c:v>
                </c:pt>
                <c:pt idx="21">
                  <c:v>-13.11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85-4DC1-B5CC-106ED5B09EC9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代表日!$W$33:$W$57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-17.93</c:v>
                </c:pt>
                <c:pt idx="9">
                  <c:v>-0.37</c:v>
                </c:pt>
                <c:pt idx="10">
                  <c:v>5.25</c:v>
                </c:pt>
                <c:pt idx="11">
                  <c:v>9.3000000000000007</c:v>
                </c:pt>
                <c:pt idx="12">
                  <c:v>5.3</c:v>
                </c:pt>
                <c:pt idx="13">
                  <c:v>19.48</c:v>
                </c:pt>
                <c:pt idx="14">
                  <c:v>23.08</c:v>
                </c:pt>
                <c:pt idx="15">
                  <c:v>18.010000000000002</c:v>
                </c:pt>
                <c:pt idx="16">
                  <c:v>25.99</c:v>
                </c:pt>
                <c:pt idx="17">
                  <c:v>12.65</c:v>
                </c:pt>
                <c:pt idx="18">
                  <c:v>6.78</c:v>
                </c:pt>
                <c:pt idx="19">
                  <c:v>0.19</c:v>
                </c:pt>
                <c:pt idx="20">
                  <c:v>-2.61</c:v>
                </c:pt>
                <c:pt idx="21">
                  <c:v>-12.66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85-4DC1-B5CC-106ED5B09EC9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代表日!$X$33:$X$57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-15.37</c:v>
                </c:pt>
                <c:pt idx="9">
                  <c:v>4.57</c:v>
                </c:pt>
                <c:pt idx="10">
                  <c:v>9.8699999999999992</c:v>
                </c:pt>
                <c:pt idx="11">
                  <c:v>14.8</c:v>
                </c:pt>
                <c:pt idx="12">
                  <c:v>9.94</c:v>
                </c:pt>
                <c:pt idx="13">
                  <c:v>26.74</c:v>
                </c:pt>
                <c:pt idx="14">
                  <c:v>28.09</c:v>
                </c:pt>
                <c:pt idx="15">
                  <c:v>20.59</c:v>
                </c:pt>
                <c:pt idx="16">
                  <c:v>30.43</c:v>
                </c:pt>
                <c:pt idx="17">
                  <c:v>13.95</c:v>
                </c:pt>
                <c:pt idx="18">
                  <c:v>7.09</c:v>
                </c:pt>
                <c:pt idx="19">
                  <c:v>-1.79</c:v>
                </c:pt>
                <c:pt idx="20">
                  <c:v>-4.3899999999999997</c:v>
                </c:pt>
                <c:pt idx="21">
                  <c:v>-15.7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85-4DC1-B5CC-106ED5B09EC9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代表日!$Y$33:$Y$57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-35.689723472484999</c:v>
                </c:pt>
                <c:pt idx="9">
                  <c:v>7.8820089951577303</c:v>
                </c:pt>
                <c:pt idx="10">
                  <c:v>11.0038060603041</c:v>
                </c:pt>
                <c:pt idx="11">
                  <c:v>12.5148562324409</c:v>
                </c:pt>
                <c:pt idx="12">
                  <c:v>13.105355387840699</c:v>
                </c:pt>
                <c:pt idx="13">
                  <c:v>8.3096961067835</c:v>
                </c:pt>
                <c:pt idx="14">
                  <c:v>17.047431841390399</c:v>
                </c:pt>
                <c:pt idx="15">
                  <c:v>15.0961720947783</c:v>
                </c:pt>
                <c:pt idx="16">
                  <c:v>17.449086992293601</c:v>
                </c:pt>
                <c:pt idx="17">
                  <c:v>12.5688043508187</c:v>
                </c:pt>
                <c:pt idx="18">
                  <c:v>10.408035845972099</c:v>
                </c:pt>
                <c:pt idx="19">
                  <c:v>6.81780788203407</c:v>
                </c:pt>
                <c:pt idx="20">
                  <c:v>2.1906180179794301</c:v>
                </c:pt>
                <c:pt idx="21">
                  <c:v>0.171908476152558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85-4DC1-B5CC-106ED5B09EC9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代表日!$Z$33:$Z$57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85-4DC1-B5CC-106ED5B09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2032"/>
        <c:axId val="621102424"/>
      </c:scatterChart>
      <c:valAx>
        <c:axId val="6211020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2424"/>
        <c:crosses val="autoZero"/>
        <c:crossBetween val="midCat"/>
        <c:majorUnit val="0.25"/>
      </c:valAx>
      <c:valAx>
        <c:axId val="6211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203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代表日!$AA$33:$AA$57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11.7</c:v>
                </c:pt>
                <c:pt idx="10">
                  <c:v>13.2</c:v>
                </c:pt>
                <c:pt idx="11">
                  <c:v>14.5</c:v>
                </c:pt>
                <c:pt idx="12">
                  <c:v>12.9</c:v>
                </c:pt>
                <c:pt idx="13">
                  <c:v>13.7</c:v>
                </c:pt>
                <c:pt idx="14">
                  <c:v>17.100000000000001</c:v>
                </c:pt>
                <c:pt idx="15">
                  <c:v>18</c:v>
                </c:pt>
                <c:pt idx="16">
                  <c:v>18.7</c:v>
                </c:pt>
                <c:pt idx="17">
                  <c:v>19.2</c:v>
                </c:pt>
                <c:pt idx="18">
                  <c:v>18.7</c:v>
                </c:pt>
                <c:pt idx="19">
                  <c:v>14.7</c:v>
                </c:pt>
                <c:pt idx="20">
                  <c:v>11.1</c:v>
                </c:pt>
                <c:pt idx="21">
                  <c:v>9.3000000000000007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E-4640-936D-047F24571625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代表日!$AB$33:$AB$57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6.1</c:v>
                </c:pt>
                <c:pt idx="9">
                  <c:v>20.2</c:v>
                </c:pt>
                <c:pt idx="10">
                  <c:v>21.8</c:v>
                </c:pt>
                <c:pt idx="11">
                  <c:v>22.5</c:v>
                </c:pt>
                <c:pt idx="12">
                  <c:v>19.7</c:v>
                </c:pt>
                <c:pt idx="13">
                  <c:v>19.899999999999999</c:v>
                </c:pt>
                <c:pt idx="14">
                  <c:v>23.4</c:v>
                </c:pt>
                <c:pt idx="15">
                  <c:v>23.9</c:v>
                </c:pt>
                <c:pt idx="16">
                  <c:v>24.3</c:v>
                </c:pt>
                <c:pt idx="17">
                  <c:v>24.6</c:v>
                </c:pt>
                <c:pt idx="18">
                  <c:v>23.8</c:v>
                </c:pt>
                <c:pt idx="19">
                  <c:v>19.5</c:v>
                </c:pt>
                <c:pt idx="20">
                  <c:v>15.6</c:v>
                </c:pt>
                <c:pt idx="21">
                  <c:v>11.3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E-4640-936D-047F24571625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代表日!$AC$33:$AC$57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-9.0028714896048907</c:v>
                </c:pt>
                <c:pt idx="9">
                  <c:v>16.184951299922901</c:v>
                </c:pt>
                <c:pt idx="10">
                  <c:v>18.034404653717498</c:v>
                </c:pt>
                <c:pt idx="11">
                  <c:v>19.2140375891668</c:v>
                </c:pt>
                <c:pt idx="12">
                  <c:v>13.236472847037501</c:v>
                </c:pt>
                <c:pt idx="13">
                  <c:v>19.8488441017988</c:v>
                </c:pt>
                <c:pt idx="14">
                  <c:v>19.4414271891422</c:v>
                </c:pt>
                <c:pt idx="15">
                  <c:v>19.295925908377399</c:v>
                </c:pt>
                <c:pt idx="16">
                  <c:v>18.0822468547934</c:v>
                </c:pt>
                <c:pt idx="17">
                  <c:v>17.368711863188501</c:v>
                </c:pt>
                <c:pt idx="18">
                  <c:v>14.825428830462799</c:v>
                </c:pt>
                <c:pt idx="19">
                  <c:v>10.3495005282763</c:v>
                </c:pt>
                <c:pt idx="20">
                  <c:v>8.28241881074349</c:v>
                </c:pt>
                <c:pt idx="21">
                  <c:v>-0.282167674555867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BE-4640-936D-047F24571625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代表日!$AD$33:$AD$57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-0.22</c:v>
                </c:pt>
                <c:pt idx="9">
                  <c:v>10.63</c:v>
                </c:pt>
                <c:pt idx="10">
                  <c:v>13</c:v>
                </c:pt>
                <c:pt idx="11">
                  <c:v>14.78</c:v>
                </c:pt>
                <c:pt idx="12">
                  <c:v>8.82</c:v>
                </c:pt>
                <c:pt idx="13">
                  <c:v>16.489999999999998</c:v>
                </c:pt>
                <c:pt idx="14">
                  <c:v>18.18</c:v>
                </c:pt>
                <c:pt idx="15">
                  <c:v>19.100000000000001</c:v>
                </c:pt>
                <c:pt idx="16">
                  <c:v>19.66</c:v>
                </c:pt>
                <c:pt idx="17">
                  <c:v>20.02</c:v>
                </c:pt>
                <c:pt idx="18">
                  <c:v>17.920000000000002</c:v>
                </c:pt>
                <c:pt idx="19">
                  <c:v>12.73</c:v>
                </c:pt>
                <c:pt idx="20">
                  <c:v>10.28</c:v>
                </c:pt>
                <c:pt idx="21">
                  <c:v>0.96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BE-4640-936D-047F24571625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代表日!$AE$33:$AE$57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</c:v>
                </c:pt>
                <c:pt idx="9">
                  <c:v>11.53</c:v>
                </c:pt>
                <c:pt idx="10">
                  <c:v>13.79</c:v>
                </c:pt>
                <c:pt idx="11">
                  <c:v>15.47</c:v>
                </c:pt>
                <c:pt idx="12">
                  <c:v>9.4499999999999993</c:v>
                </c:pt>
                <c:pt idx="13">
                  <c:v>17.03</c:v>
                </c:pt>
                <c:pt idx="14">
                  <c:v>18.670000000000002</c:v>
                </c:pt>
                <c:pt idx="15">
                  <c:v>19.55</c:v>
                </c:pt>
                <c:pt idx="16">
                  <c:v>20.100000000000001</c:v>
                </c:pt>
                <c:pt idx="17">
                  <c:v>20.47</c:v>
                </c:pt>
                <c:pt idx="18">
                  <c:v>18.37</c:v>
                </c:pt>
                <c:pt idx="19">
                  <c:v>13.2</c:v>
                </c:pt>
                <c:pt idx="20">
                  <c:v>10.74</c:v>
                </c:pt>
                <c:pt idx="21">
                  <c:v>1.41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BE-4640-936D-047F24571625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代表日!$AF$33:$AF$57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1.42</c:v>
                </c:pt>
                <c:pt idx="9">
                  <c:v>13.39</c:v>
                </c:pt>
                <c:pt idx="10">
                  <c:v>15.56</c:v>
                </c:pt>
                <c:pt idx="11">
                  <c:v>17.03</c:v>
                </c:pt>
                <c:pt idx="12">
                  <c:v>9.5399999999999991</c:v>
                </c:pt>
                <c:pt idx="13">
                  <c:v>18.46</c:v>
                </c:pt>
                <c:pt idx="14">
                  <c:v>19.73</c:v>
                </c:pt>
                <c:pt idx="15">
                  <c:v>20.43</c:v>
                </c:pt>
                <c:pt idx="16">
                  <c:v>20.83</c:v>
                </c:pt>
                <c:pt idx="17">
                  <c:v>21.07</c:v>
                </c:pt>
                <c:pt idx="18">
                  <c:v>18.61</c:v>
                </c:pt>
                <c:pt idx="19">
                  <c:v>11.33</c:v>
                </c:pt>
                <c:pt idx="20">
                  <c:v>9.1999999999999993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BE-4640-936D-047F24571625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代表日!$AG$33:$AG$57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-22.814465447070699</c:v>
                </c:pt>
                <c:pt idx="9">
                  <c:v>13.1894944325495</c:v>
                </c:pt>
                <c:pt idx="10">
                  <c:v>14.4631193158234</c:v>
                </c:pt>
                <c:pt idx="11">
                  <c:v>14.836737786781301</c:v>
                </c:pt>
                <c:pt idx="12">
                  <c:v>15.0337943837145</c:v>
                </c:pt>
                <c:pt idx="13">
                  <c:v>8.9784906087938694</c:v>
                </c:pt>
                <c:pt idx="14">
                  <c:v>15.3375934339834</c:v>
                </c:pt>
                <c:pt idx="15">
                  <c:v>15.436350148725101</c:v>
                </c:pt>
                <c:pt idx="16">
                  <c:v>15.506745546455299</c:v>
                </c:pt>
                <c:pt idx="17">
                  <c:v>15.3706348304759</c:v>
                </c:pt>
                <c:pt idx="18">
                  <c:v>15.2639815867111</c:v>
                </c:pt>
                <c:pt idx="19">
                  <c:v>12.2697471203155</c:v>
                </c:pt>
                <c:pt idx="20">
                  <c:v>8.2287453177193193</c:v>
                </c:pt>
                <c:pt idx="21">
                  <c:v>6.5062909669752198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BE-4640-936D-047F24571625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代表日!$AH$33:$AH$57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BE-4640-936D-047F24571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3208"/>
        <c:axId val="621103600"/>
      </c:scatterChart>
      <c:valAx>
        <c:axId val="621103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3600"/>
        <c:crosses val="autoZero"/>
        <c:crossBetween val="midCat"/>
        <c:majorUnit val="0.25"/>
      </c:valAx>
      <c:valAx>
        <c:axId val="6211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320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代表日!$AI$33:$AI$57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-14.7</c:v>
                </c:pt>
                <c:pt idx="9">
                  <c:v>7.1</c:v>
                </c:pt>
                <c:pt idx="10">
                  <c:v>16.100000000000001</c:v>
                </c:pt>
                <c:pt idx="11">
                  <c:v>22</c:v>
                </c:pt>
                <c:pt idx="12">
                  <c:v>22.1</c:v>
                </c:pt>
                <c:pt idx="13">
                  <c:v>22.6</c:v>
                </c:pt>
                <c:pt idx="14">
                  <c:v>23.3</c:v>
                </c:pt>
                <c:pt idx="15">
                  <c:v>19.7</c:v>
                </c:pt>
                <c:pt idx="16">
                  <c:v>16.8</c:v>
                </c:pt>
                <c:pt idx="17">
                  <c:v>14.2</c:v>
                </c:pt>
                <c:pt idx="18">
                  <c:v>10.4</c:v>
                </c:pt>
                <c:pt idx="19">
                  <c:v>4.2</c:v>
                </c:pt>
                <c:pt idx="20">
                  <c:v>-0.5</c:v>
                </c:pt>
                <c:pt idx="21">
                  <c:v>-2.8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E-421E-8A45-A4EAC54CD8C2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代表日!$AJ$33:$AJ$57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-26.3</c:v>
                </c:pt>
                <c:pt idx="9">
                  <c:v>14.3</c:v>
                </c:pt>
                <c:pt idx="10">
                  <c:v>23.8</c:v>
                </c:pt>
                <c:pt idx="11">
                  <c:v>29.8</c:v>
                </c:pt>
                <c:pt idx="12">
                  <c:v>28.9</c:v>
                </c:pt>
                <c:pt idx="13">
                  <c:v>28.9</c:v>
                </c:pt>
                <c:pt idx="14">
                  <c:v>29.2</c:v>
                </c:pt>
                <c:pt idx="15">
                  <c:v>24.3</c:v>
                </c:pt>
                <c:pt idx="16">
                  <c:v>20.399999999999999</c:v>
                </c:pt>
                <c:pt idx="17">
                  <c:v>17.100000000000001</c:v>
                </c:pt>
                <c:pt idx="18">
                  <c:v>12.3</c:v>
                </c:pt>
                <c:pt idx="19">
                  <c:v>5.6</c:v>
                </c:pt>
                <c:pt idx="20">
                  <c:v>0.9</c:v>
                </c:pt>
                <c:pt idx="21">
                  <c:v>-2.8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E-421E-8A45-A4EAC54CD8C2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代表日!$AK$33:$AK$57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-26.204988625656899</c:v>
                </c:pt>
                <c:pt idx="9">
                  <c:v>9.5446232537571305</c:v>
                </c:pt>
                <c:pt idx="10">
                  <c:v>13.7357865708678</c:v>
                </c:pt>
                <c:pt idx="11">
                  <c:v>16.0873780578736</c:v>
                </c:pt>
                <c:pt idx="12">
                  <c:v>9.8882910743235808</c:v>
                </c:pt>
                <c:pt idx="13">
                  <c:v>16.968464454199601</c:v>
                </c:pt>
                <c:pt idx="14">
                  <c:v>15.405375894532799</c:v>
                </c:pt>
                <c:pt idx="15">
                  <c:v>14.837642029800699</c:v>
                </c:pt>
                <c:pt idx="16">
                  <c:v>12.0806195365292</c:v>
                </c:pt>
                <c:pt idx="17">
                  <c:v>10.0760055239266</c:v>
                </c:pt>
                <c:pt idx="18">
                  <c:v>6.0922903893091904</c:v>
                </c:pt>
                <c:pt idx="19">
                  <c:v>0.78051049694696095</c:v>
                </c:pt>
                <c:pt idx="20">
                  <c:v>-1.9026427385858</c:v>
                </c:pt>
                <c:pt idx="21">
                  <c:v>-11.998099440087101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AE-421E-8A45-A4EAC54CD8C2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代表日!$AL$33:$AL$57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-6.33</c:v>
                </c:pt>
                <c:pt idx="9">
                  <c:v>14.53</c:v>
                </c:pt>
                <c:pt idx="10">
                  <c:v>23.2</c:v>
                </c:pt>
                <c:pt idx="11">
                  <c:v>27.27</c:v>
                </c:pt>
                <c:pt idx="12">
                  <c:v>22.24</c:v>
                </c:pt>
                <c:pt idx="13">
                  <c:v>28.67</c:v>
                </c:pt>
                <c:pt idx="14">
                  <c:v>25.72</c:v>
                </c:pt>
                <c:pt idx="15">
                  <c:v>20.74</c:v>
                </c:pt>
                <c:pt idx="16">
                  <c:v>18.98</c:v>
                </c:pt>
                <c:pt idx="17">
                  <c:v>14.55</c:v>
                </c:pt>
                <c:pt idx="18">
                  <c:v>9.4700000000000006</c:v>
                </c:pt>
                <c:pt idx="19">
                  <c:v>2.91</c:v>
                </c:pt>
                <c:pt idx="20">
                  <c:v>0.13</c:v>
                </c:pt>
                <c:pt idx="21">
                  <c:v>-9.9499999999999993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AE-421E-8A45-A4EAC54CD8C2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代表日!$AM$33:$AM$57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-4.9400000000000004</c:v>
                </c:pt>
                <c:pt idx="9">
                  <c:v>15.42</c:v>
                </c:pt>
                <c:pt idx="10">
                  <c:v>23.98</c:v>
                </c:pt>
                <c:pt idx="11">
                  <c:v>27.95</c:v>
                </c:pt>
                <c:pt idx="12">
                  <c:v>22.86</c:v>
                </c:pt>
                <c:pt idx="13">
                  <c:v>29.21</c:v>
                </c:pt>
                <c:pt idx="14">
                  <c:v>26.21</c:v>
                </c:pt>
                <c:pt idx="15">
                  <c:v>21.19</c:v>
                </c:pt>
                <c:pt idx="16">
                  <c:v>19.420000000000002</c:v>
                </c:pt>
                <c:pt idx="17">
                  <c:v>14.99</c:v>
                </c:pt>
                <c:pt idx="18">
                  <c:v>9.92</c:v>
                </c:pt>
                <c:pt idx="19">
                  <c:v>3.38</c:v>
                </c:pt>
                <c:pt idx="20">
                  <c:v>0.59</c:v>
                </c:pt>
                <c:pt idx="21">
                  <c:v>-9.5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AE-421E-8A45-A4EAC54CD8C2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代表日!$AN$33:$AN$57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-1.68</c:v>
                </c:pt>
                <c:pt idx="9">
                  <c:v>20.95</c:v>
                </c:pt>
                <c:pt idx="10">
                  <c:v>31.17</c:v>
                </c:pt>
                <c:pt idx="11">
                  <c:v>34.159999999999997</c:v>
                </c:pt>
                <c:pt idx="12">
                  <c:v>27.47</c:v>
                </c:pt>
                <c:pt idx="13">
                  <c:v>34.57</c:v>
                </c:pt>
                <c:pt idx="14">
                  <c:v>30.41</c:v>
                </c:pt>
                <c:pt idx="15">
                  <c:v>23.17</c:v>
                </c:pt>
                <c:pt idx="16">
                  <c:v>22.06</c:v>
                </c:pt>
                <c:pt idx="17">
                  <c:v>16.79</c:v>
                </c:pt>
                <c:pt idx="18">
                  <c:v>10.24</c:v>
                </c:pt>
                <c:pt idx="19">
                  <c:v>1.58</c:v>
                </c:pt>
                <c:pt idx="20">
                  <c:v>-0.96</c:v>
                </c:pt>
                <c:pt idx="21">
                  <c:v>-12.27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AE-421E-8A45-A4EAC54CD8C2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代表日!$AO$33:$AO$57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-19.9546110004753</c:v>
                </c:pt>
                <c:pt idx="9">
                  <c:v>14.6145733945482</c:v>
                </c:pt>
                <c:pt idx="10">
                  <c:v>18.629638975812</c:v>
                </c:pt>
                <c:pt idx="11">
                  <c:v>20.1929686452151</c:v>
                </c:pt>
                <c:pt idx="12">
                  <c:v>21.0958761410179</c:v>
                </c:pt>
                <c:pt idx="13">
                  <c:v>13.760953525939099</c:v>
                </c:pt>
                <c:pt idx="14">
                  <c:v>19.040963012125001</c:v>
                </c:pt>
                <c:pt idx="15">
                  <c:v>16.4091398684082</c:v>
                </c:pt>
                <c:pt idx="16">
                  <c:v>16.080368802053801</c:v>
                </c:pt>
                <c:pt idx="17">
                  <c:v>14.196032139085601</c:v>
                </c:pt>
                <c:pt idx="18">
                  <c:v>13.370721666620501</c:v>
                </c:pt>
                <c:pt idx="19">
                  <c:v>10.0798759912342</c:v>
                </c:pt>
                <c:pt idx="20">
                  <c:v>5.9056518678761201</c:v>
                </c:pt>
                <c:pt idx="21">
                  <c:v>4.0785160316153197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AE-421E-8A45-A4EAC54CD8C2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代表日!$AP$33:$AP$57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AE-421E-8A45-A4EAC54CD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4384"/>
        <c:axId val="621104776"/>
      </c:scatterChart>
      <c:valAx>
        <c:axId val="6211043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4776"/>
        <c:crosses val="autoZero"/>
        <c:crossBetween val="midCat"/>
        <c:majorUnit val="0.25"/>
      </c:valAx>
      <c:valAx>
        <c:axId val="62110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438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代表日!$AQ$33:$AQ$57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-22.3</c:v>
                </c:pt>
                <c:pt idx="9">
                  <c:v>-3</c:v>
                </c:pt>
                <c:pt idx="10">
                  <c:v>0.7</c:v>
                </c:pt>
                <c:pt idx="11">
                  <c:v>4.3</c:v>
                </c:pt>
                <c:pt idx="12">
                  <c:v>4.7</c:v>
                </c:pt>
                <c:pt idx="13">
                  <c:v>9.6</c:v>
                </c:pt>
                <c:pt idx="14">
                  <c:v>18.2</c:v>
                </c:pt>
                <c:pt idx="15">
                  <c:v>16.899999999999999</c:v>
                </c:pt>
                <c:pt idx="16">
                  <c:v>16.899999999999999</c:v>
                </c:pt>
                <c:pt idx="17">
                  <c:v>14.6</c:v>
                </c:pt>
                <c:pt idx="18">
                  <c:v>7.1</c:v>
                </c:pt>
                <c:pt idx="19">
                  <c:v>0.9</c:v>
                </c:pt>
                <c:pt idx="20">
                  <c:v>-3.9</c:v>
                </c:pt>
                <c:pt idx="21">
                  <c:v>-6.1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5-4254-8BA7-A51201844A3B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代表日!$AR$33:$AR$57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-37.9</c:v>
                </c:pt>
                <c:pt idx="9">
                  <c:v>2.8</c:v>
                </c:pt>
                <c:pt idx="10">
                  <c:v>6.5</c:v>
                </c:pt>
                <c:pt idx="11">
                  <c:v>10.6</c:v>
                </c:pt>
                <c:pt idx="12">
                  <c:v>10.7</c:v>
                </c:pt>
                <c:pt idx="13">
                  <c:v>15.5</c:v>
                </c:pt>
                <c:pt idx="14">
                  <c:v>24.6</c:v>
                </c:pt>
                <c:pt idx="15">
                  <c:v>22.4</c:v>
                </c:pt>
                <c:pt idx="16">
                  <c:v>21.9</c:v>
                </c:pt>
                <c:pt idx="17">
                  <c:v>18.7</c:v>
                </c:pt>
                <c:pt idx="18">
                  <c:v>9.1999999999999993</c:v>
                </c:pt>
                <c:pt idx="19">
                  <c:v>2.7</c:v>
                </c:pt>
                <c:pt idx="20">
                  <c:v>-1.9</c:v>
                </c:pt>
                <c:pt idx="21">
                  <c:v>-5.6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5-4254-8BA7-A51201844A3B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代表日!$AS$33:$AS$57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-23.650324605346398</c:v>
                </c:pt>
                <c:pt idx="9">
                  <c:v>9.5022949861194306</c:v>
                </c:pt>
                <c:pt idx="10">
                  <c:v>13.2113873137708</c:v>
                </c:pt>
                <c:pt idx="11">
                  <c:v>15.3247794580359</c:v>
                </c:pt>
                <c:pt idx="12">
                  <c:v>9.3888040396208403</c:v>
                </c:pt>
                <c:pt idx="13">
                  <c:v>17.733041006993599</c:v>
                </c:pt>
                <c:pt idx="14">
                  <c:v>16.846524842526801</c:v>
                </c:pt>
                <c:pt idx="15">
                  <c:v>18.164941687936899</c:v>
                </c:pt>
                <c:pt idx="16">
                  <c:v>15.1686862184817</c:v>
                </c:pt>
                <c:pt idx="17">
                  <c:v>13.797849480439799</c:v>
                </c:pt>
                <c:pt idx="18">
                  <c:v>10.2192828809349</c:v>
                </c:pt>
                <c:pt idx="19">
                  <c:v>4.8143058166811503</c:v>
                </c:pt>
                <c:pt idx="20">
                  <c:v>2.1369621007424899</c:v>
                </c:pt>
                <c:pt idx="21">
                  <c:v>-8.1297751091637007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E5-4254-8BA7-A51201844A3B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代表日!$AT$33:$AT$57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-17.190000000000001</c:v>
                </c:pt>
                <c:pt idx="9">
                  <c:v>-0.11</c:v>
                </c:pt>
                <c:pt idx="10">
                  <c:v>5.48</c:v>
                </c:pt>
                <c:pt idx="11">
                  <c:v>9.51</c:v>
                </c:pt>
                <c:pt idx="12">
                  <c:v>5.46</c:v>
                </c:pt>
                <c:pt idx="13">
                  <c:v>19.64</c:v>
                </c:pt>
                <c:pt idx="14">
                  <c:v>23.2</c:v>
                </c:pt>
                <c:pt idx="15">
                  <c:v>18.11</c:v>
                </c:pt>
                <c:pt idx="16">
                  <c:v>26.03</c:v>
                </c:pt>
                <c:pt idx="17">
                  <c:v>12.64</c:v>
                </c:pt>
                <c:pt idx="18">
                  <c:v>6.72</c:v>
                </c:pt>
                <c:pt idx="19">
                  <c:v>7.0000000000000007E-2</c:v>
                </c:pt>
                <c:pt idx="20">
                  <c:v>-2.76</c:v>
                </c:pt>
                <c:pt idx="21">
                  <c:v>-12.83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5-4254-8BA7-A51201844A3B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代表日!$AU$33:$AU$57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-15.79</c:v>
                </c:pt>
                <c:pt idx="9">
                  <c:v>0.77</c:v>
                </c:pt>
                <c:pt idx="10">
                  <c:v>6.25</c:v>
                </c:pt>
                <c:pt idx="11">
                  <c:v>10.19</c:v>
                </c:pt>
                <c:pt idx="12">
                  <c:v>6.08</c:v>
                </c:pt>
                <c:pt idx="13">
                  <c:v>20.170000000000002</c:v>
                </c:pt>
                <c:pt idx="14">
                  <c:v>23.69</c:v>
                </c:pt>
                <c:pt idx="15">
                  <c:v>18.55</c:v>
                </c:pt>
                <c:pt idx="16">
                  <c:v>26.47</c:v>
                </c:pt>
                <c:pt idx="17">
                  <c:v>13.08</c:v>
                </c:pt>
                <c:pt idx="18">
                  <c:v>7.16</c:v>
                </c:pt>
                <c:pt idx="19">
                  <c:v>0.53</c:v>
                </c:pt>
                <c:pt idx="20">
                  <c:v>-2.31</c:v>
                </c:pt>
                <c:pt idx="21">
                  <c:v>-12.38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E5-4254-8BA7-A51201844A3B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代表日!$AV$33:$AV$57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-12.73</c:v>
                </c:pt>
                <c:pt idx="9">
                  <c:v>5.84</c:v>
                </c:pt>
                <c:pt idx="10">
                  <c:v>11</c:v>
                </c:pt>
                <c:pt idx="11">
                  <c:v>15.82</c:v>
                </c:pt>
                <c:pt idx="12">
                  <c:v>10.88</c:v>
                </c:pt>
                <c:pt idx="13">
                  <c:v>27.61</c:v>
                </c:pt>
                <c:pt idx="14">
                  <c:v>28.9</c:v>
                </c:pt>
                <c:pt idx="15">
                  <c:v>21.35</c:v>
                </c:pt>
                <c:pt idx="16">
                  <c:v>31.15</c:v>
                </c:pt>
                <c:pt idx="17">
                  <c:v>14.63</c:v>
                </c:pt>
                <c:pt idx="18">
                  <c:v>7.73</c:v>
                </c:pt>
                <c:pt idx="19">
                  <c:v>-1.18</c:v>
                </c:pt>
                <c:pt idx="20">
                  <c:v>-3.82</c:v>
                </c:pt>
                <c:pt idx="21">
                  <c:v>-15.15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E5-4254-8BA7-A51201844A3B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代表日!$AW$33:$AW$57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-26.186204749720599</c:v>
                </c:pt>
                <c:pt idx="9">
                  <c:v>9.2890820221260704</c:v>
                </c:pt>
                <c:pt idx="10">
                  <c:v>11.967081958511701</c:v>
                </c:pt>
                <c:pt idx="11">
                  <c:v>13.385355437788499</c:v>
                </c:pt>
                <c:pt idx="12">
                  <c:v>13.978121615545099</c:v>
                </c:pt>
                <c:pt idx="13">
                  <c:v>9.1294660087955695</c:v>
                </c:pt>
                <c:pt idx="14">
                  <c:v>17.740841113925001</c:v>
                </c:pt>
                <c:pt idx="15">
                  <c:v>15.6308014697075</c:v>
                </c:pt>
                <c:pt idx="16">
                  <c:v>17.958723166755</c:v>
                </c:pt>
                <c:pt idx="17">
                  <c:v>13.040763531867199</c:v>
                </c:pt>
                <c:pt idx="18">
                  <c:v>11.0532015427814</c:v>
                </c:pt>
                <c:pt idx="19">
                  <c:v>7.5015700200189901</c:v>
                </c:pt>
                <c:pt idx="20">
                  <c:v>3.0400032366599601</c:v>
                </c:pt>
                <c:pt idx="21">
                  <c:v>1.08310347266665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E5-4254-8BA7-A51201844A3B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代表日!$AX$33:$AX$57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E5-4254-8BA7-A51201844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5560"/>
        <c:axId val="621105952"/>
      </c:scatterChart>
      <c:valAx>
        <c:axId val="621105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5952"/>
        <c:crosses val="autoZero"/>
        <c:crossBetween val="midCat"/>
        <c:majorUnit val="0.25"/>
      </c:valAx>
      <c:valAx>
        <c:axId val="6211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55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代表日!$AY$33:$AY$57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3.4</c:v>
                </c:pt>
                <c:pt idx="9">
                  <c:v>14.4</c:v>
                </c:pt>
                <c:pt idx="10">
                  <c:v>16</c:v>
                </c:pt>
                <c:pt idx="11">
                  <c:v>17.100000000000001</c:v>
                </c:pt>
                <c:pt idx="12">
                  <c:v>15.4</c:v>
                </c:pt>
                <c:pt idx="13">
                  <c:v>16</c:v>
                </c:pt>
                <c:pt idx="14">
                  <c:v>19.3</c:v>
                </c:pt>
                <c:pt idx="15">
                  <c:v>20</c:v>
                </c:pt>
                <c:pt idx="16">
                  <c:v>20.6</c:v>
                </c:pt>
                <c:pt idx="17">
                  <c:v>21</c:v>
                </c:pt>
                <c:pt idx="18">
                  <c:v>20.5</c:v>
                </c:pt>
                <c:pt idx="19">
                  <c:v>16.5</c:v>
                </c:pt>
                <c:pt idx="20">
                  <c:v>12.9</c:v>
                </c:pt>
                <c:pt idx="21">
                  <c:v>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B-4081-B35E-FE3E6AA2211D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代表日!$AZ$33:$AZ$57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11.6</c:v>
                </c:pt>
                <c:pt idx="9">
                  <c:v>22.9</c:v>
                </c:pt>
                <c:pt idx="10">
                  <c:v>23.6</c:v>
                </c:pt>
                <c:pt idx="11">
                  <c:v>24.1</c:v>
                </c:pt>
                <c:pt idx="12">
                  <c:v>21.3</c:v>
                </c:pt>
                <c:pt idx="13">
                  <c:v>21.4</c:v>
                </c:pt>
                <c:pt idx="14">
                  <c:v>24.9</c:v>
                </c:pt>
                <c:pt idx="15">
                  <c:v>25.4</c:v>
                </c:pt>
                <c:pt idx="16">
                  <c:v>25.7</c:v>
                </c:pt>
                <c:pt idx="17">
                  <c:v>26</c:v>
                </c:pt>
                <c:pt idx="18">
                  <c:v>25.2</c:v>
                </c:pt>
                <c:pt idx="19">
                  <c:v>20.8</c:v>
                </c:pt>
                <c:pt idx="20">
                  <c:v>16.899999999999999</c:v>
                </c:pt>
                <c:pt idx="21">
                  <c:v>12.5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B-4081-B35E-FE3E6AA2211D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代表日!$BA$33:$BA$57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-10.8071965034671</c:v>
                </c:pt>
                <c:pt idx="9">
                  <c:v>16.8072348388616</c:v>
                </c:pt>
                <c:pt idx="10">
                  <c:v>19.185396518942301</c:v>
                </c:pt>
                <c:pt idx="11">
                  <c:v>20.6894850379594</c:v>
                </c:pt>
                <c:pt idx="12">
                  <c:v>14.4821875689547</c:v>
                </c:pt>
                <c:pt idx="13">
                  <c:v>21.101791193149399</c:v>
                </c:pt>
                <c:pt idx="14">
                  <c:v>20.384524820282302</c:v>
                </c:pt>
                <c:pt idx="15">
                  <c:v>20.452120029278099</c:v>
                </c:pt>
                <c:pt idx="16">
                  <c:v>19.060226354446801</c:v>
                </c:pt>
                <c:pt idx="17">
                  <c:v>18.298410360982299</c:v>
                </c:pt>
                <c:pt idx="18">
                  <c:v>15.605096215672299</c:v>
                </c:pt>
                <c:pt idx="19">
                  <c:v>10.9146254418865</c:v>
                </c:pt>
                <c:pt idx="20">
                  <c:v>8.7126995719928999</c:v>
                </c:pt>
                <c:pt idx="21">
                  <c:v>-0.25193712926559902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B-4081-B35E-FE3E6AA2211D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代表日!$BB$33:$BB$57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2.5299999999999998</c:v>
                </c:pt>
                <c:pt idx="9">
                  <c:v>13.1</c:v>
                </c:pt>
                <c:pt idx="10">
                  <c:v>15.76</c:v>
                </c:pt>
                <c:pt idx="11">
                  <c:v>17.28</c:v>
                </c:pt>
                <c:pt idx="12">
                  <c:v>11.12</c:v>
                </c:pt>
                <c:pt idx="13">
                  <c:v>18.559999999999999</c:v>
                </c:pt>
                <c:pt idx="14">
                  <c:v>20.059999999999999</c:v>
                </c:pt>
                <c:pt idx="15">
                  <c:v>20.84</c:v>
                </c:pt>
                <c:pt idx="16">
                  <c:v>21.33</c:v>
                </c:pt>
                <c:pt idx="17">
                  <c:v>21.68</c:v>
                </c:pt>
                <c:pt idx="18">
                  <c:v>19.59</c:v>
                </c:pt>
                <c:pt idx="19">
                  <c:v>14.43</c:v>
                </c:pt>
                <c:pt idx="20">
                  <c:v>12</c:v>
                </c:pt>
                <c:pt idx="21">
                  <c:v>2.58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B-4081-B35E-FE3E6AA2211D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代表日!$BC$33:$BC$57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3.96</c:v>
                </c:pt>
                <c:pt idx="9">
                  <c:v>14</c:v>
                </c:pt>
                <c:pt idx="10">
                  <c:v>16.55</c:v>
                </c:pt>
                <c:pt idx="11">
                  <c:v>17.98</c:v>
                </c:pt>
                <c:pt idx="12">
                  <c:v>11.75</c:v>
                </c:pt>
                <c:pt idx="13">
                  <c:v>19.100000000000001</c:v>
                </c:pt>
                <c:pt idx="14">
                  <c:v>20.55</c:v>
                </c:pt>
                <c:pt idx="15">
                  <c:v>21.29</c:v>
                </c:pt>
                <c:pt idx="16">
                  <c:v>21.77</c:v>
                </c:pt>
                <c:pt idx="17">
                  <c:v>22.12</c:v>
                </c:pt>
                <c:pt idx="18">
                  <c:v>20.04</c:v>
                </c:pt>
                <c:pt idx="19">
                  <c:v>14.91</c:v>
                </c:pt>
                <c:pt idx="20">
                  <c:v>12.46</c:v>
                </c:pt>
                <c:pt idx="21">
                  <c:v>3.03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B-4081-B35E-FE3E6AA2211D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代表日!$BD$33:$BD$57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4.46</c:v>
                </c:pt>
                <c:pt idx="9">
                  <c:v>15.84</c:v>
                </c:pt>
                <c:pt idx="10">
                  <c:v>18.27</c:v>
                </c:pt>
                <c:pt idx="11">
                  <c:v>19.489999999999998</c:v>
                </c:pt>
                <c:pt idx="12">
                  <c:v>11.85</c:v>
                </c:pt>
                <c:pt idx="13">
                  <c:v>20.56</c:v>
                </c:pt>
                <c:pt idx="14">
                  <c:v>21.67</c:v>
                </c:pt>
                <c:pt idx="15">
                  <c:v>22.26</c:v>
                </c:pt>
                <c:pt idx="16">
                  <c:v>22.62</c:v>
                </c:pt>
                <c:pt idx="17">
                  <c:v>22.86</c:v>
                </c:pt>
                <c:pt idx="18">
                  <c:v>20.43</c:v>
                </c:pt>
                <c:pt idx="19">
                  <c:v>13.22</c:v>
                </c:pt>
                <c:pt idx="20">
                  <c:v>11.11</c:v>
                </c:pt>
                <c:pt idx="21">
                  <c:v>0.51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B-4081-B35E-FE3E6AA2211D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代表日!$BE$33:$BE$57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-14.593690926609501</c:v>
                </c:pt>
                <c:pt idx="9">
                  <c:v>13.6648277510048</c:v>
                </c:pt>
                <c:pt idx="10">
                  <c:v>14.8396575540137</c:v>
                </c:pt>
                <c:pt idx="11">
                  <c:v>15.3489521355182</c:v>
                </c:pt>
                <c:pt idx="12">
                  <c:v>15.639895538610901</c:v>
                </c:pt>
                <c:pt idx="13">
                  <c:v>9.5227667534161302</c:v>
                </c:pt>
                <c:pt idx="14">
                  <c:v>15.8373140793381</c:v>
                </c:pt>
                <c:pt idx="15">
                  <c:v>15.815281349937299</c:v>
                </c:pt>
                <c:pt idx="16">
                  <c:v>15.862510969593201</c:v>
                </c:pt>
                <c:pt idx="17">
                  <c:v>15.7162284196184</c:v>
                </c:pt>
                <c:pt idx="18">
                  <c:v>15.5936916637334</c:v>
                </c:pt>
                <c:pt idx="19">
                  <c:v>12.609290652891101</c:v>
                </c:pt>
                <c:pt idx="20">
                  <c:v>8.5918010565433907</c:v>
                </c:pt>
                <c:pt idx="21">
                  <c:v>6.8763787470997997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4B-4081-B35E-FE3E6AA2211D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代表日!$BF$33:$BF$57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4B-4081-B35E-FE3E6AA2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6736"/>
        <c:axId val="621107128"/>
      </c:scatterChart>
      <c:valAx>
        <c:axId val="6211067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7128"/>
        <c:crosses val="autoZero"/>
        <c:crossBetween val="midCat"/>
        <c:majorUnit val="0.25"/>
      </c:valAx>
      <c:valAx>
        <c:axId val="62110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673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代表日!$C$59:$C$83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94.9</c:v>
                </c:pt>
                <c:pt idx="9">
                  <c:v>79</c:v>
                </c:pt>
                <c:pt idx="10">
                  <c:v>78.3</c:v>
                </c:pt>
                <c:pt idx="11">
                  <c:v>77</c:v>
                </c:pt>
                <c:pt idx="12">
                  <c:v>72.5</c:v>
                </c:pt>
                <c:pt idx="13">
                  <c:v>70.2</c:v>
                </c:pt>
                <c:pt idx="14">
                  <c:v>70.900000000000006</c:v>
                </c:pt>
                <c:pt idx="15">
                  <c:v>69.400000000000006</c:v>
                </c:pt>
                <c:pt idx="16">
                  <c:v>67.3</c:v>
                </c:pt>
                <c:pt idx="17">
                  <c:v>65</c:v>
                </c:pt>
                <c:pt idx="18">
                  <c:v>59.9</c:v>
                </c:pt>
                <c:pt idx="19">
                  <c:v>50.7</c:v>
                </c:pt>
                <c:pt idx="20">
                  <c:v>44.1</c:v>
                </c:pt>
                <c:pt idx="21">
                  <c:v>40.299999999999997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5F2-A1C9-90F98601E16D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代表日!$D$59:$D$83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211.3</c:v>
                </c:pt>
                <c:pt idx="9">
                  <c:v>87.9</c:v>
                </c:pt>
                <c:pt idx="10">
                  <c:v>86.7</c:v>
                </c:pt>
                <c:pt idx="11">
                  <c:v>84.7</c:v>
                </c:pt>
                <c:pt idx="12">
                  <c:v>79</c:v>
                </c:pt>
                <c:pt idx="13">
                  <c:v>75.900000000000006</c:v>
                </c:pt>
                <c:pt idx="14">
                  <c:v>76.599999999999994</c:v>
                </c:pt>
                <c:pt idx="15">
                  <c:v>74.599999999999994</c:v>
                </c:pt>
                <c:pt idx="16">
                  <c:v>72</c:v>
                </c:pt>
                <c:pt idx="17">
                  <c:v>69.2</c:v>
                </c:pt>
                <c:pt idx="18">
                  <c:v>63</c:v>
                </c:pt>
                <c:pt idx="19">
                  <c:v>52.5</c:v>
                </c:pt>
                <c:pt idx="20">
                  <c:v>45.3</c:v>
                </c:pt>
                <c:pt idx="21">
                  <c:v>38.9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5F2-A1C9-90F98601E16D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代表日!$E$59:$E$83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144.316920342082</c:v>
                </c:pt>
                <c:pt idx="9">
                  <c:v>72.357662048351997</c:v>
                </c:pt>
                <c:pt idx="10">
                  <c:v>71.503971557238899</c:v>
                </c:pt>
                <c:pt idx="11">
                  <c:v>69.655718967518894</c:v>
                </c:pt>
                <c:pt idx="12">
                  <c:v>60.157971851417102</c:v>
                </c:pt>
                <c:pt idx="13">
                  <c:v>67.563087782197897</c:v>
                </c:pt>
                <c:pt idx="14">
                  <c:v>66.935133478105598</c:v>
                </c:pt>
                <c:pt idx="15">
                  <c:v>65.099261102553598</c:v>
                </c:pt>
                <c:pt idx="16">
                  <c:v>61.756777010318899</c:v>
                </c:pt>
                <c:pt idx="17">
                  <c:v>57.721712634033601</c:v>
                </c:pt>
                <c:pt idx="18">
                  <c:v>51.762416094853201</c:v>
                </c:pt>
                <c:pt idx="19">
                  <c:v>45.605932111384</c:v>
                </c:pt>
                <c:pt idx="20">
                  <c:v>41.399885216946103</c:v>
                </c:pt>
                <c:pt idx="21">
                  <c:v>29.049338192488101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5F2-A1C9-90F98601E16D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代表日!$F$59:$F$83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106.85</c:v>
                </c:pt>
                <c:pt idx="9">
                  <c:v>83.04</c:v>
                </c:pt>
                <c:pt idx="10">
                  <c:v>81.08</c:v>
                </c:pt>
                <c:pt idx="11">
                  <c:v>77.72</c:v>
                </c:pt>
                <c:pt idx="12">
                  <c:v>66.069999999999993</c:v>
                </c:pt>
                <c:pt idx="13">
                  <c:v>69.19</c:v>
                </c:pt>
                <c:pt idx="14">
                  <c:v>67.959999999999994</c:v>
                </c:pt>
                <c:pt idx="15">
                  <c:v>65.42</c:v>
                </c:pt>
                <c:pt idx="16">
                  <c:v>62.39</c:v>
                </c:pt>
                <c:pt idx="17">
                  <c:v>58.55</c:v>
                </c:pt>
                <c:pt idx="18">
                  <c:v>49.83</c:v>
                </c:pt>
                <c:pt idx="19">
                  <c:v>39.76</c:v>
                </c:pt>
                <c:pt idx="20">
                  <c:v>35.619999999999997</c:v>
                </c:pt>
                <c:pt idx="21">
                  <c:v>23.69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FD-45F2-A1C9-90F98601E16D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代表日!$G$59:$G$83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106.83</c:v>
                </c:pt>
                <c:pt idx="9">
                  <c:v>82.89</c:v>
                </c:pt>
                <c:pt idx="10">
                  <c:v>80.89</c:v>
                </c:pt>
                <c:pt idx="11">
                  <c:v>77.510000000000005</c:v>
                </c:pt>
                <c:pt idx="12">
                  <c:v>65.84</c:v>
                </c:pt>
                <c:pt idx="13">
                  <c:v>68.98</c:v>
                </c:pt>
                <c:pt idx="14">
                  <c:v>67.709999999999994</c:v>
                </c:pt>
                <c:pt idx="15">
                  <c:v>65.19</c:v>
                </c:pt>
                <c:pt idx="16">
                  <c:v>62.17</c:v>
                </c:pt>
                <c:pt idx="17">
                  <c:v>58.36</c:v>
                </c:pt>
                <c:pt idx="18">
                  <c:v>49.67</c:v>
                </c:pt>
                <c:pt idx="19">
                  <c:v>39.64</c:v>
                </c:pt>
                <c:pt idx="20">
                  <c:v>35.479999999999997</c:v>
                </c:pt>
                <c:pt idx="21">
                  <c:v>23.58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FD-45F2-A1C9-90F98601E16D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代表日!$H$59:$H$83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103.32</c:v>
                </c:pt>
                <c:pt idx="9">
                  <c:v>81.48</c:v>
                </c:pt>
                <c:pt idx="10">
                  <c:v>81.64</c:v>
                </c:pt>
                <c:pt idx="11">
                  <c:v>81.91</c:v>
                </c:pt>
                <c:pt idx="12">
                  <c:v>71.8</c:v>
                </c:pt>
                <c:pt idx="13">
                  <c:v>77.77</c:v>
                </c:pt>
                <c:pt idx="14">
                  <c:v>77.569999999999993</c:v>
                </c:pt>
                <c:pt idx="15">
                  <c:v>75.709999999999994</c:v>
                </c:pt>
                <c:pt idx="16">
                  <c:v>73.010000000000005</c:v>
                </c:pt>
                <c:pt idx="17">
                  <c:v>69.22</c:v>
                </c:pt>
                <c:pt idx="18">
                  <c:v>60.13</c:v>
                </c:pt>
                <c:pt idx="19">
                  <c:v>47.59</c:v>
                </c:pt>
                <c:pt idx="20">
                  <c:v>43.49</c:v>
                </c:pt>
                <c:pt idx="21">
                  <c:v>30.56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FD-45F2-A1C9-90F98601E16D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代表日!$I$59:$I$83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68.665761886264505</c:v>
                </c:pt>
                <c:pt idx="9">
                  <c:v>46.479601186531198</c:v>
                </c:pt>
                <c:pt idx="10">
                  <c:v>44.1344999378639</c:v>
                </c:pt>
                <c:pt idx="11">
                  <c:v>44.264133089782497</c:v>
                </c:pt>
                <c:pt idx="12">
                  <c:v>43.800171985588698</c:v>
                </c:pt>
                <c:pt idx="13">
                  <c:v>36.243033665800297</c:v>
                </c:pt>
                <c:pt idx="14">
                  <c:v>43.601636806474602</c:v>
                </c:pt>
                <c:pt idx="15">
                  <c:v>43.385329841041099</c:v>
                </c:pt>
                <c:pt idx="16">
                  <c:v>42.615171910613398</c:v>
                </c:pt>
                <c:pt idx="17">
                  <c:v>41.521361959456698</c:v>
                </c:pt>
                <c:pt idx="18">
                  <c:v>39.197660898989497</c:v>
                </c:pt>
                <c:pt idx="19">
                  <c:v>34.6105046615681</c:v>
                </c:pt>
                <c:pt idx="20">
                  <c:v>29.6471680751409</c:v>
                </c:pt>
                <c:pt idx="21">
                  <c:v>27.304369072725098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FD-45F2-A1C9-90F98601E16D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代表日!$J$59:$J$83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FD-45F2-A1C9-90F98601E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7912"/>
        <c:axId val="621108304"/>
      </c:scatterChart>
      <c:valAx>
        <c:axId val="6211079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8304"/>
        <c:crosses val="autoZero"/>
        <c:crossBetween val="midCat"/>
        <c:majorUnit val="0.25"/>
      </c:valAx>
      <c:valAx>
        <c:axId val="6211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791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代表日!$K$59:$K$83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109.1</c:v>
                </c:pt>
                <c:pt idx="9">
                  <c:v>95.3</c:v>
                </c:pt>
                <c:pt idx="10">
                  <c:v>92.1</c:v>
                </c:pt>
                <c:pt idx="11">
                  <c:v>83.3</c:v>
                </c:pt>
                <c:pt idx="12">
                  <c:v>72.5</c:v>
                </c:pt>
                <c:pt idx="13">
                  <c:v>68.599999999999994</c:v>
                </c:pt>
                <c:pt idx="14">
                  <c:v>69.5</c:v>
                </c:pt>
                <c:pt idx="15">
                  <c:v>68.099999999999994</c:v>
                </c:pt>
                <c:pt idx="16">
                  <c:v>65.900000000000006</c:v>
                </c:pt>
                <c:pt idx="17">
                  <c:v>63.1</c:v>
                </c:pt>
                <c:pt idx="18">
                  <c:v>58.1</c:v>
                </c:pt>
                <c:pt idx="19">
                  <c:v>49.2</c:v>
                </c:pt>
                <c:pt idx="20">
                  <c:v>42.6</c:v>
                </c:pt>
                <c:pt idx="21">
                  <c:v>38.799999999999997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E-48DD-94BD-713E542DF8B1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代表日!$L$59:$L$83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153.19999999999999</c:v>
                </c:pt>
                <c:pt idx="9">
                  <c:v>86.8</c:v>
                </c:pt>
                <c:pt idx="10">
                  <c:v>84.1</c:v>
                </c:pt>
                <c:pt idx="11">
                  <c:v>75.7</c:v>
                </c:pt>
                <c:pt idx="12">
                  <c:v>65.8</c:v>
                </c:pt>
                <c:pt idx="13">
                  <c:v>63.7</c:v>
                </c:pt>
                <c:pt idx="14">
                  <c:v>66.5</c:v>
                </c:pt>
                <c:pt idx="15">
                  <c:v>66.2</c:v>
                </c:pt>
                <c:pt idx="16">
                  <c:v>65</c:v>
                </c:pt>
                <c:pt idx="17">
                  <c:v>62.9</c:v>
                </c:pt>
                <c:pt idx="18">
                  <c:v>57.9</c:v>
                </c:pt>
                <c:pt idx="19">
                  <c:v>48.9</c:v>
                </c:pt>
                <c:pt idx="20">
                  <c:v>42.6</c:v>
                </c:pt>
                <c:pt idx="21">
                  <c:v>36.9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9E-48DD-94BD-713E542DF8B1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代表日!$M$59:$M$83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154.25615513237</c:v>
                </c:pt>
                <c:pt idx="9">
                  <c:v>79.486492173681697</c:v>
                </c:pt>
                <c:pt idx="10">
                  <c:v>77.276786845022997</c:v>
                </c:pt>
                <c:pt idx="11">
                  <c:v>73.940443685466306</c:v>
                </c:pt>
                <c:pt idx="12">
                  <c:v>63.787241145503302</c:v>
                </c:pt>
                <c:pt idx="13">
                  <c:v>71.233148140480196</c:v>
                </c:pt>
                <c:pt idx="14">
                  <c:v>70.468467623216299</c:v>
                </c:pt>
                <c:pt idx="15">
                  <c:v>68.656658817179803</c:v>
                </c:pt>
                <c:pt idx="16">
                  <c:v>65.530829188141894</c:v>
                </c:pt>
                <c:pt idx="17">
                  <c:v>61.9468513403353</c:v>
                </c:pt>
                <c:pt idx="18">
                  <c:v>55.995464737677402</c:v>
                </c:pt>
                <c:pt idx="19">
                  <c:v>49.466811549603499</c:v>
                </c:pt>
                <c:pt idx="20">
                  <c:v>45.010255022639797</c:v>
                </c:pt>
                <c:pt idx="21">
                  <c:v>32.126450257226601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9E-48DD-94BD-713E542DF8B1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代表日!$N$59:$N$83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138.61000000000001</c:v>
                </c:pt>
                <c:pt idx="9">
                  <c:v>113.36</c:v>
                </c:pt>
                <c:pt idx="10">
                  <c:v>105.15</c:v>
                </c:pt>
                <c:pt idx="11">
                  <c:v>93.27</c:v>
                </c:pt>
                <c:pt idx="12">
                  <c:v>75.819999999999993</c:v>
                </c:pt>
                <c:pt idx="13">
                  <c:v>78.14</c:v>
                </c:pt>
                <c:pt idx="14">
                  <c:v>76.33</c:v>
                </c:pt>
                <c:pt idx="15">
                  <c:v>73.319999999999993</c:v>
                </c:pt>
                <c:pt idx="16">
                  <c:v>69.33</c:v>
                </c:pt>
                <c:pt idx="17">
                  <c:v>63.8</c:v>
                </c:pt>
                <c:pt idx="18">
                  <c:v>56.32</c:v>
                </c:pt>
                <c:pt idx="19">
                  <c:v>46.13</c:v>
                </c:pt>
                <c:pt idx="20">
                  <c:v>41.61</c:v>
                </c:pt>
                <c:pt idx="21">
                  <c:v>29.46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9E-48DD-94BD-713E542DF8B1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代表日!$O$59:$O$83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138.6</c:v>
                </c:pt>
                <c:pt idx="9">
                  <c:v>113.22</c:v>
                </c:pt>
                <c:pt idx="10">
                  <c:v>104.97</c:v>
                </c:pt>
                <c:pt idx="11">
                  <c:v>93.07</c:v>
                </c:pt>
                <c:pt idx="12">
                  <c:v>75.599999999999994</c:v>
                </c:pt>
                <c:pt idx="13">
                  <c:v>77.930000000000007</c:v>
                </c:pt>
                <c:pt idx="14">
                  <c:v>76.08</c:v>
                </c:pt>
                <c:pt idx="15">
                  <c:v>73.099999999999994</c:v>
                </c:pt>
                <c:pt idx="16">
                  <c:v>69.12</c:v>
                </c:pt>
                <c:pt idx="17">
                  <c:v>63.61</c:v>
                </c:pt>
                <c:pt idx="18">
                  <c:v>56.17</c:v>
                </c:pt>
                <c:pt idx="19">
                  <c:v>46.01</c:v>
                </c:pt>
                <c:pt idx="20">
                  <c:v>41.47</c:v>
                </c:pt>
                <c:pt idx="21">
                  <c:v>29.35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9E-48DD-94BD-713E542DF8B1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代表日!$P$59:$P$83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131.44999999999999</c:v>
                </c:pt>
                <c:pt idx="9">
                  <c:v>108.58</c:v>
                </c:pt>
                <c:pt idx="10">
                  <c:v>103.35</c:v>
                </c:pt>
                <c:pt idx="11">
                  <c:v>92.16</c:v>
                </c:pt>
                <c:pt idx="12">
                  <c:v>75.319999999999993</c:v>
                </c:pt>
                <c:pt idx="13">
                  <c:v>82.11</c:v>
                </c:pt>
                <c:pt idx="14">
                  <c:v>81.89</c:v>
                </c:pt>
                <c:pt idx="15">
                  <c:v>79.94</c:v>
                </c:pt>
                <c:pt idx="16">
                  <c:v>76.56</c:v>
                </c:pt>
                <c:pt idx="17">
                  <c:v>71.19</c:v>
                </c:pt>
                <c:pt idx="18">
                  <c:v>63.38</c:v>
                </c:pt>
                <c:pt idx="19">
                  <c:v>51.14</c:v>
                </c:pt>
                <c:pt idx="20">
                  <c:v>46.93</c:v>
                </c:pt>
                <c:pt idx="21">
                  <c:v>33.909999999999997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9E-48DD-94BD-713E542DF8B1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代表日!$Q$59:$Q$83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99.077185586763903</c:v>
                </c:pt>
                <c:pt idx="9">
                  <c:v>70.398261998652501</c:v>
                </c:pt>
                <c:pt idx="10">
                  <c:v>63.432759175501999</c:v>
                </c:pt>
                <c:pt idx="11">
                  <c:v>58.238541298395702</c:v>
                </c:pt>
                <c:pt idx="12">
                  <c:v>52.257046959927997</c:v>
                </c:pt>
                <c:pt idx="13">
                  <c:v>42.786645875349102</c:v>
                </c:pt>
                <c:pt idx="14">
                  <c:v>50.189305444209602</c:v>
                </c:pt>
                <c:pt idx="15">
                  <c:v>49.769910908030802</c:v>
                </c:pt>
                <c:pt idx="16">
                  <c:v>48.676376229274801</c:v>
                </c:pt>
                <c:pt idx="17">
                  <c:v>46.703934852433797</c:v>
                </c:pt>
                <c:pt idx="18">
                  <c:v>43.992568250352299</c:v>
                </c:pt>
                <c:pt idx="19">
                  <c:v>39.311949163111898</c:v>
                </c:pt>
                <c:pt idx="20">
                  <c:v>33.9487180665271</c:v>
                </c:pt>
                <c:pt idx="21">
                  <c:v>31.3411636654908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9E-48DD-94BD-713E542DF8B1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代表日!$R$59:$R$83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9E-48DD-94BD-713E542DF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9480"/>
        <c:axId val="621109872"/>
      </c:scatterChart>
      <c:valAx>
        <c:axId val="6211094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9872"/>
        <c:crosses val="autoZero"/>
        <c:crossBetween val="midCat"/>
        <c:majorUnit val="0.25"/>
      </c:valAx>
      <c:valAx>
        <c:axId val="6211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94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代表日!$S$59:$S$83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92.4</c:v>
                </c:pt>
                <c:pt idx="9">
                  <c:v>75.099999999999994</c:v>
                </c:pt>
                <c:pt idx="10">
                  <c:v>74.5</c:v>
                </c:pt>
                <c:pt idx="11">
                  <c:v>73.400000000000006</c:v>
                </c:pt>
                <c:pt idx="12">
                  <c:v>69.099999999999994</c:v>
                </c:pt>
                <c:pt idx="13">
                  <c:v>71.8</c:v>
                </c:pt>
                <c:pt idx="14">
                  <c:v>83.6</c:v>
                </c:pt>
                <c:pt idx="15">
                  <c:v>90.5</c:v>
                </c:pt>
                <c:pt idx="16">
                  <c:v>88.7</c:v>
                </c:pt>
                <c:pt idx="17">
                  <c:v>78.8</c:v>
                </c:pt>
                <c:pt idx="18">
                  <c:v>64.099999999999994</c:v>
                </c:pt>
                <c:pt idx="19">
                  <c:v>51</c:v>
                </c:pt>
                <c:pt idx="20">
                  <c:v>44.4</c:v>
                </c:pt>
                <c:pt idx="21">
                  <c:v>40.6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D-4183-85B7-F340A0F6ECDD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代表日!$T$59:$T$83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132.5</c:v>
                </c:pt>
                <c:pt idx="9">
                  <c:v>66.3</c:v>
                </c:pt>
                <c:pt idx="10">
                  <c:v>67.3</c:v>
                </c:pt>
                <c:pt idx="11">
                  <c:v>68</c:v>
                </c:pt>
                <c:pt idx="12">
                  <c:v>64.8</c:v>
                </c:pt>
                <c:pt idx="13">
                  <c:v>68.400000000000006</c:v>
                </c:pt>
                <c:pt idx="14">
                  <c:v>82.1</c:v>
                </c:pt>
                <c:pt idx="15">
                  <c:v>90.5</c:v>
                </c:pt>
                <c:pt idx="16">
                  <c:v>89.3</c:v>
                </c:pt>
                <c:pt idx="17">
                  <c:v>78.900000000000006</c:v>
                </c:pt>
                <c:pt idx="18">
                  <c:v>63.6</c:v>
                </c:pt>
                <c:pt idx="19">
                  <c:v>50.4</c:v>
                </c:pt>
                <c:pt idx="20">
                  <c:v>44.1</c:v>
                </c:pt>
                <c:pt idx="21">
                  <c:v>38.4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D-4183-85B7-F340A0F6ECDD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代表日!$U$59:$U$83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148.600056553065</c:v>
                </c:pt>
                <c:pt idx="9">
                  <c:v>75.851176110054098</c:v>
                </c:pt>
                <c:pt idx="10">
                  <c:v>74.644472725471701</c:v>
                </c:pt>
                <c:pt idx="11">
                  <c:v>72.8772450133701</c:v>
                </c:pt>
                <c:pt idx="12">
                  <c:v>64.2024767719506</c:v>
                </c:pt>
                <c:pt idx="13">
                  <c:v>74.331113610541607</c:v>
                </c:pt>
                <c:pt idx="14">
                  <c:v>74.851514600433404</c:v>
                </c:pt>
                <c:pt idx="15">
                  <c:v>72.513781770394303</c:v>
                </c:pt>
                <c:pt idx="16">
                  <c:v>68.547595161629403</c:v>
                </c:pt>
                <c:pt idx="17">
                  <c:v>62.844414828236303</c:v>
                </c:pt>
                <c:pt idx="18">
                  <c:v>56.645005820639298</c:v>
                </c:pt>
                <c:pt idx="19">
                  <c:v>50.0580178125104</c:v>
                </c:pt>
                <c:pt idx="20">
                  <c:v>45.540406127978599</c:v>
                </c:pt>
                <c:pt idx="21">
                  <c:v>32.575991342312399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0D-4183-85B7-F340A0F6ECDD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代表日!$V$59:$V$83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112.01</c:v>
                </c:pt>
                <c:pt idx="9">
                  <c:v>86.43</c:v>
                </c:pt>
                <c:pt idx="10">
                  <c:v>84.24</c:v>
                </c:pt>
                <c:pt idx="11">
                  <c:v>80.790000000000006</c:v>
                </c:pt>
                <c:pt idx="12">
                  <c:v>70.290000000000006</c:v>
                </c:pt>
                <c:pt idx="13">
                  <c:v>83.83</c:v>
                </c:pt>
                <c:pt idx="14">
                  <c:v>94</c:v>
                </c:pt>
                <c:pt idx="15">
                  <c:v>94.2</c:v>
                </c:pt>
                <c:pt idx="16">
                  <c:v>85.95</c:v>
                </c:pt>
                <c:pt idx="17">
                  <c:v>75.33</c:v>
                </c:pt>
                <c:pt idx="18">
                  <c:v>56.08</c:v>
                </c:pt>
                <c:pt idx="19">
                  <c:v>44.86</c:v>
                </c:pt>
                <c:pt idx="20">
                  <c:v>40.200000000000003</c:v>
                </c:pt>
                <c:pt idx="21">
                  <c:v>27.94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D-4183-85B7-F340A0F6ECDD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代表日!$W$59:$W$83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112</c:v>
                </c:pt>
                <c:pt idx="9">
                  <c:v>86.28</c:v>
                </c:pt>
                <c:pt idx="10">
                  <c:v>84.06</c:v>
                </c:pt>
                <c:pt idx="11">
                  <c:v>80.59</c:v>
                </c:pt>
                <c:pt idx="12">
                  <c:v>70.06</c:v>
                </c:pt>
                <c:pt idx="13">
                  <c:v>83.62</c:v>
                </c:pt>
                <c:pt idx="14">
                  <c:v>93.76</c:v>
                </c:pt>
                <c:pt idx="15">
                  <c:v>93.97</c:v>
                </c:pt>
                <c:pt idx="16">
                  <c:v>85.74</c:v>
                </c:pt>
                <c:pt idx="17">
                  <c:v>75.13</c:v>
                </c:pt>
                <c:pt idx="18">
                  <c:v>55.92</c:v>
                </c:pt>
                <c:pt idx="19">
                  <c:v>44.74</c:v>
                </c:pt>
                <c:pt idx="20">
                  <c:v>40.06</c:v>
                </c:pt>
                <c:pt idx="21">
                  <c:v>27.83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0D-4183-85B7-F340A0F6ECDD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代表日!$X$59:$X$83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108.94</c:v>
                </c:pt>
                <c:pt idx="9">
                  <c:v>85.25</c:v>
                </c:pt>
                <c:pt idx="10">
                  <c:v>85.29</c:v>
                </c:pt>
                <c:pt idx="11">
                  <c:v>85.41</c:v>
                </c:pt>
                <c:pt idx="12">
                  <c:v>76.45</c:v>
                </c:pt>
                <c:pt idx="13">
                  <c:v>93.41</c:v>
                </c:pt>
                <c:pt idx="14">
                  <c:v>103.32</c:v>
                </c:pt>
                <c:pt idx="15">
                  <c:v>103.88</c:v>
                </c:pt>
                <c:pt idx="16">
                  <c:v>95.49</c:v>
                </c:pt>
                <c:pt idx="17">
                  <c:v>84.47</c:v>
                </c:pt>
                <c:pt idx="18">
                  <c:v>64.510000000000005</c:v>
                </c:pt>
                <c:pt idx="19">
                  <c:v>51.93</c:v>
                </c:pt>
                <c:pt idx="20">
                  <c:v>47.6</c:v>
                </c:pt>
                <c:pt idx="21">
                  <c:v>34.53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0D-4183-85B7-F340A0F6ECDD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代表日!$Y$59:$Y$83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74.369262793755695</c:v>
                </c:pt>
                <c:pt idx="9">
                  <c:v>50.735734072911001</c:v>
                </c:pt>
                <c:pt idx="10">
                  <c:v>48.300174397797001</c:v>
                </c:pt>
                <c:pt idx="11">
                  <c:v>48.4790989055927</c:v>
                </c:pt>
                <c:pt idx="12">
                  <c:v>47.9671317251508</c:v>
                </c:pt>
                <c:pt idx="13">
                  <c:v>43.147304707423601</c:v>
                </c:pt>
                <c:pt idx="14">
                  <c:v>57.477522287752002</c:v>
                </c:pt>
                <c:pt idx="15">
                  <c:v>60.282395440391198</c:v>
                </c:pt>
                <c:pt idx="16">
                  <c:v>59.349902738683397</c:v>
                </c:pt>
                <c:pt idx="17">
                  <c:v>52.919452926993898</c:v>
                </c:pt>
                <c:pt idx="18">
                  <c:v>44.6939289578116</c:v>
                </c:pt>
                <c:pt idx="19">
                  <c:v>38.327271003365297</c:v>
                </c:pt>
                <c:pt idx="20">
                  <c:v>32.882066050553298</c:v>
                </c:pt>
                <c:pt idx="21">
                  <c:v>30.285775364590801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0D-4183-85B7-F340A0F6ECDD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代表日!$Z$59:$Z$83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0D-4183-85B7-F340A0F6E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10656"/>
        <c:axId val="621111048"/>
      </c:scatterChart>
      <c:valAx>
        <c:axId val="6211106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11048"/>
        <c:crosses val="autoZero"/>
        <c:crossBetween val="midCat"/>
        <c:majorUnit val="0.25"/>
      </c:valAx>
      <c:valAx>
        <c:axId val="62111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106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年間集計!$D$60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年間集計!$E$60:$N$60</c:f>
              <c:numCache>
                <c:formatCode>General</c:formatCode>
                <c:ptCount val="10"/>
                <c:pt idx="0">
                  <c:v>55.219679999999997</c:v>
                </c:pt>
                <c:pt idx="1">
                  <c:v>54.83339999999999</c:v>
                </c:pt>
                <c:pt idx="3">
                  <c:v>67.348224000000059</c:v>
                </c:pt>
                <c:pt idx="4">
                  <c:v>71.547479999999979</c:v>
                </c:pt>
                <c:pt idx="5">
                  <c:v>85.767601929146494</c:v>
                </c:pt>
                <c:pt idx="6">
                  <c:v>90.882783326354101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8-4A60-AE39-350B3E54F642}"/>
            </c:ext>
          </c:extLst>
        </c:ser>
        <c:ser>
          <c:idx val="1"/>
          <c:order val="1"/>
          <c:tx>
            <c:strRef>
              <c:f>年間集計!$D$61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年間集計!$E$61:$N$61</c:f>
              <c:numCache>
                <c:formatCode>General</c:formatCode>
                <c:ptCount val="10"/>
                <c:pt idx="0">
                  <c:v>8.1068400000000302</c:v>
                </c:pt>
                <c:pt idx="1">
                  <c:v>0.45899999999999952</c:v>
                </c:pt>
                <c:pt idx="3">
                  <c:v>8.5022280000000077</c:v>
                </c:pt>
                <c:pt idx="4">
                  <c:v>41.634864</c:v>
                </c:pt>
                <c:pt idx="5">
                  <c:v>9.4396113294051798</c:v>
                </c:pt>
                <c:pt idx="6">
                  <c:v>16.672943282750602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8-4A60-AE39-350B3E54F642}"/>
            </c:ext>
          </c:extLst>
        </c:ser>
        <c:ser>
          <c:idx val="2"/>
          <c:order val="2"/>
          <c:tx>
            <c:strRef>
              <c:f>年間集計!$D$62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年間集計!$E$62:$N$62</c:f>
              <c:numCache>
                <c:formatCode>General</c:formatCode>
                <c:ptCount val="10"/>
                <c:pt idx="0">
                  <c:v>-346.70231999999999</c:v>
                </c:pt>
                <c:pt idx="1">
                  <c:v>-202.18715999999998</c:v>
                </c:pt>
                <c:pt idx="3">
                  <c:v>-342.42228000000046</c:v>
                </c:pt>
                <c:pt idx="4">
                  <c:v>-395.20494000000133</c:v>
                </c:pt>
                <c:pt idx="5">
                  <c:v>-327.13332582575498</c:v>
                </c:pt>
                <c:pt idx="6">
                  <c:v>-283.02066799050601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8-4A60-AE39-350B3E54F642}"/>
            </c:ext>
          </c:extLst>
        </c:ser>
        <c:ser>
          <c:idx val="3"/>
          <c:order val="3"/>
          <c:tx>
            <c:strRef>
              <c:f>年間集計!$D$63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年間集計!$E$63:$N$63</c:f>
              <c:numCache>
                <c:formatCode>General</c:formatCode>
                <c:ptCount val="10"/>
                <c:pt idx="0">
                  <c:v>-10.293840000000101</c:v>
                </c:pt>
                <c:pt idx="1">
                  <c:v>-0.53892000000000151</c:v>
                </c:pt>
                <c:pt idx="3">
                  <c:v>-9.8967600000000058</c:v>
                </c:pt>
                <c:pt idx="4">
                  <c:v>-48.663180000000111</c:v>
                </c:pt>
                <c:pt idx="5">
                  <c:v>-10.994592213726699</c:v>
                </c:pt>
                <c:pt idx="6">
                  <c:v>-26.084119842865899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8-4A60-AE39-350B3E54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3544"/>
        <c:axId val="613493936"/>
      </c:barChart>
      <c:catAx>
        <c:axId val="61349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3936"/>
        <c:crosses val="autoZero"/>
        <c:auto val="1"/>
        <c:lblAlgn val="ctr"/>
        <c:lblOffset val="100"/>
        <c:noMultiLvlLbl val="0"/>
      </c:catAx>
      <c:valAx>
        <c:axId val="6134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35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代表日!$AA$59:$AA$83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71.900000000000006</c:v>
                </c:pt>
                <c:pt idx="9">
                  <c:v>60.5</c:v>
                </c:pt>
                <c:pt idx="10">
                  <c:v>58.6</c:v>
                </c:pt>
                <c:pt idx="11">
                  <c:v>56.8</c:v>
                </c:pt>
                <c:pt idx="12">
                  <c:v>52.4</c:v>
                </c:pt>
                <c:pt idx="13">
                  <c:v>50.4</c:v>
                </c:pt>
                <c:pt idx="14">
                  <c:v>51.3</c:v>
                </c:pt>
                <c:pt idx="15">
                  <c:v>50</c:v>
                </c:pt>
                <c:pt idx="16">
                  <c:v>48.5</c:v>
                </c:pt>
                <c:pt idx="17">
                  <c:v>47.2</c:v>
                </c:pt>
                <c:pt idx="18">
                  <c:v>44.9</c:v>
                </c:pt>
                <c:pt idx="19">
                  <c:v>39.299999999999997</c:v>
                </c:pt>
                <c:pt idx="20">
                  <c:v>34.299999999999997</c:v>
                </c:pt>
                <c:pt idx="21">
                  <c:v>31.1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B-4356-A870-968AE9961A74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代表日!$AB$59:$AB$83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72.900000000000006</c:v>
                </c:pt>
                <c:pt idx="9">
                  <c:v>46.2</c:v>
                </c:pt>
                <c:pt idx="10">
                  <c:v>39.700000000000003</c:v>
                </c:pt>
                <c:pt idx="11">
                  <c:v>38.5</c:v>
                </c:pt>
                <c:pt idx="12">
                  <c:v>35</c:v>
                </c:pt>
                <c:pt idx="13">
                  <c:v>34.6</c:v>
                </c:pt>
                <c:pt idx="14">
                  <c:v>37.700000000000003</c:v>
                </c:pt>
                <c:pt idx="15">
                  <c:v>37.700000000000003</c:v>
                </c:pt>
                <c:pt idx="16">
                  <c:v>37.700000000000003</c:v>
                </c:pt>
                <c:pt idx="17">
                  <c:v>37.6</c:v>
                </c:pt>
                <c:pt idx="18">
                  <c:v>36.4</c:v>
                </c:pt>
                <c:pt idx="19">
                  <c:v>31.7</c:v>
                </c:pt>
                <c:pt idx="20">
                  <c:v>27.4</c:v>
                </c:pt>
                <c:pt idx="21">
                  <c:v>22.7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1B-4356-A870-968AE9961A74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代表日!$AC$59:$AC$83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127.48925666137799</c:v>
                </c:pt>
                <c:pt idx="9">
                  <c:v>55.250513911271497</c:v>
                </c:pt>
                <c:pt idx="10">
                  <c:v>54.318878425716903</c:v>
                </c:pt>
                <c:pt idx="11">
                  <c:v>52.839147288775401</c:v>
                </c:pt>
                <c:pt idx="12">
                  <c:v>44.889333671327201</c:v>
                </c:pt>
                <c:pt idx="13">
                  <c:v>50.993153350105601</c:v>
                </c:pt>
                <c:pt idx="14">
                  <c:v>50.614431672545997</c:v>
                </c:pt>
                <c:pt idx="15">
                  <c:v>49.427278403850302</c:v>
                </c:pt>
                <c:pt idx="16">
                  <c:v>47.377179407852999</c:v>
                </c:pt>
                <c:pt idx="17">
                  <c:v>44.920400778126798</c:v>
                </c:pt>
                <c:pt idx="18">
                  <c:v>40.793873120665303</c:v>
                </c:pt>
                <c:pt idx="19">
                  <c:v>35.347564204703303</c:v>
                </c:pt>
                <c:pt idx="20">
                  <c:v>32.228752266121901</c:v>
                </c:pt>
                <c:pt idx="21">
                  <c:v>22.4584573474054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1B-4356-A870-968AE9961A74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代表日!$AD$59:$AD$83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89.84</c:v>
                </c:pt>
                <c:pt idx="9">
                  <c:v>65.47</c:v>
                </c:pt>
                <c:pt idx="10">
                  <c:v>61.69</c:v>
                </c:pt>
                <c:pt idx="11">
                  <c:v>58.04</c:v>
                </c:pt>
                <c:pt idx="12">
                  <c:v>47.84</c:v>
                </c:pt>
                <c:pt idx="13">
                  <c:v>50.89</c:v>
                </c:pt>
                <c:pt idx="14">
                  <c:v>49.08</c:v>
                </c:pt>
                <c:pt idx="15">
                  <c:v>46.85</c:v>
                </c:pt>
                <c:pt idx="16">
                  <c:v>44.77</c:v>
                </c:pt>
                <c:pt idx="17">
                  <c:v>42.85</c:v>
                </c:pt>
                <c:pt idx="18">
                  <c:v>39.020000000000003</c:v>
                </c:pt>
                <c:pt idx="19">
                  <c:v>32.18</c:v>
                </c:pt>
                <c:pt idx="20">
                  <c:v>28.37</c:v>
                </c:pt>
                <c:pt idx="21">
                  <c:v>17.72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1B-4356-A870-968AE9961A74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代表日!$AE$59:$AE$83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89.82</c:v>
                </c:pt>
                <c:pt idx="9">
                  <c:v>65.33</c:v>
                </c:pt>
                <c:pt idx="10">
                  <c:v>61.5</c:v>
                </c:pt>
                <c:pt idx="11">
                  <c:v>57.84</c:v>
                </c:pt>
                <c:pt idx="12">
                  <c:v>47.61</c:v>
                </c:pt>
                <c:pt idx="13">
                  <c:v>50.67</c:v>
                </c:pt>
                <c:pt idx="14">
                  <c:v>48.83</c:v>
                </c:pt>
                <c:pt idx="15">
                  <c:v>46.62</c:v>
                </c:pt>
                <c:pt idx="16">
                  <c:v>44.55</c:v>
                </c:pt>
                <c:pt idx="17">
                  <c:v>42.66</c:v>
                </c:pt>
                <c:pt idx="18">
                  <c:v>38.86</c:v>
                </c:pt>
                <c:pt idx="19">
                  <c:v>32.06</c:v>
                </c:pt>
                <c:pt idx="20">
                  <c:v>28.23</c:v>
                </c:pt>
                <c:pt idx="21">
                  <c:v>17.600000000000001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1B-4356-A870-968AE9961A74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代表日!$AF$59:$AF$83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82.2</c:v>
                </c:pt>
                <c:pt idx="9">
                  <c:v>58.91</c:v>
                </c:pt>
                <c:pt idx="10">
                  <c:v>56.47</c:v>
                </c:pt>
                <c:pt idx="11">
                  <c:v>54.58</c:v>
                </c:pt>
                <c:pt idx="12">
                  <c:v>44.87</c:v>
                </c:pt>
                <c:pt idx="13">
                  <c:v>50.97</c:v>
                </c:pt>
                <c:pt idx="14">
                  <c:v>50.32</c:v>
                </c:pt>
                <c:pt idx="15">
                  <c:v>49.22</c:v>
                </c:pt>
                <c:pt idx="16">
                  <c:v>48.1</c:v>
                </c:pt>
                <c:pt idx="17">
                  <c:v>47.02</c:v>
                </c:pt>
                <c:pt idx="18">
                  <c:v>43.66</c:v>
                </c:pt>
                <c:pt idx="19">
                  <c:v>35.39</c:v>
                </c:pt>
                <c:pt idx="20">
                  <c:v>32.450000000000003</c:v>
                </c:pt>
                <c:pt idx="21">
                  <c:v>20.97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1B-4356-A870-968AE9961A74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代表日!$AG$59:$AG$83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62.366362941614099</c:v>
                </c:pt>
                <c:pt idx="9">
                  <c:v>35.551004083113298</c:v>
                </c:pt>
                <c:pt idx="10">
                  <c:v>32.756365286930901</c:v>
                </c:pt>
                <c:pt idx="11">
                  <c:v>32.573418457773002</c:v>
                </c:pt>
                <c:pt idx="12">
                  <c:v>32.424707399059997</c:v>
                </c:pt>
                <c:pt idx="13">
                  <c:v>25.278932724080601</c:v>
                </c:pt>
                <c:pt idx="14">
                  <c:v>32.240599162633501</c:v>
                </c:pt>
                <c:pt idx="15">
                  <c:v>32.2526184568651</c:v>
                </c:pt>
                <c:pt idx="16">
                  <c:v>32.200469738739102</c:v>
                </c:pt>
                <c:pt idx="17">
                  <c:v>31.9641685531052</c:v>
                </c:pt>
                <c:pt idx="18">
                  <c:v>31.571650033162999</c:v>
                </c:pt>
                <c:pt idx="19">
                  <c:v>28.158456390242701</c:v>
                </c:pt>
                <c:pt idx="20">
                  <c:v>23.5873055531363</c:v>
                </c:pt>
                <c:pt idx="21">
                  <c:v>21.538396528751601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1B-4356-A870-968AE9961A74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代表日!$AH$59:$AH$83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1B-4356-A870-968AE9961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6648"/>
        <c:axId val="623747040"/>
      </c:scatterChart>
      <c:valAx>
        <c:axId val="6237466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7040"/>
        <c:crosses val="autoZero"/>
        <c:crossBetween val="midCat"/>
        <c:majorUnit val="0.25"/>
      </c:valAx>
      <c:valAx>
        <c:axId val="6237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66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代表日!$AI$59:$AI$83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89.2</c:v>
                </c:pt>
                <c:pt idx="9">
                  <c:v>76.7</c:v>
                </c:pt>
                <c:pt idx="10">
                  <c:v>78</c:v>
                </c:pt>
                <c:pt idx="11">
                  <c:v>79.3</c:v>
                </c:pt>
                <c:pt idx="12">
                  <c:v>77</c:v>
                </c:pt>
                <c:pt idx="13">
                  <c:v>75.099999999999994</c:v>
                </c:pt>
                <c:pt idx="14">
                  <c:v>74.3</c:v>
                </c:pt>
                <c:pt idx="15">
                  <c:v>70.3</c:v>
                </c:pt>
                <c:pt idx="16">
                  <c:v>66.8</c:v>
                </c:pt>
                <c:pt idx="17">
                  <c:v>64</c:v>
                </c:pt>
                <c:pt idx="18">
                  <c:v>59.1</c:v>
                </c:pt>
                <c:pt idx="19">
                  <c:v>50.4</c:v>
                </c:pt>
                <c:pt idx="20">
                  <c:v>43.9</c:v>
                </c:pt>
                <c:pt idx="21">
                  <c:v>40.1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A-4BB1-81E7-F7E1AC390A17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代表日!$AJ$59:$AJ$83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182.9</c:v>
                </c:pt>
                <c:pt idx="9">
                  <c:v>77.900000000000006</c:v>
                </c:pt>
                <c:pt idx="10">
                  <c:v>79.099999999999994</c:v>
                </c:pt>
                <c:pt idx="11">
                  <c:v>80.400000000000006</c:v>
                </c:pt>
                <c:pt idx="12">
                  <c:v>77.400000000000006</c:v>
                </c:pt>
                <c:pt idx="13">
                  <c:v>75.2</c:v>
                </c:pt>
                <c:pt idx="14">
                  <c:v>74.400000000000006</c:v>
                </c:pt>
                <c:pt idx="15">
                  <c:v>70.599999999999994</c:v>
                </c:pt>
                <c:pt idx="16">
                  <c:v>67.400000000000006</c:v>
                </c:pt>
                <c:pt idx="17">
                  <c:v>64.400000000000006</c:v>
                </c:pt>
                <c:pt idx="18">
                  <c:v>58.9</c:v>
                </c:pt>
                <c:pt idx="19">
                  <c:v>49.3</c:v>
                </c:pt>
                <c:pt idx="20">
                  <c:v>42.4</c:v>
                </c:pt>
                <c:pt idx="21">
                  <c:v>36.4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0A-4BB1-81E7-F7E1AC390A17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代表日!$AK$59:$AK$83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132.72640432860899</c:v>
                </c:pt>
                <c:pt idx="9">
                  <c:v>70.574423352812502</c:v>
                </c:pt>
                <c:pt idx="10">
                  <c:v>71.235925316009599</c:v>
                </c:pt>
                <c:pt idx="11">
                  <c:v>71.341482012647802</c:v>
                </c:pt>
                <c:pt idx="12">
                  <c:v>62.373565035460302</c:v>
                </c:pt>
                <c:pt idx="13">
                  <c:v>69.436544081062706</c:v>
                </c:pt>
                <c:pt idx="14">
                  <c:v>67.266983591899105</c:v>
                </c:pt>
                <c:pt idx="15">
                  <c:v>64.612742746120603</c:v>
                </c:pt>
                <c:pt idx="16">
                  <c:v>61.057298226741501</c:v>
                </c:pt>
                <c:pt idx="17">
                  <c:v>57.200665721119002</c:v>
                </c:pt>
                <c:pt idx="18">
                  <c:v>51.014362897260803</c:v>
                </c:pt>
                <c:pt idx="19">
                  <c:v>45.136706411068701</c:v>
                </c:pt>
                <c:pt idx="20">
                  <c:v>40.744416667727002</c:v>
                </c:pt>
                <c:pt idx="21">
                  <c:v>27.913419430563099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0A-4BB1-81E7-F7E1AC390A17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代表日!$AL$59:$AL$83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103.78</c:v>
                </c:pt>
                <c:pt idx="9">
                  <c:v>83.54</c:v>
                </c:pt>
                <c:pt idx="10">
                  <c:v>84.74</c:v>
                </c:pt>
                <c:pt idx="11">
                  <c:v>84.35</c:v>
                </c:pt>
                <c:pt idx="12">
                  <c:v>75.260000000000005</c:v>
                </c:pt>
                <c:pt idx="13">
                  <c:v>77.430000000000007</c:v>
                </c:pt>
                <c:pt idx="14">
                  <c:v>73.08</c:v>
                </c:pt>
                <c:pt idx="15">
                  <c:v>67.010000000000005</c:v>
                </c:pt>
                <c:pt idx="16">
                  <c:v>62.29</c:v>
                </c:pt>
                <c:pt idx="17">
                  <c:v>57.05</c:v>
                </c:pt>
                <c:pt idx="18">
                  <c:v>49.92</c:v>
                </c:pt>
                <c:pt idx="19">
                  <c:v>40.130000000000003</c:v>
                </c:pt>
                <c:pt idx="20">
                  <c:v>35.96</c:v>
                </c:pt>
                <c:pt idx="21">
                  <c:v>24.05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0A-4BB1-81E7-F7E1AC390A17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代表日!$AM$59:$AM$83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103.72</c:v>
                </c:pt>
                <c:pt idx="9">
                  <c:v>83.37</c:v>
                </c:pt>
                <c:pt idx="10">
                  <c:v>84.53</c:v>
                </c:pt>
                <c:pt idx="11">
                  <c:v>84.12</c:v>
                </c:pt>
                <c:pt idx="12">
                  <c:v>75.02</c:v>
                </c:pt>
                <c:pt idx="13">
                  <c:v>77.2</c:v>
                </c:pt>
                <c:pt idx="14">
                  <c:v>72.819999999999993</c:v>
                </c:pt>
                <c:pt idx="15">
                  <c:v>66.77</c:v>
                </c:pt>
                <c:pt idx="16">
                  <c:v>62.07</c:v>
                </c:pt>
                <c:pt idx="17">
                  <c:v>56.84</c:v>
                </c:pt>
                <c:pt idx="18">
                  <c:v>49.76</c:v>
                </c:pt>
                <c:pt idx="19">
                  <c:v>40</c:v>
                </c:pt>
                <c:pt idx="20">
                  <c:v>35.81</c:v>
                </c:pt>
                <c:pt idx="21">
                  <c:v>23.93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0A-4BB1-81E7-F7E1AC390A17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代表日!$AN$59:$AN$83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99.32</c:v>
                </c:pt>
                <c:pt idx="9">
                  <c:v>81.760000000000005</c:v>
                </c:pt>
                <c:pt idx="10">
                  <c:v>85.48</c:v>
                </c:pt>
                <c:pt idx="11">
                  <c:v>86.72</c:v>
                </c:pt>
                <c:pt idx="12">
                  <c:v>78.36</c:v>
                </c:pt>
                <c:pt idx="13">
                  <c:v>83.38</c:v>
                </c:pt>
                <c:pt idx="14">
                  <c:v>79.69</c:v>
                </c:pt>
                <c:pt idx="15">
                  <c:v>73.900000000000006</c:v>
                </c:pt>
                <c:pt idx="16">
                  <c:v>71.040000000000006</c:v>
                </c:pt>
                <c:pt idx="17">
                  <c:v>65.91</c:v>
                </c:pt>
                <c:pt idx="18">
                  <c:v>58.37</c:v>
                </c:pt>
                <c:pt idx="19">
                  <c:v>46.45</c:v>
                </c:pt>
                <c:pt idx="20">
                  <c:v>42.51</c:v>
                </c:pt>
                <c:pt idx="21">
                  <c:v>29.7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0A-4BB1-81E7-F7E1AC390A17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代表日!$AO$59:$AO$83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60.482194550107998</c:v>
                </c:pt>
                <c:pt idx="9">
                  <c:v>44.887122994317203</c:v>
                </c:pt>
                <c:pt idx="10">
                  <c:v>44.353173558231603</c:v>
                </c:pt>
                <c:pt idx="11">
                  <c:v>45.954216272425299</c:v>
                </c:pt>
                <c:pt idx="12">
                  <c:v>47.035599012598801</c:v>
                </c:pt>
                <c:pt idx="13">
                  <c:v>39.671335871881801</c:v>
                </c:pt>
                <c:pt idx="14">
                  <c:v>45.864428594393999</c:v>
                </c:pt>
                <c:pt idx="15">
                  <c:v>44.128990811075603</c:v>
                </c:pt>
                <c:pt idx="16">
                  <c:v>42.327273093326703</c:v>
                </c:pt>
                <c:pt idx="17">
                  <c:v>40.699216727663</c:v>
                </c:pt>
                <c:pt idx="18">
                  <c:v>38.677555112654701</c:v>
                </c:pt>
                <c:pt idx="19">
                  <c:v>34.512775399468303</c:v>
                </c:pt>
                <c:pt idx="20">
                  <c:v>29.6234352797727</c:v>
                </c:pt>
                <c:pt idx="21">
                  <c:v>27.320540219321899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0A-4BB1-81E7-F7E1AC390A17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代表日!$AP$59:$AP$83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0A-4BB1-81E7-F7E1AC390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8216"/>
        <c:axId val="623748608"/>
      </c:scatterChart>
      <c:valAx>
        <c:axId val="623748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8608"/>
        <c:crosses val="autoZero"/>
        <c:crossBetween val="midCat"/>
        <c:majorUnit val="0.25"/>
      </c:valAx>
      <c:valAx>
        <c:axId val="6237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82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代表日!$AQ$59:$AQ$83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90.8</c:v>
                </c:pt>
                <c:pt idx="9">
                  <c:v>75.2</c:v>
                </c:pt>
                <c:pt idx="10">
                  <c:v>74.599999999999994</c:v>
                </c:pt>
                <c:pt idx="11">
                  <c:v>73.599999999999994</c:v>
                </c:pt>
                <c:pt idx="12">
                  <c:v>69.5</c:v>
                </c:pt>
                <c:pt idx="13">
                  <c:v>72.2</c:v>
                </c:pt>
                <c:pt idx="14">
                  <c:v>84</c:v>
                </c:pt>
                <c:pt idx="15">
                  <c:v>90.8</c:v>
                </c:pt>
                <c:pt idx="16">
                  <c:v>89.1</c:v>
                </c:pt>
                <c:pt idx="17">
                  <c:v>79.3</c:v>
                </c:pt>
                <c:pt idx="18">
                  <c:v>64.7</c:v>
                </c:pt>
                <c:pt idx="19">
                  <c:v>51.7</c:v>
                </c:pt>
                <c:pt idx="20">
                  <c:v>45.1</c:v>
                </c:pt>
                <c:pt idx="21">
                  <c:v>41.3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9-4329-B2F5-3C63AEE01408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代表日!$AR$59:$AR$83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177.4</c:v>
                </c:pt>
                <c:pt idx="9">
                  <c:v>73.8</c:v>
                </c:pt>
                <c:pt idx="10">
                  <c:v>74.599999999999994</c:v>
                </c:pt>
                <c:pt idx="11">
                  <c:v>74.400000000000006</c:v>
                </c:pt>
                <c:pt idx="12">
                  <c:v>70.5</c:v>
                </c:pt>
                <c:pt idx="13">
                  <c:v>73.5</c:v>
                </c:pt>
                <c:pt idx="14">
                  <c:v>86.6</c:v>
                </c:pt>
                <c:pt idx="15">
                  <c:v>94.4</c:v>
                </c:pt>
                <c:pt idx="16">
                  <c:v>92.7</c:v>
                </c:pt>
                <c:pt idx="17">
                  <c:v>81.900000000000006</c:v>
                </c:pt>
                <c:pt idx="18">
                  <c:v>66.099999999999994</c:v>
                </c:pt>
                <c:pt idx="19">
                  <c:v>52.5</c:v>
                </c:pt>
                <c:pt idx="20">
                  <c:v>45.9</c:v>
                </c:pt>
                <c:pt idx="21">
                  <c:v>39.9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9-4329-B2F5-3C63AEE01408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代表日!$AS$59:$AS$83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132.966709195395</c:v>
                </c:pt>
                <c:pt idx="9">
                  <c:v>68.999207915704005</c:v>
                </c:pt>
                <c:pt idx="10">
                  <c:v>68.474802025702999</c:v>
                </c:pt>
                <c:pt idx="11">
                  <c:v>67.744715423269398</c:v>
                </c:pt>
                <c:pt idx="12">
                  <c:v>59.700126736835799</c:v>
                </c:pt>
                <c:pt idx="13">
                  <c:v>69.602322377984507</c:v>
                </c:pt>
                <c:pt idx="14">
                  <c:v>69.770817159703995</c:v>
                </c:pt>
                <c:pt idx="15">
                  <c:v>67.419920862456493</c:v>
                </c:pt>
                <c:pt idx="16">
                  <c:v>63.845876221702802</c:v>
                </c:pt>
                <c:pt idx="17">
                  <c:v>58.695646684931297</c:v>
                </c:pt>
                <c:pt idx="18">
                  <c:v>52.937860635089599</c:v>
                </c:pt>
                <c:pt idx="19">
                  <c:v>46.617757932228201</c:v>
                </c:pt>
                <c:pt idx="20">
                  <c:v>42.317400165335798</c:v>
                </c:pt>
                <c:pt idx="21">
                  <c:v>29.725808364991501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9-4329-B2F5-3C63AEE01408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代表日!$AT$59:$AT$83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109.21</c:v>
                </c:pt>
                <c:pt idx="9">
                  <c:v>84.97</c:v>
                </c:pt>
                <c:pt idx="10">
                  <c:v>82.96</c:v>
                </c:pt>
                <c:pt idx="11">
                  <c:v>79.66</c:v>
                </c:pt>
                <c:pt idx="12">
                  <c:v>69.28</c:v>
                </c:pt>
                <c:pt idx="13">
                  <c:v>82.95</c:v>
                </c:pt>
                <c:pt idx="14">
                  <c:v>93.22</c:v>
                </c:pt>
                <c:pt idx="15">
                  <c:v>93.5</c:v>
                </c:pt>
                <c:pt idx="16">
                  <c:v>85.33</c:v>
                </c:pt>
                <c:pt idx="17">
                  <c:v>74.78</c:v>
                </c:pt>
                <c:pt idx="18">
                  <c:v>55.58</c:v>
                </c:pt>
                <c:pt idx="19">
                  <c:v>44.42</c:v>
                </c:pt>
                <c:pt idx="20">
                  <c:v>39.799999999999997</c:v>
                </c:pt>
                <c:pt idx="21">
                  <c:v>27.58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A9-4329-B2F5-3C63AEE01408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代表日!$AU$59:$AU$83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109.16</c:v>
                </c:pt>
                <c:pt idx="9">
                  <c:v>84.81</c:v>
                </c:pt>
                <c:pt idx="10">
                  <c:v>82.76</c:v>
                </c:pt>
                <c:pt idx="11">
                  <c:v>79.44</c:v>
                </c:pt>
                <c:pt idx="12">
                  <c:v>69.040000000000006</c:v>
                </c:pt>
                <c:pt idx="13">
                  <c:v>82.72</c:v>
                </c:pt>
                <c:pt idx="14">
                  <c:v>92.96</c:v>
                </c:pt>
                <c:pt idx="15">
                  <c:v>93.27</c:v>
                </c:pt>
                <c:pt idx="16">
                  <c:v>85.11</c:v>
                </c:pt>
                <c:pt idx="17">
                  <c:v>74.58</c:v>
                </c:pt>
                <c:pt idx="18">
                  <c:v>55.42</c:v>
                </c:pt>
                <c:pt idx="19">
                  <c:v>44.29</c:v>
                </c:pt>
                <c:pt idx="20">
                  <c:v>39.659999999999997</c:v>
                </c:pt>
                <c:pt idx="21">
                  <c:v>27.47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A9-4329-B2F5-3C63AEE01408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代表日!$AV$59:$AV$83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105.33</c:v>
                </c:pt>
                <c:pt idx="9">
                  <c:v>83.57</c:v>
                </c:pt>
                <c:pt idx="10">
                  <c:v>83.78</c:v>
                </c:pt>
                <c:pt idx="11">
                  <c:v>84.04</c:v>
                </c:pt>
                <c:pt idx="12">
                  <c:v>75.180000000000007</c:v>
                </c:pt>
                <c:pt idx="13">
                  <c:v>92.24</c:v>
                </c:pt>
                <c:pt idx="14">
                  <c:v>102.23</c:v>
                </c:pt>
                <c:pt idx="15">
                  <c:v>102.86</c:v>
                </c:pt>
                <c:pt idx="16">
                  <c:v>94.53</c:v>
                </c:pt>
                <c:pt idx="17">
                  <c:v>83.57</c:v>
                </c:pt>
                <c:pt idx="18">
                  <c:v>63.66</c:v>
                </c:pt>
                <c:pt idx="19">
                  <c:v>51.12</c:v>
                </c:pt>
                <c:pt idx="20">
                  <c:v>46.83</c:v>
                </c:pt>
                <c:pt idx="21">
                  <c:v>33.799999999999997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A9-4329-B2F5-3C63AEE01408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代表日!$AW$59:$AW$83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67.7004175326786</c:v>
                </c:pt>
                <c:pt idx="9">
                  <c:v>49.470214159576798</c:v>
                </c:pt>
                <c:pt idx="10">
                  <c:v>47.526883930329497</c:v>
                </c:pt>
                <c:pt idx="11">
                  <c:v>47.844510530986099</c:v>
                </c:pt>
                <c:pt idx="12">
                  <c:v>47.491889039058798</c:v>
                </c:pt>
                <c:pt idx="13">
                  <c:v>42.782484725530097</c:v>
                </c:pt>
                <c:pt idx="14">
                  <c:v>56.745735848479498</c:v>
                </c:pt>
                <c:pt idx="15">
                  <c:v>59.359610353993297</c:v>
                </c:pt>
                <c:pt idx="16">
                  <c:v>58.329967143108398</c:v>
                </c:pt>
                <c:pt idx="17">
                  <c:v>52.068495845923998</c:v>
                </c:pt>
                <c:pt idx="18">
                  <c:v>44.232290880890403</c:v>
                </c:pt>
                <c:pt idx="19">
                  <c:v>38.114656080183302</c:v>
                </c:pt>
                <c:pt idx="20">
                  <c:v>32.8179125020851</c:v>
                </c:pt>
                <c:pt idx="21">
                  <c:v>30.2897598954283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A9-4329-B2F5-3C63AEE01408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代表日!$AX$59:$AX$83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A9-4329-B2F5-3C63AEE01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7432"/>
        <c:axId val="623749000"/>
      </c:scatterChart>
      <c:valAx>
        <c:axId val="6237474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9000"/>
        <c:crosses val="autoZero"/>
        <c:crossBetween val="midCat"/>
        <c:majorUnit val="0.25"/>
      </c:valAx>
      <c:valAx>
        <c:axId val="62374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743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代表日!$AY$59:$AY$83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72.3</c:v>
                </c:pt>
                <c:pt idx="9">
                  <c:v>61.9</c:v>
                </c:pt>
                <c:pt idx="10">
                  <c:v>59.4</c:v>
                </c:pt>
                <c:pt idx="11">
                  <c:v>57.3</c:v>
                </c:pt>
                <c:pt idx="12">
                  <c:v>52.8</c:v>
                </c:pt>
                <c:pt idx="13">
                  <c:v>50.8</c:v>
                </c:pt>
                <c:pt idx="14">
                  <c:v>51.6</c:v>
                </c:pt>
                <c:pt idx="15">
                  <c:v>50.2</c:v>
                </c:pt>
                <c:pt idx="16">
                  <c:v>48.7</c:v>
                </c:pt>
                <c:pt idx="17">
                  <c:v>47.3</c:v>
                </c:pt>
                <c:pt idx="18">
                  <c:v>45</c:v>
                </c:pt>
                <c:pt idx="19">
                  <c:v>39.5</c:v>
                </c:pt>
                <c:pt idx="20">
                  <c:v>34.4</c:v>
                </c:pt>
                <c:pt idx="21">
                  <c:v>31.3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E-499A-ADAE-EA5BBDF27487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代表日!$AZ$59:$AZ$83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137.6</c:v>
                </c:pt>
                <c:pt idx="9">
                  <c:v>43.9</c:v>
                </c:pt>
                <c:pt idx="10">
                  <c:v>40.4</c:v>
                </c:pt>
                <c:pt idx="11">
                  <c:v>40.1</c:v>
                </c:pt>
                <c:pt idx="12">
                  <c:v>36.700000000000003</c:v>
                </c:pt>
                <c:pt idx="13">
                  <c:v>36.299999999999997</c:v>
                </c:pt>
                <c:pt idx="14">
                  <c:v>39.299999999999997</c:v>
                </c:pt>
                <c:pt idx="15">
                  <c:v>39.200000000000003</c:v>
                </c:pt>
                <c:pt idx="16">
                  <c:v>39.1</c:v>
                </c:pt>
                <c:pt idx="17">
                  <c:v>38.9</c:v>
                </c:pt>
                <c:pt idx="18">
                  <c:v>37.6</c:v>
                </c:pt>
                <c:pt idx="19">
                  <c:v>32.799999999999997</c:v>
                </c:pt>
                <c:pt idx="20">
                  <c:v>28.4</c:v>
                </c:pt>
                <c:pt idx="21">
                  <c:v>23.6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E-499A-ADAE-EA5BBDF27487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代表日!$BA$59:$BA$83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118.483268057061</c:v>
                </c:pt>
                <c:pt idx="9">
                  <c:v>54.856962560152297</c:v>
                </c:pt>
                <c:pt idx="10">
                  <c:v>54.315610850805399</c:v>
                </c:pt>
                <c:pt idx="11">
                  <c:v>53.547417559382801</c:v>
                </c:pt>
                <c:pt idx="12">
                  <c:v>45.646530632273098</c:v>
                </c:pt>
                <c:pt idx="13">
                  <c:v>51.863604221568103</c:v>
                </c:pt>
                <c:pt idx="14">
                  <c:v>51.192409182591803</c:v>
                </c:pt>
                <c:pt idx="15">
                  <c:v>49.815017920656302</c:v>
                </c:pt>
                <c:pt idx="16">
                  <c:v>47.733545864411496</c:v>
                </c:pt>
                <c:pt idx="17">
                  <c:v>45.271168164349497</c:v>
                </c:pt>
                <c:pt idx="18">
                  <c:v>41.051835894233299</c:v>
                </c:pt>
                <c:pt idx="19">
                  <c:v>35.4511248185784</c:v>
                </c:pt>
                <c:pt idx="20">
                  <c:v>32.230050296621499</c:v>
                </c:pt>
                <c:pt idx="21">
                  <c:v>22.037851744110998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E-499A-ADAE-EA5BBDF27487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代表日!$BB$59:$BB$83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86.95</c:v>
                </c:pt>
                <c:pt idx="9">
                  <c:v>63.64</c:v>
                </c:pt>
                <c:pt idx="10">
                  <c:v>59.45</c:v>
                </c:pt>
                <c:pt idx="11">
                  <c:v>55.94</c:v>
                </c:pt>
                <c:pt idx="12">
                  <c:v>45.83</c:v>
                </c:pt>
                <c:pt idx="13">
                  <c:v>49.07</c:v>
                </c:pt>
                <c:pt idx="14">
                  <c:v>47.39</c:v>
                </c:pt>
                <c:pt idx="15">
                  <c:v>45.29</c:v>
                </c:pt>
                <c:pt idx="16">
                  <c:v>43.37</c:v>
                </c:pt>
                <c:pt idx="17">
                  <c:v>41.62</c:v>
                </c:pt>
                <c:pt idx="18">
                  <c:v>37.94</c:v>
                </c:pt>
                <c:pt idx="19">
                  <c:v>31.27</c:v>
                </c:pt>
                <c:pt idx="20">
                  <c:v>27.56</c:v>
                </c:pt>
                <c:pt idx="21">
                  <c:v>16.91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5E-499A-ADAE-EA5BBDF27487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代表日!$BC$59:$BC$83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86.89</c:v>
                </c:pt>
                <c:pt idx="9">
                  <c:v>63.47</c:v>
                </c:pt>
                <c:pt idx="10">
                  <c:v>59.24</c:v>
                </c:pt>
                <c:pt idx="11">
                  <c:v>55.71</c:v>
                </c:pt>
                <c:pt idx="12">
                  <c:v>45.59</c:v>
                </c:pt>
                <c:pt idx="13">
                  <c:v>48.84</c:v>
                </c:pt>
                <c:pt idx="14">
                  <c:v>47.13</c:v>
                </c:pt>
                <c:pt idx="15">
                  <c:v>45.05</c:v>
                </c:pt>
                <c:pt idx="16">
                  <c:v>43.14</c:v>
                </c:pt>
                <c:pt idx="17">
                  <c:v>41.41</c:v>
                </c:pt>
                <c:pt idx="18">
                  <c:v>37.770000000000003</c:v>
                </c:pt>
                <c:pt idx="19">
                  <c:v>31.14</c:v>
                </c:pt>
                <c:pt idx="20">
                  <c:v>27.42</c:v>
                </c:pt>
                <c:pt idx="21">
                  <c:v>16.79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5E-499A-ADAE-EA5BBDF27487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代表日!$BD$59:$BD$83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78.260000000000005</c:v>
                </c:pt>
                <c:pt idx="9">
                  <c:v>56.54</c:v>
                </c:pt>
                <c:pt idx="10">
                  <c:v>53.7</c:v>
                </c:pt>
                <c:pt idx="11">
                  <c:v>51.92</c:v>
                </c:pt>
                <c:pt idx="12">
                  <c:v>42.27</c:v>
                </c:pt>
                <c:pt idx="13">
                  <c:v>48.5</c:v>
                </c:pt>
                <c:pt idx="14">
                  <c:v>47.93</c:v>
                </c:pt>
                <c:pt idx="15">
                  <c:v>46.92</c:v>
                </c:pt>
                <c:pt idx="16">
                  <c:v>45.94</c:v>
                </c:pt>
                <c:pt idx="17">
                  <c:v>45</c:v>
                </c:pt>
                <c:pt idx="18">
                  <c:v>41.78</c:v>
                </c:pt>
                <c:pt idx="19">
                  <c:v>33.69</c:v>
                </c:pt>
                <c:pt idx="20">
                  <c:v>30.84</c:v>
                </c:pt>
                <c:pt idx="21">
                  <c:v>19.440000000000001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5E-499A-ADAE-EA5BBDF27487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代表日!$BE$59:$BE$83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55.265597564218098</c:v>
                </c:pt>
                <c:pt idx="9">
                  <c:v>34.7853849338373</c:v>
                </c:pt>
                <c:pt idx="10">
                  <c:v>32.392425316114803</c:v>
                </c:pt>
                <c:pt idx="11">
                  <c:v>32.338642250669302</c:v>
                </c:pt>
                <c:pt idx="12">
                  <c:v>32.366125365779702</c:v>
                </c:pt>
                <c:pt idx="13">
                  <c:v>25.4567368654284</c:v>
                </c:pt>
                <c:pt idx="14">
                  <c:v>32.205248580265597</c:v>
                </c:pt>
                <c:pt idx="15">
                  <c:v>32.127312930587998</c:v>
                </c:pt>
                <c:pt idx="16">
                  <c:v>32.008819074978298</c:v>
                </c:pt>
                <c:pt idx="17">
                  <c:v>31.777153495523699</c:v>
                </c:pt>
                <c:pt idx="18">
                  <c:v>31.4851713233959</c:v>
                </c:pt>
                <c:pt idx="19">
                  <c:v>28.1511634267281</c:v>
                </c:pt>
                <c:pt idx="20">
                  <c:v>23.7350926048864</c:v>
                </c:pt>
                <c:pt idx="21">
                  <c:v>21.760135160634601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5E-499A-ADAE-EA5BBDF27487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代表日!$BF$59:$BF$83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5E-499A-ADAE-EA5BBDF27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9784"/>
        <c:axId val="623750176"/>
      </c:scatterChart>
      <c:valAx>
        <c:axId val="623749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0176"/>
        <c:crosses val="autoZero"/>
        <c:crossBetween val="midCat"/>
        <c:majorUnit val="0.25"/>
      </c:valAx>
      <c:valAx>
        <c:axId val="6237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978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代表日!$C$85:$C$109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11</c:v>
                </c:pt>
                <c:pt idx="10">
                  <c:v>13.1</c:v>
                </c:pt>
                <c:pt idx="11">
                  <c:v>14.5</c:v>
                </c:pt>
                <c:pt idx="12">
                  <c:v>12.8</c:v>
                </c:pt>
                <c:pt idx="13">
                  <c:v>13.2</c:v>
                </c:pt>
                <c:pt idx="14">
                  <c:v>15.8</c:v>
                </c:pt>
                <c:pt idx="15">
                  <c:v>15.3</c:v>
                </c:pt>
                <c:pt idx="16">
                  <c:v>14.3</c:v>
                </c:pt>
                <c:pt idx="17">
                  <c:v>12.7</c:v>
                </c:pt>
                <c:pt idx="18">
                  <c:v>10.199999999999999</c:v>
                </c:pt>
                <c:pt idx="19">
                  <c:v>5.0999999999999996</c:v>
                </c:pt>
                <c:pt idx="20">
                  <c:v>1</c:v>
                </c:pt>
                <c:pt idx="21">
                  <c:v>-1.3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F-4C03-85B0-2E80C5509A71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代表日!$D$85:$D$109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13.5</c:v>
                </c:pt>
                <c:pt idx="10">
                  <c:v>15.7</c:v>
                </c:pt>
                <c:pt idx="11">
                  <c:v>17.2</c:v>
                </c:pt>
                <c:pt idx="12">
                  <c:v>15.1</c:v>
                </c:pt>
                <c:pt idx="13">
                  <c:v>15.4</c:v>
                </c:pt>
                <c:pt idx="14">
                  <c:v>18.399999999999999</c:v>
                </c:pt>
                <c:pt idx="15">
                  <c:v>17.600000000000001</c:v>
                </c:pt>
                <c:pt idx="16">
                  <c:v>16.2</c:v>
                </c:pt>
                <c:pt idx="17">
                  <c:v>14.2</c:v>
                </c:pt>
                <c:pt idx="18">
                  <c:v>11.5</c:v>
                </c:pt>
                <c:pt idx="19">
                  <c:v>6.4</c:v>
                </c:pt>
                <c:pt idx="20">
                  <c:v>2</c:v>
                </c:pt>
                <c:pt idx="21">
                  <c:v>-1.6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F-4C03-85B0-2E80C5509A71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代表日!$E$85:$E$109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5.0438379761377101</c:v>
                </c:pt>
                <c:pt idx="9">
                  <c:v>15.1078282823494</c:v>
                </c:pt>
                <c:pt idx="10">
                  <c:v>15.500965861239999</c:v>
                </c:pt>
                <c:pt idx="11">
                  <c:v>15.726771935650399</c:v>
                </c:pt>
                <c:pt idx="12">
                  <c:v>8.5201481562017101</c:v>
                </c:pt>
                <c:pt idx="13">
                  <c:v>16.961187710103399</c:v>
                </c:pt>
                <c:pt idx="14">
                  <c:v>17.674857903064101</c:v>
                </c:pt>
                <c:pt idx="15">
                  <c:v>17.083390353703098</c:v>
                </c:pt>
                <c:pt idx="16">
                  <c:v>14.7756099754018</c:v>
                </c:pt>
                <c:pt idx="17">
                  <c:v>14.071579385943799</c:v>
                </c:pt>
                <c:pt idx="18">
                  <c:v>11.1631437867219</c:v>
                </c:pt>
                <c:pt idx="19">
                  <c:v>5.9079880588548299</c:v>
                </c:pt>
                <c:pt idx="20">
                  <c:v>3.2670440803496898</c:v>
                </c:pt>
                <c:pt idx="21">
                  <c:v>-7.3446754294702901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F-4C03-85B0-2E80C5509A71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代表日!$F$85:$F$109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3.11</c:v>
                </c:pt>
                <c:pt idx="9">
                  <c:v>11.38</c:v>
                </c:pt>
                <c:pt idx="10">
                  <c:v>13.79</c:v>
                </c:pt>
                <c:pt idx="11">
                  <c:v>15.59</c:v>
                </c:pt>
                <c:pt idx="12">
                  <c:v>8.9600000000000009</c:v>
                </c:pt>
                <c:pt idx="13">
                  <c:v>16.059999999999999</c:v>
                </c:pt>
                <c:pt idx="14">
                  <c:v>16.5</c:v>
                </c:pt>
                <c:pt idx="15">
                  <c:v>15.83</c:v>
                </c:pt>
                <c:pt idx="16">
                  <c:v>14.42</c:v>
                </c:pt>
                <c:pt idx="17">
                  <c:v>12.32</c:v>
                </c:pt>
                <c:pt idx="18">
                  <c:v>9.2799999999999994</c:v>
                </c:pt>
                <c:pt idx="19">
                  <c:v>3.63</c:v>
                </c:pt>
                <c:pt idx="20">
                  <c:v>0.92</c:v>
                </c:pt>
                <c:pt idx="21">
                  <c:v>-9.1300000000000008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3F-4C03-85B0-2E80C5509A71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代表日!$G$85:$G$109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4.0599999999999996</c:v>
                </c:pt>
                <c:pt idx="9">
                  <c:v>11.99</c:v>
                </c:pt>
                <c:pt idx="10">
                  <c:v>14.35</c:v>
                </c:pt>
                <c:pt idx="11">
                  <c:v>16.100000000000001</c:v>
                </c:pt>
                <c:pt idx="12">
                  <c:v>9.42</c:v>
                </c:pt>
                <c:pt idx="13">
                  <c:v>16.489999999999998</c:v>
                </c:pt>
                <c:pt idx="14">
                  <c:v>16.91</c:v>
                </c:pt>
                <c:pt idx="15">
                  <c:v>16.23</c:v>
                </c:pt>
                <c:pt idx="16">
                  <c:v>14.81</c:v>
                </c:pt>
                <c:pt idx="17">
                  <c:v>12.72</c:v>
                </c:pt>
                <c:pt idx="18">
                  <c:v>9.69</c:v>
                </c:pt>
                <c:pt idx="19">
                  <c:v>4.04</c:v>
                </c:pt>
                <c:pt idx="20">
                  <c:v>1.32</c:v>
                </c:pt>
                <c:pt idx="21">
                  <c:v>-8.74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3F-4C03-85B0-2E80C5509A71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代表日!$H$85:$H$109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8.7899999999999991</c:v>
                </c:pt>
                <c:pt idx="9">
                  <c:v>17.309999999999999</c:v>
                </c:pt>
                <c:pt idx="10">
                  <c:v>19.27</c:v>
                </c:pt>
                <c:pt idx="11">
                  <c:v>21.53</c:v>
                </c:pt>
                <c:pt idx="12">
                  <c:v>13.98</c:v>
                </c:pt>
                <c:pt idx="13">
                  <c:v>22.1</c:v>
                </c:pt>
                <c:pt idx="14">
                  <c:v>21.71</c:v>
                </c:pt>
                <c:pt idx="15">
                  <c:v>20.07</c:v>
                </c:pt>
                <c:pt idx="16">
                  <c:v>17.57</c:v>
                </c:pt>
                <c:pt idx="17">
                  <c:v>14.52</c:v>
                </c:pt>
                <c:pt idx="18">
                  <c:v>10.56</c:v>
                </c:pt>
                <c:pt idx="19">
                  <c:v>3.34</c:v>
                </c:pt>
                <c:pt idx="20">
                  <c:v>1.08</c:v>
                </c:pt>
                <c:pt idx="21">
                  <c:v>-10.17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3F-4C03-85B0-2E80C5509A71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代表日!$I$85:$I$109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18.5161923116395</c:v>
                </c:pt>
                <c:pt idx="9">
                  <c:v>23.594853541378601</c:v>
                </c:pt>
                <c:pt idx="10">
                  <c:v>23.811207625099598</c:v>
                </c:pt>
                <c:pt idx="11">
                  <c:v>24.2026051441795</c:v>
                </c:pt>
                <c:pt idx="12">
                  <c:v>24.390344846569501</c:v>
                </c:pt>
                <c:pt idx="13">
                  <c:v>17.4829904952101</c:v>
                </c:pt>
                <c:pt idx="14">
                  <c:v>24.231116790221499</c:v>
                </c:pt>
                <c:pt idx="15">
                  <c:v>24.545223194496</c:v>
                </c:pt>
                <c:pt idx="16">
                  <c:v>24.076933423923101</c:v>
                </c:pt>
                <c:pt idx="17">
                  <c:v>22.183476413594601</c:v>
                </c:pt>
                <c:pt idx="18">
                  <c:v>21.8036767530429</c:v>
                </c:pt>
                <c:pt idx="19">
                  <c:v>18.726145921303299</c:v>
                </c:pt>
                <c:pt idx="20">
                  <c:v>14.083470116168399</c:v>
                </c:pt>
                <c:pt idx="21">
                  <c:v>12.1300609050059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3F-4C03-85B0-2E80C5509A71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代表日!$J$85:$J$109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3F-4C03-85B0-2E80C550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0960"/>
        <c:axId val="623751352"/>
      </c:scatterChart>
      <c:valAx>
        <c:axId val="623750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1352"/>
        <c:crosses val="autoZero"/>
        <c:crossBetween val="midCat"/>
        <c:majorUnit val="0.25"/>
      </c:valAx>
      <c:valAx>
        <c:axId val="6237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09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代表日!$K$85:$K$109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21.9</c:v>
                </c:pt>
                <c:pt idx="9">
                  <c:v>40</c:v>
                </c:pt>
                <c:pt idx="10">
                  <c:v>35</c:v>
                </c:pt>
                <c:pt idx="11">
                  <c:v>23.9</c:v>
                </c:pt>
                <c:pt idx="12">
                  <c:v>15.1</c:v>
                </c:pt>
                <c:pt idx="13">
                  <c:v>14.8</c:v>
                </c:pt>
                <c:pt idx="14">
                  <c:v>17.399999999999999</c:v>
                </c:pt>
                <c:pt idx="15">
                  <c:v>16.8</c:v>
                </c:pt>
                <c:pt idx="16">
                  <c:v>15.5</c:v>
                </c:pt>
                <c:pt idx="17">
                  <c:v>13.7</c:v>
                </c:pt>
                <c:pt idx="18">
                  <c:v>10.9</c:v>
                </c:pt>
                <c:pt idx="19">
                  <c:v>5.4</c:v>
                </c:pt>
                <c:pt idx="20">
                  <c:v>1</c:v>
                </c:pt>
                <c:pt idx="21">
                  <c:v>-1.5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F-43D3-8C90-A3A27E4408BD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代表日!$L$85:$L$109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31.4</c:v>
                </c:pt>
                <c:pt idx="9">
                  <c:v>47.9</c:v>
                </c:pt>
                <c:pt idx="10">
                  <c:v>41.5</c:v>
                </c:pt>
                <c:pt idx="11">
                  <c:v>28.2</c:v>
                </c:pt>
                <c:pt idx="12">
                  <c:v>17.5</c:v>
                </c:pt>
                <c:pt idx="13">
                  <c:v>16.899999999999999</c:v>
                </c:pt>
                <c:pt idx="14">
                  <c:v>19.899999999999999</c:v>
                </c:pt>
                <c:pt idx="15">
                  <c:v>19.100000000000001</c:v>
                </c:pt>
                <c:pt idx="16">
                  <c:v>17.5</c:v>
                </c:pt>
                <c:pt idx="17">
                  <c:v>15.4</c:v>
                </c:pt>
                <c:pt idx="18">
                  <c:v>12.6</c:v>
                </c:pt>
                <c:pt idx="19">
                  <c:v>7.3</c:v>
                </c:pt>
                <c:pt idx="20">
                  <c:v>2.9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3F-43D3-8C90-A3A27E4408BD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代表日!$M$85:$M$109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20.2117891095468</c:v>
                </c:pt>
                <c:pt idx="9">
                  <c:v>25.189369290401601</c:v>
                </c:pt>
                <c:pt idx="10">
                  <c:v>22.133221077276499</c:v>
                </c:pt>
                <c:pt idx="11">
                  <c:v>19.805028512687802</c:v>
                </c:pt>
                <c:pt idx="12">
                  <c:v>12.039833233930899</c:v>
                </c:pt>
                <c:pt idx="13">
                  <c:v>20.466489141415</c:v>
                </c:pt>
                <c:pt idx="14">
                  <c:v>21.005484127409702</c:v>
                </c:pt>
                <c:pt idx="15">
                  <c:v>20.413468795459099</c:v>
                </c:pt>
                <c:pt idx="16">
                  <c:v>18.2735060370896</c:v>
                </c:pt>
                <c:pt idx="17">
                  <c:v>17.426891319265199</c:v>
                </c:pt>
                <c:pt idx="18">
                  <c:v>14.242684729688399</c:v>
                </c:pt>
                <c:pt idx="19">
                  <c:v>8.6118331121620493</c:v>
                </c:pt>
                <c:pt idx="20">
                  <c:v>5.70797053398167</c:v>
                </c:pt>
                <c:pt idx="21">
                  <c:v>-5.4325021170292898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3F-43D3-8C90-A3A27E4408BD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代表日!$N$85:$N$109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37.619999999999997</c:v>
                </c:pt>
                <c:pt idx="9">
                  <c:v>41.53</c:v>
                </c:pt>
                <c:pt idx="10">
                  <c:v>30.63</c:v>
                </c:pt>
                <c:pt idx="11">
                  <c:v>17.77</c:v>
                </c:pt>
                <c:pt idx="12">
                  <c:v>8.1999999999999993</c:v>
                </c:pt>
                <c:pt idx="13">
                  <c:v>14.91</c:v>
                </c:pt>
                <c:pt idx="14">
                  <c:v>15.12</c:v>
                </c:pt>
                <c:pt idx="15">
                  <c:v>14.23</c:v>
                </c:pt>
                <c:pt idx="16">
                  <c:v>12.64</c:v>
                </c:pt>
                <c:pt idx="17">
                  <c:v>10.42</c:v>
                </c:pt>
                <c:pt idx="18">
                  <c:v>7.1</c:v>
                </c:pt>
                <c:pt idx="19">
                  <c:v>1.17</c:v>
                </c:pt>
                <c:pt idx="20">
                  <c:v>-1.73</c:v>
                </c:pt>
                <c:pt idx="21">
                  <c:v>-11.85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3F-43D3-8C90-A3A27E4408BD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代表日!$O$85:$O$109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38.6</c:v>
                </c:pt>
                <c:pt idx="9">
                  <c:v>42.16</c:v>
                </c:pt>
                <c:pt idx="10">
                  <c:v>31.2</c:v>
                </c:pt>
                <c:pt idx="11">
                  <c:v>18.29</c:v>
                </c:pt>
                <c:pt idx="12">
                  <c:v>8.67</c:v>
                </c:pt>
                <c:pt idx="13">
                  <c:v>15.35</c:v>
                </c:pt>
                <c:pt idx="14">
                  <c:v>15.54</c:v>
                </c:pt>
                <c:pt idx="15">
                  <c:v>14.64</c:v>
                </c:pt>
                <c:pt idx="16">
                  <c:v>13.05</c:v>
                </c:pt>
                <c:pt idx="17">
                  <c:v>10.83</c:v>
                </c:pt>
                <c:pt idx="18">
                  <c:v>7.52</c:v>
                </c:pt>
                <c:pt idx="19">
                  <c:v>1.59</c:v>
                </c:pt>
                <c:pt idx="20">
                  <c:v>-1.33</c:v>
                </c:pt>
                <c:pt idx="21">
                  <c:v>-11.45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3F-43D3-8C90-A3A27E4408BD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代表日!$P$85:$P$109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47.89</c:v>
                </c:pt>
                <c:pt idx="9">
                  <c:v>53.1</c:v>
                </c:pt>
                <c:pt idx="10">
                  <c:v>42.93</c:v>
                </c:pt>
                <c:pt idx="11">
                  <c:v>27.78</c:v>
                </c:pt>
                <c:pt idx="12">
                  <c:v>15.29</c:v>
                </c:pt>
                <c:pt idx="13">
                  <c:v>23.22</c:v>
                </c:pt>
                <c:pt idx="14">
                  <c:v>22.65</c:v>
                </c:pt>
                <c:pt idx="15">
                  <c:v>20.85</c:v>
                </c:pt>
                <c:pt idx="16">
                  <c:v>18.25</c:v>
                </c:pt>
                <c:pt idx="17">
                  <c:v>15.12</c:v>
                </c:pt>
                <c:pt idx="18">
                  <c:v>10.93</c:v>
                </c:pt>
                <c:pt idx="19">
                  <c:v>3.39</c:v>
                </c:pt>
                <c:pt idx="20">
                  <c:v>0.91</c:v>
                </c:pt>
                <c:pt idx="21">
                  <c:v>-10.46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3F-43D3-8C90-A3A27E4408BD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代表日!$Q$85:$Q$109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44.318691950970802</c:v>
                </c:pt>
                <c:pt idx="9">
                  <c:v>48.741307754394597</c:v>
                </c:pt>
                <c:pt idx="10">
                  <c:v>42.182190237605802</c:v>
                </c:pt>
                <c:pt idx="11">
                  <c:v>33.130734330925797</c:v>
                </c:pt>
                <c:pt idx="12">
                  <c:v>28.036495299657499</c:v>
                </c:pt>
                <c:pt idx="13">
                  <c:v>20.273032048548998</c:v>
                </c:pt>
                <c:pt idx="14">
                  <c:v>26.935173217742701</c:v>
                </c:pt>
                <c:pt idx="15">
                  <c:v>26.3583168162655</c:v>
                </c:pt>
                <c:pt idx="16">
                  <c:v>25.514404889742501</c:v>
                </c:pt>
                <c:pt idx="17">
                  <c:v>24.133913868440999</c:v>
                </c:pt>
                <c:pt idx="18">
                  <c:v>23.6111232073496</c:v>
                </c:pt>
                <c:pt idx="19">
                  <c:v>20.435623455611001</c:v>
                </c:pt>
                <c:pt idx="20">
                  <c:v>15.3902677646676</c:v>
                </c:pt>
                <c:pt idx="21">
                  <c:v>13.2367119268167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3F-43D3-8C90-A3A27E4408BD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代表日!$R$85:$R$109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3F-43D3-8C90-A3A27E440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2528"/>
        <c:axId val="623752920"/>
      </c:scatterChart>
      <c:valAx>
        <c:axId val="6237525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2920"/>
        <c:crosses val="autoZero"/>
        <c:crossBetween val="midCat"/>
        <c:majorUnit val="0.25"/>
      </c:valAx>
      <c:valAx>
        <c:axId val="62375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25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代表日!$S$85:$S$109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-3.3</c:v>
                </c:pt>
                <c:pt idx="9">
                  <c:v>9</c:v>
                </c:pt>
                <c:pt idx="10">
                  <c:v>11.1</c:v>
                </c:pt>
                <c:pt idx="11">
                  <c:v>12.6</c:v>
                </c:pt>
                <c:pt idx="12">
                  <c:v>12.6</c:v>
                </c:pt>
                <c:pt idx="13">
                  <c:v>22.4</c:v>
                </c:pt>
                <c:pt idx="14">
                  <c:v>39.5</c:v>
                </c:pt>
                <c:pt idx="15">
                  <c:v>47.7</c:v>
                </c:pt>
                <c:pt idx="16">
                  <c:v>43.6</c:v>
                </c:pt>
                <c:pt idx="17">
                  <c:v>25.9</c:v>
                </c:pt>
                <c:pt idx="18">
                  <c:v>12.3</c:v>
                </c:pt>
                <c:pt idx="19">
                  <c:v>7</c:v>
                </c:pt>
                <c:pt idx="20">
                  <c:v>2.6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2-48BD-9F45-B004F8EFCDC7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代表日!$T$85:$T$109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-0.5</c:v>
                </c:pt>
                <c:pt idx="9">
                  <c:v>12.4</c:v>
                </c:pt>
                <c:pt idx="10">
                  <c:v>14.6</c:v>
                </c:pt>
                <c:pt idx="11">
                  <c:v>16.2</c:v>
                </c:pt>
                <c:pt idx="12">
                  <c:v>16.100000000000001</c:v>
                </c:pt>
                <c:pt idx="13">
                  <c:v>27.3</c:v>
                </c:pt>
                <c:pt idx="14">
                  <c:v>46.4</c:v>
                </c:pt>
                <c:pt idx="15">
                  <c:v>55.1</c:v>
                </c:pt>
                <c:pt idx="16">
                  <c:v>49.9</c:v>
                </c:pt>
                <c:pt idx="17">
                  <c:v>29</c:v>
                </c:pt>
                <c:pt idx="18">
                  <c:v>13.5</c:v>
                </c:pt>
                <c:pt idx="19">
                  <c:v>8.5</c:v>
                </c:pt>
                <c:pt idx="20">
                  <c:v>4.0999999999999996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2-48BD-9F45-B004F8EFCDC7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代表日!$U$85:$U$109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4.40897054906835</c:v>
                </c:pt>
                <c:pt idx="9">
                  <c:v>15.2685272728974</c:v>
                </c:pt>
                <c:pt idx="10">
                  <c:v>15.9066564962542</c:v>
                </c:pt>
                <c:pt idx="11">
                  <c:v>16.380475297932001</c:v>
                </c:pt>
                <c:pt idx="12">
                  <c:v>12.426576905247799</c:v>
                </c:pt>
                <c:pt idx="13">
                  <c:v>25.391158852606299</c:v>
                </c:pt>
                <c:pt idx="14">
                  <c:v>28.5843714650692</c:v>
                </c:pt>
                <c:pt idx="15">
                  <c:v>27.2297004506249</c:v>
                </c:pt>
                <c:pt idx="16">
                  <c:v>18.9528715249463</c:v>
                </c:pt>
                <c:pt idx="17">
                  <c:v>17.7448950222837</c:v>
                </c:pt>
                <c:pt idx="18">
                  <c:v>14.510179227905899</c:v>
                </c:pt>
                <c:pt idx="19">
                  <c:v>8.8370893919963507</c:v>
                </c:pt>
                <c:pt idx="20">
                  <c:v>5.88451592318936</c:v>
                </c:pt>
                <c:pt idx="21">
                  <c:v>-5.3214373397491297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2-48BD-9F45-B004F8EFCDC7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代表日!$V$85:$V$109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-0.81</c:v>
                </c:pt>
                <c:pt idx="9">
                  <c:v>8.5299999999999994</c:v>
                </c:pt>
                <c:pt idx="10">
                  <c:v>11.07</c:v>
                </c:pt>
                <c:pt idx="11">
                  <c:v>12.97</c:v>
                </c:pt>
                <c:pt idx="12">
                  <c:v>11.15</c:v>
                </c:pt>
                <c:pt idx="13">
                  <c:v>34.369999999999997</c:v>
                </c:pt>
                <c:pt idx="14">
                  <c:v>50.45</c:v>
                </c:pt>
                <c:pt idx="15">
                  <c:v>56.39</c:v>
                </c:pt>
                <c:pt idx="16">
                  <c:v>46.89</c:v>
                </c:pt>
                <c:pt idx="17">
                  <c:v>15.99</c:v>
                </c:pt>
                <c:pt idx="18">
                  <c:v>11.42</c:v>
                </c:pt>
                <c:pt idx="19">
                  <c:v>5.05</c:v>
                </c:pt>
                <c:pt idx="20">
                  <c:v>1.86</c:v>
                </c:pt>
                <c:pt idx="21">
                  <c:v>-8.52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2-48BD-9F45-B004F8EFCDC7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代表日!$W$85:$W$109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9.14</c:v>
                </c:pt>
                <c:pt idx="10">
                  <c:v>11.63</c:v>
                </c:pt>
                <c:pt idx="11">
                  <c:v>13.47</c:v>
                </c:pt>
                <c:pt idx="12">
                  <c:v>11.6</c:v>
                </c:pt>
                <c:pt idx="13">
                  <c:v>34.79</c:v>
                </c:pt>
                <c:pt idx="14">
                  <c:v>50.85</c:v>
                </c:pt>
                <c:pt idx="15">
                  <c:v>56.79</c:v>
                </c:pt>
                <c:pt idx="16">
                  <c:v>47.29</c:v>
                </c:pt>
                <c:pt idx="17">
                  <c:v>16.38</c:v>
                </c:pt>
                <c:pt idx="18">
                  <c:v>11.83</c:v>
                </c:pt>
                <c:pt idx="19">
                  <c:v>5.45</c:v>
                </c:pt>
                <c:pt idx="20">
                  <c:v>2.2599999999999998</c:v>
                </c:pt>
                <c:pt idx="21">
                  <c:v>-8.1199999999999992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92-48BD-9F45-B004F8EFCDC7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代表日!$X$85:$X$109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4.42</c:v>
                </c:pt>
                <c:pt idx="9">
                  <c:v>14.13</c:v>
                </c:pt>
                <c:pt idx="10">
                  <c:v>16.29</c:v>
                </c:pt>
                <c:pt idx="11">
                  <c:v>18.61</c:v>
                </c:pt>
                <c:pt idx="12">
                  <c:v>16.88</c:v>
                </c:pt>
                <c:pt idx="13">
                  <c:v>41.26</c:v>
                </c:pt>
                <c:pt idx="14">
                  <c:v>57.02</c:v>
                </c:pt>
                <c:pt idx="15">
                  <c:v>62.31</c:v>
                </c:pt>
                <c:pt idx="16">
                  <c:v>51.64</c:v>
                </c:pt>
                <c:pt idx="17">
                  <c:v>17.850000000000001</c:v>
                </c:pt>
                <c:pt idx="18">
                  <c:v>12.02</c:v>
                </c:pt>
                <c:pt idx="19">
                  <c:v>4.0199999999999996</c:v>
                </c:pt>
                <c:pt idx="20">
                  <c:v>1.37</c:v>
                </c:pt>
                <c:pt idx="21">
                  <c:v>-10.08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92-48BD-9F45-B004F8EFCDC7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代表日!$Y$85:$Y$109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15.7160519469183</c:v>
                </c:pt>
                <c:pt idx="9">
                  <c:v>22.446656584731102</c:v>
                </c:pt>
                <c:pt idx="10">
                  <c:v>23.179909502796601</c:v>
                </c:pt>
                <c:pt idx="11">
                  <c:v>23.857079557879398</c:v>
                </c:pt>
                <c:pt idx="12">
                  <c:v>24.3007878391609</c:v>
                </c:pt>
                <c:pt idx="13">
                  <c:v>22.9840234079578</c:v>
                </c:pt>
                <c:pt idx="14">
                  <c:v>39.325973119619299</c:v>
                </c:pt>
                <c:pt idx="15">
                  <c:v>42.870054764353803</c:v>
                </c:pt>
                <c:pt idx="16">
                  <c:v>35.891895620975703</c:v>
                </c:pt>
                <c:pt idx="17">
                  <c:v>23.529687815173201</c:v>
                </c:pt>
                <c:pt idx="18">
                  <c:v>22.194268979556401</c:v>
                </c:pt>
                <c:pt idx="19">
                  <c:v>18.888063919191101</c:v>
                </c:pt>
                <c:pt idx="20">
                  <c:v>13.9204607283265</c:v>
                </c:pt>
                <c:pt idx="21">
                  <c:v>11.8045007024627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92-48BD-9F45-B004F8EFCDC7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代表日!$Z$85:$Z$109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92-48BD-9F45-B004F8EFC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3704"/>
        <c:axId val="623754096"/>
      </c:scatterChart>
      <c:valAx>
        <c:axId val="6237537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4096"/>
        <c:crosses val="autoZero"/>
        <c:crossBetween val="midCat"/>
        <c:majorUnit val="0.25"/>
      </c:valAx>
      <c:valAx>
        <c:axId val="6237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370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代表日!$AA$85:$AA$109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13.2</c:v>
                </c:pt>
                <c:pt idx="9">
                  <c:v>20.7</c:v>
                </c:pt>
                <c:pt idx="10">
                  <c:v>21.5</c:v>
                </c:pt>
                <c:pt idx="11">
                  <c:v>22</c:v>
                </c:pt>
                <c:pt idx="12">
                  <c:v>19.8</c:v>
                </c:pt>
                <c:pt idx="13">
                  <c:v>20</c:v>
                </c:pt>
                <c:pt idx="14">
                  <c:v>22.8</c:v>
                </c:pt>
                <c:pt idx="15">
                  <c:v>23.1</c:v>
                </c:pt>
                <c:pt idx="16">
                  <c:v>23.3</c:v>
                </c:pt>
                <c:pt idx="17">
                  <c:v>23.4</c:v>
                </c:pt>
                <c:pt idx="18">
                  <c:v>22.6</c:v>
                </c:pt>
                <c:pt idx="19">
                  <c:v>18.399999999999999</c:v>
                </c:pt>
                <c:pt idx="20">
                  <c:v>14.6</c:v>
                </c:pt>
                <c:pt idx="21">
                  <c:v>12.6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A-42D0-8669-99F6A2673768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代表日!$AB$85:$AB$109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21.6</c:v>
                </c:pt>
                <c:pt idx="9">
                  <c:v>26.4</c:v>
                </c:pt>
                <c:pt idx="10">
                  <c:v>26.2</c:v>
                </c:pt>
                <c:pt idx="11">
                  <c:v>26.4</c:v>
                </c:pt>
                <c:pt idx="12">
                  <c:v>23.5</c:v>
                </c:pt>
                <c:pt idx="13">
                  <c:v>23.6</c:v>
                </c:pt>
                <c:pt idx="14">
                  <c:v>26.9</c:v>
                </c:pt>
                <c:pt idx="15">
                  <c:v>27.3</c:v>
                </c:pt>
                <c:pt idx="16">
                  <c:v>27.6</c:v>
                </c:pt>
                <c:pt idx="17">
                  <c:v>27.8</c:v>
                </c:pt>
                <c:pt idx="18">
                  <c:v>26.9</c:v>
                </c:pt>
                <c:pt idx="19">
                  <c:v>22.5</c:v>
                </c:pt>
                <c:pt idx="20">
                  <c:v>18.5</c:v>
                </c:pt>
                <c:pt idx="21">
                  <c:v>14.1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0A-42D0-8669-99F6A2673768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代表日!$AC$85:$AC$109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13.4904077925416</c:v>
                </c:pt>
                <c:pt idx="9">
                  <c:v>19.597561198818799</c:v>
                </c:pt>
                <c:pt idx="10">
                  <c:v>19.781485605724001</c:v>
                </c:pt>
                <c:pt idx="11">
                  <c:v>19.8334219044919</c:v>
                </c:pt>
                <c:pt idx="12">
                  <c:v>13.4979653745264</c:v>
                </c:pt>
                <c:pt idx="13">
                  <c:v>20.848002301451899</c:v>
                </c:pt>
                <c:pt idx="14">
                  <c:v>21.583088013399099</c:v>
                </c:pt>
                <c:pt idx="15">
                  <c:v>21.319570528080298</c:v>
                </c:pt>
                <c:pt idx="16">
                  <c:v>19.971402802128399</c:v>
                </c:pt>
                <c:pt idx="17">
                  <c:v>19.742613952338498</c:v>
                </c:pt>
                <c:pt idx="18">
                  <c:v>17.369609997766201</c:v>
                </c:pt>
                <c:pt idx="19">
                  <c:v>12.8264963267158</c:v>
                </c:pt>
                <c:pt idx="20">
                  <c:v>10.663879219969299</c:v>
                </c:pt>
                <c:pt idx="21">
                  <c:v>1.86203026639094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0A-42D0-8669-99F6A2673768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代表日!$AD$85:$AD$109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12.45</c:v>
                </c:pt>
                <c:pt idx="9">
                  <c:v>17.989999999999998</c:v>
                </c:pt>
                <c:pt idx="10">
                  <c:v>19.309999999999999</c:v>
                </c:pt>
                <c:pt idx="11">
                  <c:v>20.149999999999999</c:v>
                </c:pt>
                <c:pt idx="12">
                  <c:v>13.58</c:v>
                </c:pt>
                <c:pt idx="13">
                  <c:v>20.48</c:v>
                </c:pt>
                <c:pt idx="14">
                  <c:v>21.51</c:v>
                </c:pt>
                <c:pt idx="15">
                  <c:v>21.81</c:v>
                </c:pt>
                <c:pt idx="16">
                  <c:v>22.02</c:v>
                </c:pt>
                <c:pt idx="17">
                  <c:v>22.12</c:v>
                </c:pt>
                <c:pt idx="18">
                  <c:v>19.829999999999998</c:v>
                </c:pt>
                <c:pt idx="19">
                  <c:v>14.59</c:v>
                </c:pt>
                <c:pt idx="20">
                  <c:v>12.06</c:v>
                </c:pt>
                <c:pt idx="21">
                  <c:v>2.61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0A-42D0-8669-99F6A2673768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代表日!$AE$85:$AE$109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13.42</c:v>
                </c:pt>
                <c:pt idx="9">
                  <c:v>18.62</c:v>
                </c:pt>
                <c:pt idx="10">
                  <c:v>19.87</c:v>
                </c:pt>
                <c:pt idx="11">
                  <c:v>20.67</c:v>
                </c:pt>
                <c:pt idx="12">
                  <c:v>14.05</c:v>
                </c:pt>
                <c:pt idx="13">
                  <c:v>20.91</c:v>
                </c:pt>
                <c:pt idx="14">
                  <c:v>21.92</c:v>
                </c:pt>
                <c:pt idx="15">
                  <c:v>22.22</c:v>
                </c:pt>
                <c:pt idx="16">
                  <c:v>22.42</c:v>
                </c:pt>
                <c:pt idx="17">
                  <c:v>22.52</c:v>
                </c:pt>
                <c:pt idx="18">
                  <c:v>20.239999999999998</c:v>
                </c:pt>
                <c:pt idx="19">
                  <c:v>15.01</c:v>
                </c:pt>
                <c:pt idx="20">
                  <c:v>12.46</c:v>
                </c:pt>
                <c:pt idx="21">
                  <c:v>3.01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0A-42D0-8669-99F6A2673768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代表日!$AF$85:$AF$109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16.8</c:v>
                </c:pt>
                <c:pt idx="9">
                  <c:v>21.8</c:v>
                </c:pt>
                <c:pt idx="10">
                  <c:v>22.86</c:v>
                </c:pt>
                <c:pt idx="11">
                  <c:v>23.48</c:v>
                </c:pt>
                <c:pt idx="12">
                  <c:v>15.51</c:v>
                </c:pt>
                <c:pt idx="13">
                  <c:v>23.78</c:v>
                </c:pt>
                <c:pt idx="14">
                  <c:v>24.49</c:v>
                </c:pt>
                <c:pt idx="15">
                  <c:v>24.65</c:v>
                </c:pt>
                <c:pt idx="16">
                  <c:v>24.75</c:v>
                </c:pt>
                <c:pt idx="17">
                  <c:v>24.79</c:v>
                </c:pt>
                <c:pt idx="18">
                  <c:v>22.18</c:v>
                </c:pt>
                <c:pt idx="19">
                  <c:v>14.88</c:v>
                </c:pt>
                <c:pt idx="20">
                  <c:v>12.68</c:v>
                </c:pt>
                <c:pt idx="21">
                  <c:v>1.97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0A-42D0-8669-99F6A2673768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代表日!$AG$85:$AG$109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25.475039244270398</c:v>
                </c:pt>
                <c:pt idx="9">
                  <c:v>27.053357552574901</c:v>
                </c:pt>
                <c:pt idx="10">
                  <c:v>26.664929396365601</c:v>
                </c:pt>
                <c:pt idx="11">
                  <c:v>26.736022345016199</c:v>
                </c:pt>
                <c:pt idx="12">
                  <c:v>26.798151217999798</c:v>
                </c:pt>
                <c:pt idx="13">
                  <c:v>19.941922571760902</c:v>
                </c:pt>
                <c:pt idx="14">
                  <c:v>26.8298967394839</c:v>
                </c:pt>
                <c:pt idx="15">
                  <c:v>26.9821290174369</c:v>
                </c:pt>
                <c:pt idx="16">
                  <c:v>26.9107242563894</c:v>
                </c:pt>
                <c:pt idx="17">
                  <c:v>26.557364602136101</c:v>
                </c:pt>
                <c:pt idx="18">
                  <c:v>26.462073188434999</c:v>
                </c:pt>
                <c:pt idx="19">
                  <c:v>23.4161436950757</c:v>
                </c:pt>
                <c:pt idx="20">
                  <c:v>18.872654694445799</c:v>
                </c:pt>
                <c:pt idx="21">
                  <c:v>16.9443178092869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0A-42D0-8669-99F6A2673768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代表日!$AH$85:$AH$109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0A-42D0-8669-99F6A2673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4880"/>
        <c:axId val="623755272"/>
      </c:scatterChart>
      <c:valAx>
        <c:axId val="623754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5272"/>
        <c:crosses val="autoZero"/>
        <c:crossBetween val="midCat"/>
        <c:majorUnit val="0.25"/>
      </c:valAx>
      <c:valAx>
        <c:axId val="62375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48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代表日!$AI$85:$AI$109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19.2</c:v>
                </c:pt>
                <c:pt idx="9">
                  <c:v>42.3</c:v>
                </c:pt>
                <c:pt idx="10">
                  <c:v>53.6</c:v>
                </c:pt>
                <c:pt idx="11">
                  <c:v>60.5</c:v>
                </c:pt>
                <c:pt idx="12">
                  <c:v>61.8</c:v>
                </c:pt>
                <c:pt idx="13">
                  <c:v>62</c:v>
                </c:pt>
                <c:pt idx="14">
                  <c:v>60.6</c:v>
                </c:pt>
                <c:pt idx="15">
                  <c:v>52.4</c:v>
                </c:pt>
                <c:pt idx="16">
                  <c:v>39.799999999999997</c:v>
                </c:pt>
                <c:pt idx="17">
                  <c:v>27.3</c:v>
                </c:pt>
                <c:pt idx="18">
                  <c:v>20.3</c:v>
                </c:pt>
                <c:pt idx="19">
                  <c:v>14.7</c:v>
                </c:pt>
                <c:pt idx="20">
                  <c:v>10</c:v>
                </c:pt>
                <c:pt idx="21">
                  <c:v>7.2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D-4998-8F34-58AA5A00362D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代表日!$AJ$85:$AJ$109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29.9</c:v>
                </c:pt>
                <c:pt idx="9">
                  <c:v>48.9</c:v>
                </c:pt>
                <c:pt idx="10">
                  <c:v>61.1</c:v>
                </c:pt>
                <c:pt idx="11">
                  <c:v>68.3</c:v>
                </c:pt>
                <c:pt idx="12">
                  <c:v>68.8</c:v>
                </c:pt>
                <c:pt idx="13">
                  <c:v>68.3</c:v>
                </c:pt>
                <c:pt idx="14">
                  <c:v>66.3</c:v>
                </c:pt>
                <c:pt idx="15">
                  <c:v>56.6</c:v>
                </c:pt>
                <c:pt idx="16">
                  <c:v>42</c:v>
                </c:pt>
                <c:pt idx="17">
                  <c:v>27</c:v>
                </c:pt>
                <c:pt idx="18">
                  <c:v>18.7</c:v>
                </c:pt>
                <c:pt idx="19">
                  <c:v>13.3</c:v>
                </c:pt>
                <c:pt idx="20">
                  <c:v>8.5</c:v>
                </c:pt>
                <c:pt idx="21">
                  <c:v>4.4000000000000004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ED-4998-8F34-58AA5A00362D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代表日!$AK$85:$AK$109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18.2983404958416</c:v>
                </c:pt>
                <c:pt idx="9">
                  <c:v>32.784789882417897</c:v>
                </c:pt>
                <c:pt idx="10">
                  <c:v>37.531696609998903</c:v>
                </c:pt>
                <c:pt idx="11">
                  <c:v>41.3391733027428</c:v>
                </c:pt>
                <c:pt idx="12">
                  <c:v>35.559404149832098</c:v>
                </c:pt>
                <c:pt idx="13">
                  <c:v>42.398215402636502</c:v>
                </c:pt>
                <c:pt idx="14">
                  <c:v>38.263526621005603</c:v>
                </c:pt>
                <c:pt idx="15">
                  <c:v>31.1475673758288</c:v>
                </c:pt>
                <c:pt idx="16">
                  <c:v>21.3941424375368</c:v>
                </c:pt>
                <c:pt idx="17">
                  <c:v>19.3271054532863</c:v>
                </c:pt>
                <c:pt idx="18">
                  <c:v>15.687851767812299</c:v>
                </c:pt>
                <c:pt idx="19">
                  <c:v>9.9193245863766606</c:v>
                </c:pt>
                <c:pt idx="20">
                  <c:v>6.7508456378398201</c:v>
                </c:pt>
                <c:pt idx="21">
                  <c:v>-4.54393622010919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ED-4998-8F34-58AA5A00362D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代表日!$AL$85:$AL$109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33.22</c:v>
                </c:pt>
                <c:pt idx="9">
                  <c:v>53</c:v>
                </c:pt>
                <c:pt idx="10">
                  <c:v>63.48</c:v>
                </c:pt>
                <c:pt idx="11">
                  <c:v>69.62</c:v>
                </c:pt>
                <c:pt idx="12">
                  <c:v>65.3</c:v>
                </c:pt>
                <c:pt idx="13">
                  <c:v>69.25</c:v>
                </c:pt>
                <c:pt idx="14">
                  <c:v>63.53</c:v>
                </c:pt>
                <c:pt idx="15">
                  <c:v>51.24</c:v>
                </c:pt>
                <c:pt idx="16">
                  <c:v>35.369999999999997</c:v>
                </c:pt>
                <c:pt idx="17">
                  <c:v>20.59</c:v>
                </c:pt>
                <c:pt idx="18">
                  <c:v>16.39</c:v>
                </c:pt>
                <c:pt idx="19">
                  <c:v>9.9499999999999993</c:v>
                </c:pt>
                <c:pt idx="20">
                  <c:v>6.61</c:v>
                </c:pt>
                <c:pt idx="21">
                  <c:v>-3.95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ED-4998-8F34-58AA5A00362D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代表日!$AM$85:$AM$109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34.200000000000003</c:v>
                </c:pt>
                <c:pt idx="9">
                  <c:v>53.62</c:v>
                </c:pt>
                <c:pt idx="10">
                  <c:v>64.05</c:v>
                </c:pt>
                <c:pt idx="11">
                  <c:v>70.13</c:v>
                </c:pt>
                <c:pt idx="12">
                  <c:v>65.760000000000005</c:v>
                </c:pt>
                <c:pt idx="13">
                  <c:v>69.680000000000007</c:v>
                </c:pt>
                <c:pt idx="14">
                  <c:v>63.94</c:v>
                </c:pt>
                <c:pt idx="15">
                  <c:v>51.64</c:v>
                </c:pt>
                <c:pt idx="16">
                  <c:v>35.770000000000003</c:v>
                </c:pt>
                <c:pt idx="17">
                  <c:v>20.99</c:v>
                </c:pt>
                <c:pt idx="18">
                  <c:v>16.8</c:v>
                </c:pt>
                <c:pt idx="19">
                  <c:v>10.36</c:v>
                </c:pt>
                <c:pt idx="20">
                  <c:v>7.01</c:v>
                </c:pt>
                <c:pt idx="21">
                  <c:v>-3.56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ED-4998-8F34-58AA5A00362D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代表日!$AN$85:$AN$109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41.43</c:v>
                </c:pt>
                <c:pt idx="9">
                  <c:v>62.29</c:v>
                </c:pt>
                <c:pt idx="10">
                  <c:v>75.2</c:v>
                </c:pt>
                <c:pt idx="11">
                  <c:v>79.44</c:v>
                </c:pt>
                <c:pt idx="12">
                  <c:v>73.42</c:v>
                </c:pt>
                <c:pt idx="13">
                  <c:v>78.040000000000006</c:v>
                </c:pt>
                <c:pt idx="14">
                  <c:v>71.11</c:v>
                </c:pt>
                <c:pt idx="15">
                  <c:v>57.48</c:v>
                </c:pt>
                <c:pt idx="16">
                  <c:v>40.130000000000003</c:v>
                </c:pt>
                <c:pt idx="17">
                  <c:v>23.26</c:v>
                </c:pt>
                <c:pt idx="18">
                  <c:v>18.14</c:v>
                </c:pt>
                <c:pt idx="19">
                  <c:v>10.220000000000001</c:v>
                </c:pt>
                <c:pt idx="20">
                  <c:v>7.46</c:v>
                </c:pt>
                <c:pt idx="21">
                  <c:v>-4.16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ED-4998-8F34-58AA5A00362D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代表日!$AO$85:$AO$109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50.585774679317701</c:v>
                </c:pt>
                <c:pt idx="9">
                  <c:v>50.043393108735401</c:v>
                </c:pt>
                <c:pt idx="10">
                  <c:v>53.820481177436903</c:v>
                </c:pt>
                <c:pt idx="11">
                  <c:v>57.176720323347503</c:v>
                </c:pt>
                <c:pt idx="12">
                  <c:v>58.454727647904903</c:v>
                </c:pt>
                <c:pt idx="13">
                  <c:v>51.176803391815298</c:v>
                </c:pt>
                <c:pt idx="14">
                  <c:v>55.467141558426803</c:v>
                </c:pt>
                <c:pt idx="15">
                  <c:v>49.9424735260706</c:v>
                </c:pt>
                <c:pt idx="16">
                  <c:v>41.182232827827796</c:v>
                </c:pt>
                <c:pt idx="17">
                  <c:v>34.460971665116702</c:v>
                </c:pt>
                <c:pt idx="18">
                  <c:v>33.465029405809801</c:v>
                </c:pt>
                <c:pt idx="19">
                  <c:v>30.083915787987401</c:v>
                </c:pt>
                <c:pt idx="20">
                  <c:v>25.012169901210701</c:v>
                </c:pt>
                <c:pt idx="21">
                  <c:v>22.818849215313399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ED-4998-8F34-58AA5A00362D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代表日!$AP$85:$AP$109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ED-4998-8F34-58AA5A003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6056"/>
        <c:axId val="623756448"/>
      </c:scatterChart>
      <c:valAx>
        <c:axId val="623756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448"/>
        <c:crosses val="autoZero"/>
        <c:crossBetween val="midCat"/>
        <c:majorUnit val="0.25"/>
      </c:valAx>
      <c:valAx>
        <c:axId val="6237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0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代表日!$AQ$85:$AQ$109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10.1</c:v>
                </c:pt>
                <c:pt idx="10">
                  <c:v>12.1</c:v>
                </c:pt>
                <c:pt idx="11">
                  <c:v>13.5</c:v>
                </c:pt>
                <c:pt idx="12">
                  <c:v>13.4</c:v>
                </c:pt>
                <c:pt idx="13">
                  <c:v>23.1</c:v>
                </c:pt>
                <c:pt idx="14">
                  <c:v>39.9</c:v>
                </c:pt>
                <c:pt idx="15">
                  <c:v>48.1</c:v>
                </c:pt>
                <c:pt idx="16">
                  <c:v>43.9</c:v>
                </c:pt>
                <c:pt idx="17">
                  <c:v>26.3</c:v>
                </c:pt>
                <c:pt idx="18">
                  <c:v>12.8</c:v>
                </c:pt>
                <c:pt idx="19">
                  <c:v>7.5</c:v>
                </c:pt>
                <c:pt idx="20">
                  <c:v>3.1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E-4123-B8BE-075D0A42A5AB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代表日!$AR$85:$AR$109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2.9</c:v>
                </c:pt>
                <c:pt idx="9">
                  <c:v>13.1</c:v>
                </c:pt>
                <c:pt idx="10">
                  <c:v>15.3</c:v>
                </c:pt>
                <c:pt idx="11">
                  <c:v>16.8</c:v>
                </c:pt>
                <c:pt idx="12">
                  <c:v>16.7</c:v>
                </c:pt>
                <c:pt idx="13">
                  <c:v>27.8</c:v>
                </c:pt>
                <c:pt idx="14">
                  <c:v>46.8</c:v>
                </c:pt>
                <c:pt idx="15">
                  <c:v>55.5</c:v>
                </c:pt>
                <c:pt idx="16">
                  <c:v>50.4</c:v>
                </c:pt>
                <c:pt idx="17">
                  <c:v>29.4</c:v>
                </c:pt>
                <c:pt idx="18">
                  <c:v>13.8</c:v>
                </c:pt>
                <c:pt idx="19">
                  <c:v>8.8000000000000007</c:v>
                </c:pt>
                <c:pt idx="20">
                  <c:v>4.4000000000000004</c:v>
                </c:pt>
                <c:pt idx="21">
                  <c:v>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CE-4123-B8BE-075D0A42A5AB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代表日!$AS$85:$AS$109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10.7423902408005</c:v>
                </c:pt>
                <c:pt idx="9">
                  <c:v>22.7479553531684</c:v>
                </c:pt>
                <c:pt idx="10">
                  <c:v>25.553959225395101</c:v>
                </c:pt>
                <c:pt idx="11">
                  <c:v>27.770083701179001</c:v>
                </c:pt>
                <c:pt idx="12">
                  <c:v>24.690332919549899</c:v>
                </c:pt>
                <c:pt idx="13">
                  <c:v>37.003615463895002</c:v>
                </c:pt>
                <c:pt idx="14">
                  <c:v>38.459775854731298</c:v>
                </c:pt>
                <c:pt idx="15">
                  <c:v>34.740139848079799</c:v>
                </c:pt>
                <c:pt idx="16">
                  <c:v>23.935261878973701</c:v>
                </c:pt>
                <c:pt idx="17">
                  <c:v>22.166525747855701</c:v>
                </c:pt>
                <c:pt idx="18">
                  <c:v>18.714912270588002</c:v>
                </c:pt>
                <c:pt idx="19">
                  <c:v>12.9370854766129</c:v>
                </c:pt>
                <c:pt idx="20">
                  <c:v>9.8582075614003308</c:v>
                </c:pt>
                <c:pt idx="21">
                  <c:v>-1.3049042747114299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CE-4123-B8BE-075D0A42A5AB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代表日!$AT$85:$AT$109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1.29</c:v>
                </c:pt>
                <c:pt idx="9">
                  <c:v>9.48</c:v>
                </c:pt>
                <c:pt idx="10">
                  <c:v>11.92</c:v>
                </c:pt>
                <c:pt idx="11">
                  <c:v>13.71</c:v>
                </c:pt>
                <c:pt idx="12">
                  <c:v>11.81</c:v>
                </c:pt>
                <c:pt idx="13">
                  <c:v>34.950000000000003</c:v>
                </c:pt>
                <c:pt idx="14">
                  <c:v>50.96</c:v>
                </c:pt>
                <c:pt idx="15">
                  <c:v>56.85</c:v>
                </c:pt>
                <c:pt idx="16">
                  <c:v>47.3</c:v>
                </c:pt>
                <c:pt idx="17">
                  <c:v>16.350000000000001</c:v>
                </c:pt>
                <c:pt idx="18">
                  <c:v>11.75</c:v>
                </c:pt>
                <c:pt idx="19">
                  <c:v>5.34</c:v>
                </c:pt>
                <c:pt idx="20">
                  <c:v>2.13</c:v>
                </c:pt>
                <c:pt idx="21">
                  <c:v>-8.2799999999999994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CE-4123-B8BE-075D0A42A5AB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代表日!$AU$85:$AU$109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2.27</c:v>
                </c:pt>
                <c:pt idx="9">
                  <c:v>10.1</c:v>
                </c:pt>
                <c:pt idx="10">
                  <c:v>12.48</c:v>
                </c:pt>
                <c:pt idx="11">
                  <c:v>14.22</c:v>
                </c:pt>
                <c:pt idx="12">
                  <c:v>12.26</c:v>
                </c:pt>
                <c:pt idx="13">
                  <c:v>35.380000000000003</c:v>
                </c:pt>
                <c:pt idx="14">
                  <c:v>51.37</c:v>
                </c:pt>
                <c:pt idx="15">
                  <c:v>57.25</c:v>
                </c:pt>
                <c:pt idx="16">
                  <c:v>47.7</c:v>
                </c:pt>
                <c:pt idx="17">
                  <c:v>16.75</c:v>
                </c:pt>
                <c:pt idx="18">
                  <c:v>12.16</c:v>
                </c:pt>
                <c:pt idx="19">
                  <c:v>5.75</c:v>
                </c:pt>
                <c:pt idx="20">
                  <c:v>2.52</c:v>
                </c:pt>
                <c:pt idx="21">
                  <c:v>-7.88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CE-4123-B8BE-075D0A42A5AB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代表日!$AV$85:$AV$109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7.78</c:v>
                </c:pt>
                <c:pt idx="9">
                  <c:v>15.66</c:v>
                </c:pt>
                <c:pt idx="10">
                  <c:v>17.66</c:v>
                </c:pt>
                <c:pt idx="11">
                  <c:v>19.86</c:v>
                </c:pt>
                <c:pt idx="12">
                  <c:v>18.04</c:v>
                </c:pt>
                <c:pt idx="13">
                  <c:v>42.33</c:v>
                </c:pt>
                <c:pt idx="14">
                  <c:v>58.02</c:v>
                </c:pt>
                <c:pt idx="15">
                  <c:v>63.25</c:v>
                </c:pt>
                <c:pt idx="16">
                  <c:v>52.52</c:v>
                </c:pt>
                <c:pt idx="17">
                  <c:v>18.68</c:v>
                </c:pt>
                <c:pt idx="18">
                  <c:v>12.81</c:v>
                </c:pt>
                <c:pt idx="19">
                  <c:v>4.7699999999999996</c:v>
                </c:pt>
                <c:pt idx="20">
                  <c:v>2.09</c:v>
                </c:pt>
                <c:pt idx="21">
                  <c:v>-9.4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CE-4123-B8BE-075D0A42A5AB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代表日!$AW$85:$AW$109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29.9827896094199</c:v>
                </c:pt>
                <c:pt idx="9">
                  <c:v>27.451673605078199</c:v>
                </c:pt>
                <c:pt idx="10">
                  <c:v>27.6418082299273</c:v>
                </c:pt>
                <c:pt idx="11">
                  <c:v>28.337619470381199</c:v>
                </c:pt>
                <c:pt idx="12">
                  <c:v>28.7813887984457</c:v>
                </c:pt>
                <c:pt idx="13">
                  <c:v>27.4984207553156</c:v>
                </c:pt>
                <c:pt idx="14">
                  <c:v>43.637025348660401</c:v>
                </c:pt>
                <c:pt idx="15">
                  <c:v>46.735062021812901</c:v>
                </c:pt>
                <c:pt idx="16">
                  <c:v>39.652274796722203</c:v>
                </c:pt>
                <c:pt idx="17">
                  <c:v>26.933783097948702</c:v>
                </c:pt>
                <c:pt idx="18">
                  <c:v>25.4018850837268</c:v>
                </c:pt>
                <c:pt idx="19">
                  <c:v>22.0272698636238</c:v>
                </c:pt>
                <c:pt idx="20">
                  <c:v>17.012707552431401</c:v>
                </c:pt>
                <c:pt idx="21">
                  <c:v>14.8826467168034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CE-4123-B8BE-075D0A42A5AB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代表日!$AX$85:$AX$109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CE-4123-B8BE-075D0A42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6840"/>
        <c:axId val="623757232"/>
      </c:scatterChart>
      <c:valAx>
        <c:axId val="6237568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7232"/>
        <c:crosses val="autoZero"/>
        <c:crossBetween val="midCat"/>
        <c:majorUnit val="0.25"/>
      </c:valAx>
      <c:valAx>
        <c:axId val="6237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8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年間集計!$D$68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年間集計!$E$68:$N$68</c:f>
              <c:numCache>
                <c:formatCode>General</c:formatCode>
                <c:ptCount val="10"/>
                <c:pt idx="0">
                  <c:v>58.2</c:v>
                </c:pt>
                <c:pt idx="1">
                  <c:v>44.5</c:v>
                </c:pt>
                <c:pt idx="3">
                  <c:v>77.16</c:v>
                </c:pt>
                <c:pt idx="4">
                  <c:v>75.3</c:v>
                </c:pt>
                <c:pt idx="5">
                  <c:v>56.354602216450303</c:v>
                </c:pt>
                <c:pt idx="6">
                  <c:v>109.450710841125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D-498C-9A3C-D68332EC0BC2}"/>
            </c:ext>
          </c:extLst>
        </c:ser>
        <c:ser>
          <c:idx val="1"/>
          <c:order val="1"/>
          <c:tx>
            <c:strRef>
              <c:f>年間集計!$D$69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年間集計!$E$69:$N$69</c:f>
              <c:numCache>
                <c:formatCode>General</c:formatCode>
                <c:ptCount val="10"/>
                <c:pt idx="0">
                  <c:v>21.2</c:v>
                </c:pt>
                <c:pt idx="1">
                  <c:v>10.299999999999999</c:v>
                </c:pt>
                <c:pt idx="3">
                  <c:v>24.76</c:v>
                </c:pt>
                <c:pt idx="4">
                  <c:v>33.119999999999997</c:v>
                </c:pt>
                <c:pt idx="5">
                  <c:v>32.175117703369203</c:v>
                </c:pt>
                <c:pt idx="6">
                  <c:v>123.892476716825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D-498C-9A3C-D68332EC0BC2}"/>
            </c:ext>
          </c:extLst>
        </c:ser>
        <c:ser>
          <c:idx val="2"/>
          <c:order val="2"/>
          <c:tx>
            <c:strRef>
              <c:f>年間集計!$D$70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年間集計!$E$70:$N$70</c:f>
              <c:numCache>
                <c:formatCode>General</c:formatCode>
                <c:ptCount val="10"/>
                <c:pt idx="0">
                  <c:v>-196.3</c:v>
                </c:pt>
                <c:pt idx="1">
                  <c:v>-88.700000000000017</c:v>
                </c:pt>
                <c:pt idx="3">
                  <c:v>-182.83</c:v>
                </c:pt>
                <c:pt idx="4">
                  <c:v>-194.77000000000004</c:v>
                </c:pt>
                <c:pt idx="5">
                  <c:v>-206.12133744569701</c:v>
                </c:pt>
                <c:pt idx="6">
                  <c:v>-277.974702597077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D-498C-9A3C-D68332EC0BC2}"/>
            </c:ext>
          </c:extLst>
        </c:ser>
        <c:ser>
          <c:idx val="3"/>
          <c:order val="3"/>
          <c:tx>
            <c:strRef>
              <c:f>年間集計!$D$71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年間集計!$E$71:$N$71</c:f>
              <c:numCache>
                <c:formatCode>General</c:formatCode>
                <c:ptCount val="10"/>
                <c:pt idx="0">
                  <c:v>-9.1</c:v>
                </c:pt>
                <c:pt idx="1">
                  <c:v>-4.2</c:v>
                </c:pt>
                <c:pt idx="3">
                  <c:v>-14.23</c:v>
                </c:pt>
                <c:pt idx="4">
                  <c:v>-19.149999999999999</c:v>
                </c:pt>
                <c:pt idx="5">
                  <c:v>-27.634136391983802</c:v>
                </c:pt>
                <c:pt idx="6">
                  <c:v>-157.23835880964299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3D-498C-9A3C-D68332EC0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4720"/>
        <c:axId val="613495112"/>
      </c:barChart>
      <c:catAx>
        <c:axId val="6134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5112"/>
        <c:crosses val="autoZero"/>
        <c:auto val="1"/>
        <c:lblAlgn val="ctr"/>
        <c:lblOffset val="100"/>
        <c:noMultiLvlLbl val="0"/>
      </c:catAx>
      <c:valAx>
        <c:axId val="61349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47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代表日!$AY$85:$AY$109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17.2</c:v>
                </c:pt>
                <c:pt idx="9">
                  <c:v>23.5</c:v>
                </c:pt>
                <c:pt idx="10">
                  <c:v>24.2</c:v>
                </c:pt>
                <c:pt idx="11">
                  <c:v>24.6</c:v>
                </c:pt>
                <c:pt idx="12">
                  <c:v>22.2</c:v>
                </c:pt>
                <c:pt idx="13">
                  <c:v>22.3</c:v>
                </c:pt>
                <c:pt idx="14">
                  <c:v>25</c:v>
                </c:pt>
                <c:pt idx="15">
                  <c:v>25.2</c:v>
                </c:pt>
                <c:pt idx="16">
                  <c:v>25.3</c:v>
                </c:pt>
                <c:pt idx="17">
                  <c:v>25.4</c:v>
                </c:pt>
                <c:pt idx="18">
                  <c:v>24.5</c:v>
                </c:pt>
                <c:pt idx="19">
                  <c:v>20.3</c:v>
                </c:pt>
                <c:pt idx="20">
                  <c:v>16.5</c:v>
                </c:pt>
                <c:pt idx="21">
                  <c:v>14.5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8-46EB-BF06-85DF5002DDDE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代表日!$AZ$85:$AZ$109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39.799999999999997</c:v>
                </c:pt>
                <c:pt idx="9">
                  <c:v>28</c:v>
                </c:pt>
                <c:pt idx="10">
                  <c:v>27.8</c:v>
                </c:pt>
                <c:pt idx="11">
                  <c:v>28.1</c:v>
                </c:pt>
                <c:pt idx="12">
                  <c:v>25.1</c:v>
                </c:pt>
                <c:pt idx="13">
                  <c:v>25.1</c:v>
                </c:pt>
                <c:pt idx="14">
                  <c:v>28.5</c:v>
                </c:pt>
                <c:pt idx="15">
                  <c:v>28.8</c:v>
                </c:pt>
                <c:pt idx="16">
                  <c:v>29</c:v>
                </c:pt>
                <c:pt idx="17">
                  <c:v>29.2</c:v>
                </c:pt>
                <c:pt idx="18">
                  <c:v>28.2</c:v>
                </c:pt>
                <c:pt idx="19">
                  <c:v>23.7</c:v>
                </c:pt>
                <c:pt idx="20">
                  <c:v>19.7</c:v>
                </c:pt>
                <c:pt idx="21">
                  <c:v>15.2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8-46EB-BF06-85DF5002DDDE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代表日!$BA$85:$BA$109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18.873662634581098</c:v>
                </c:pt>
                <c:pt idx="9">
                  <c:v>26.827871288059502</c:v>
                </c:pt>
                <c:pt idx="10">
                  <c:v>29.106254459617801</c:v>
                </c:pt>
                <c:pt idx="11">
                  <c:v>30.771319005126301</c:v>
                </c:pt>
                <c:pt idx="12">
                  <c:v>24.965857677196599</c:v>
                </c:pt>
                <c:pt idx="13">
                  <c:v>32.1969832061502</c:v>
                </c:pt>
                <c:pt idx="14">
                  <c:v>31.503017969036499</c:v>
                </c:pt>
                <c:pt idx="15">
                  <c:v>29.004798391736902</c:v>
                </c:pt>
                <c:pt idx="16">
                  <c:v>25.003017796668399</c:v>
                </c:pt>
                <c:pt idx="17">
                  <c:v>24.1732229309528</c:v>
                </c:pt>
                <c:pt idx="18">
                  <c:v>21.424822838097199</c:v>
                </c:pt>
                <c:pt idx="19">
                  <c:v>16.497876642478801</c:v>
                </c:pt>
                <c:pt idx="20">
                  <c:v>14.0375564052346</c:v>
                </c:pt>
                <c:pt idx="21">
                  <c:v>4.6533894709995698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8-46EB-BF06-85DF5002DDDE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代表日!$BB$85:$BB$109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15.28</c:v>
                </c:pt>
                <c:pt idx="9">
                  <c:v>20.13</c:v>
                </c:pt>
                <c:pt idx="10">
                  <c:v>21.56</c:v>
                </c:pt>
                <c:pt idx="11">
                  <c:v>22.25</c:v>
                </c:pt>
                <c:pt idx="12">
                  <c:v>15.52</c:v>
                </c:pt>
                <c:pt idx="13">
                  <c:v>22.27</c:v>
                </c:pt>
                <c:pt idx="14">
                  <c:v>23.22</c:v>
                </c:pt>
                <c:pt idx="15">
                  <c:v>23.47</c:v>
                </c:pt>
                <c:pt idx="16">
                  <c:v>23.66</c:v>
                </c:pt>
                <c:pt idx="17">
                  <c:v>23.75</c:v>
                </c:pt>
                <c:pt idx="18">
                  <c:v>21.47</c:v>
                </c:pt>
                <c:pt idx="19">
                  <c:v>16.23</c:v>
                </c:pt>
                <c:pt idx="20">
                  <c:v>13.68</c:v>
                </c:pt>
                <c:pt idx="21">
                  <c:v>4.13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8-46EB-BF06-85DF5002DDDE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代表日!$BC$85:$BC$109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16.28</c:v>
                </c:pt>
                <c:pt idx="9">
                  <c:v>20.77</c:v>
                </c:pt>
                <c:pt idx="10">
                  <c:v>22.13</c:v>
                </c:pt>
                <c:pt idx="11">
                  <c:v>22.77</c:v>
                </c:pt>
                <c:pt idx="12">
                  <c:v>15.99</c:v>
                </c:pt>
                <c:pt idx="13">
                  <c:v>22.71</c:v>
                </c:pt>
                <c:pt idx="14">
                  <c:v>23.64</c:v>
                </c:pt>
                <c:pt idx="15">
                  <c:v>23.89</c:v>
                </c:pt>
                <c:pt idx="16">
                  <c:v>24.06</c:v>
                </c:pt>
                <c:pt idx="17">
                  <c:v>24.16</c:v>
                </c:pt>
                <c:pt idx="18">
                  <c:v>21.88</c:v>
                </c:pt>
                <c:pt idx="19">
                  <c:v>16.649999999999999</c:v>
                </c:pt>
                <c:pt idx="20">
                  <c:v>14.08</c:v>
                </c:pt>
                <c:pt idx="21">
                  <c:v>4.5199999999999996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08-46EB-BF06-85DF5002DDDE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代表日!$BD$85:$BD$109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20.85</c:v>
                </c:pt>
                <c:pt idx="9">
                  <c:v>24.4</c:v>
                </c:pt>
                <c:pt idx="10">
                  <c:v>25.47</c:v>
                </c:pt>
                <c:pt idx="11">
                  <c:v>25.91</c:v>
                </c:pt>
                <c:pt idx="12">
                  <c:v>17.79</c:v>
                </c:pt>
                <c:pt idx="13">
                  <c:v>25.89</c:v>
                </c:pt>
                <c:pt idx="14">
                  <c:v>26.52</c:v>
                </c:pt>
                <c:pt idx="15">
                  <c:v>26.64</c:v>
                </c:pt>
                <c:pt idx="16">
                  <c:v>26.72</c:v>
                </c:pt>
                <c:pt idx="17">
                  <c:v>26.74</c:v>
                </c:pt>
                <c:pt idx="18">
                  <c:v>24.15</c:v>
                </c:pt>
                <c:pt idx="19">
                  <c:v>16.86</c:v>
                </c:pt>
                <c:pt idx="20">
                  <c:v>14.63</c:v>
                </c:pt>
                <c:pt idx="21">
                  <c:v>3.9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08-46EB-BF06-85DF5002DDDE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代表日!$BE$85:$BE$109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47.248004058464502</c:v>
                </c:pt>
                <c:pt idx="9">
                  <c:v>33.011685798054202</c:v>
                </c:pt>
                <c:pt idx="10">
                  <c:v>31.491108296339299</c:v>
                </c:pt>
                <c:pt idx="11">
                  <c:v>31.668618666165301</c:v>
                </c:pt>
                <c:pt idx="12">
                  <c:v>31.804632615646799</c:v>
                </c:pt>
                <c:pt idx="13">
                  <c:v>25.0440497807813</c:v>
                </c:pt>
                <c:pt idx="14">
                  <c:v>31.7541299123065</c:v>
                </c:pt>
                <c:pt idx="15">
                  <c:v>31.633556727039998</c:v>
                </c:pt>
                <c:pt idx="16">
                  <c:v>31.401314672189301</c:v>
                </c:pt>
                <c:pt idx="17">
                  <c:v>30.358780114799899</c:v>
                </c:pt>
                <c:pt idx="18">
                  <c:v>30.1658594376701</c:v>
                </c:pt>
                <c:pt idx="19">
                  <c:v>27.0951783487603</c:v>
                </c:pt>
                <c:pt idx="20">
                  <c:v>22.590099176832599</c:v>
                </c:pt>
                <c:pt idx="21">
                  <c:v>20.678163095215499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08-46EB-BF06-85DF5002DDDE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代表日!$BF$85:$BF$109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08-46EB-BF06-85DF5002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8016"/>
        <c:axId val="623758408"/>
      </c:scatterChart>
      <c:valAx>
        <c:axId val="62375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8408"/>
        <c:crosses val="autoZero"/>
        <c:crossBetween val="midCat"/>
        <c:majorUnit val="0.25"/>
      </c:valAx>
      <c:valAx>
        <c:axId val="6237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80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代表日!$BG$7:$BG$31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8-4ACD-B866-0F555C99637C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代表日!$BH$7:$BH$31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18-4ACD-B866-0F555C99637C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代表日!$BI$7:$BI$31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-6.0572105041817697</c:v>
                </c:pt>
                <c:pt idx="9">
                  <c:v>3.2207001384462299</c:v>
                </c:pt>
                <c:pt idx="10">
                  <c:v>3.17570013844621</c:v>
                </c:pt>
                <c:pt idx="11">
                  <c:v>3.1082001384462101</c:v>
                </c:pt>
                <c:pt idx="12">
                  <c:v>1.4632001384461999</c:v>
                </c:pt>
                <c:pt idx="13">
                  <c:v>3.0407001384462098</c:v>
                </c:pt>
                <c:pt idx="14">
                  <c:v>3.1307001384462101</c:v>
                </c:pt>
                <c:pt idx="15">
                  <c:v>3.17570013844621</c:v>
                </c:pt>
                <c:pt idx="16">
                  <c:v>3.17570013844621</c:v>
                </c:pt>
                <c:pt idx="17">
                  <c:v>3.17570013844621</c:v>
                </c:pt>
                <c:pt idx="18">
                  <c:v>1.2207001384462199</c:v>
                </c:pt>
                <c:pt idx="19">
                  <c:v>0.26320013844620899</c:v>
                </c:pt>
                <c:pt idx="20">
                  <c:v>-9.1799861553776299E-2</c:v>
                </c:pt>
                <c:pt idx="21">
                  <c:v>-0.86929986155379102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18-4ACD-B866-0F555C99637C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代表日!$BJ$7:$BJ$31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-29.85</c:v>
                </c:pt>
                <c:pt idx="9">
                  <c:v>-7.85</c:v>
                </c:pt>
                <c:pt idx="10">
                  <c:v>-4.07</c:v>
                </c:pt>
                <c:pt idx="11">
                  <c:v>-1.96</c:v>
                </c:pt>
                <c:pt idx="12">
                  <c:v>-1.94</c:v>
                </c:pt>
                <c:pt idx="13">
                  <c:v>0.12</c:v>
                </c:pt>
                <c:pt idx="14">
                  <c:v>0.78</c:v>
                </c:pt>
                <c:pt idx="15">
                  <c:v>1.33</c:v>
                </c:pt>
                <c:pt idx="16">
                  <c:v>1.69</c:v>
                </c:pt>
                <c:pt idx="17">
                  <c:v>1.89</c:v>
                </c:pt>
                <c:pt idx="18">
                  <c:v>0.26</c:v>
                </c:pt>
                <c:pt idx="19">
                  <c:v>-0.28999999999999998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18-4ACD-B866-0F555C99637C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代表日!$BK$7:$BK$31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-11.62</c:v>
                </c:pt>
                <c:pt idx="9">
                  <c:v>0.34</c:v>
                </c:pt>
                <c:pt idx="10">
                  <c:v>1.3</c:v>
                </c:pt>
                <c:pt idx="11">
                  <c:v>1.7</c:v>
                </c:pt>
                <c:pt idx="12">
                  <c:v>0.65</c:v>
                </c:pt>
                <c:pt idx="13">
                  <c:v>2.04</c:v>
                </c:pt>
                <c:pt idx="14">
                  <c:v>2.25</c:v>
                </c:pt>
                <c:pt idx="15">
                  <c:v>2.46</c:v>
                </c:pt>
                <c:pt idx="16">
                  <c:v>2.59</c:v>
                </c:pt>
                <c:pt idx="17">
                  <c:v>2.65</c:v>
                </c:pt>
                <c:pt idx="18">
                  <c:v>0.91</c:v>
                </c:pt>
                <c:pt idx="19">
                  <c:v>0.26</c:v>
                </c:pt>
                <c:pt idx="20">
                  <c:v>-0.25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18-4ACD-B866-0F555C99637C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代表日!$BL$7:$BL$31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-11.42</c:v>
                </c:pt>
                <c:pt idx="9">
                  <c:v>0.53</c:v>
                </c:pt>
                <c:pt idx="10">
                  <c:v>1.42</c:v>
                </c:pt>
                <c:pt idx="11">
                  <c:v>1.63</c:v>
                </c:pt>
                <c:pt idx="12">
                  <c:v>0.45</c:v>
                </c:pt>
                <c:pt idx="13">
                  <c:v>1.8</c:v>
                </c:pt>
                <c:pt idx="14">
                  <c:v>1.96</c:v>
                </c:pt>
                <c:pt idx="15">
                  <c:v>2.15</c:v>
                </c:pt>
                <c:pt idx="16">
                  <c:v>2.23</c:v>
                </c:pt>
                <c:pt idx="17">
                  <c:v>2.2200000000000002</c:v>
                </c:pt>
                <c:pt idx="18">
                  <c:v>0.52</c:v>
                </c:pt>
                <c:pt idx="19">
                  <c:v>-0.09</c:v>
                </c:pt>
                <c:pt idx="20">
                  <c:v>-0.63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18-4ACD-B866-0F555C99637C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代表日!$BM$7:$BM$31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-13.8727278352843</c:v>
                </c:pt>
                <c:pt idx="9">
                  <c:v>2.7500399537638698</c:v>
                </c:pt>
                <c:pt idx="10">
                  <c:v>3.1477634222489499</c:v>
                </c:pt>
                <c:pt idx="11">
                  <c:v>3.0348265805411598</c:v>
                </c:pt>
                <c:pt idx="12">
                  <c:v>3.00123597881396</c:v>
                </c:pt>
                <c:pt idx="13">
                  <c:v>1.3835356212579799</c:v>
                </c:pt>
                <c:pt idx="14">
                  <c:v>2.7913090851091402</c:v>
                </c:pt>
                <c:pt idx="15">
                  <c:v>3.0191794799260698</c:v>
                </c:pt>
                <c:pt idx="16">
                  <c:v>3.0720960974276998</c:v>
                </c:pt>
                <c:pt idx="17">
                  <c:v>3.0696372457902199</c:v>
                </c:pt>
                <c:pt idx="18">
                  <c:v>3.06718275289297</c:v>
                </c:pt>
                <c:pt idx="19">
                  <c:v>1.1445892803306299</c:v>
                </c:pt>
                <c:pt idx="20">
                  <c:v>0.21038041232386601</c:v>
                </c:pt>
                <c:pt idx="21">
                  <c:v>-0.15761808184932399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18-4ACD-B866-0F555C99637C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代表日!$BN$7:$BN$31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18-4ACD-B866-0F555C996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9192"/>
        <c:axId val="623759584"/>
      </c:scatterChart>
      <c:valAx>
        <c:axId val="6237591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9584"/>
        <c:crosses val="autoZero"/>
        <c:crossBetween val="midCat"/>
        <c:majorUnit val="0.25"/>
      </c:valAx>
      <c:valAx>
        <c:axId val="6237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91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代表日!$BG$33:$BG$57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B-4EB3-8F48-02F01A08B88E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代表日!$BH$33:$BH$57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B-4EB3-8F48-02F01A08B88E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代表日!$BI$33:$BI$57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-5.5093628586445904</c:v>
                </c:pt>
                <c:pt idx="9">
                  <c:v>2.7848586028126698</c:v>
                </c:pt>
                <c:pt idx="10">
                  <c:v>2.8523586028126702</c:v>
                </c:pt>
                <c:pt idx="11">
                  <c:v>2.94235860281267</c:v>
                </c:pt>
                <c:pt idx="12">
                  <c:v>1.31985860281264</c:v>
                </c:pt>
                <c:pt idx="13">
                  <c:v>2.8748586028126701</c:v>
                </c:pt>
                <c:pt idx="14">
                  <c:v>2.7173586028126699</c:v>
                </c:pt>
                <c:pt idx="15">
                  <c:v>2.8523586028126702</c:v>
                </c:pt>
                <c:pt idx="16">
                  <c:v>2.9198586028126701</c:v>
                </c:pt>
                <c:pt idx="17">
                  <c:v>2.8973586028126701</c:v>
                </c:pt>
                <c:pt idx="18">
                  <c:v>0.87485860281265704</c:v>
                </c:pt>
                <c:pt idx="19">
                  <c:v>0.187358602812641</c:v>
                </c:pt>
                <c:pt idx="20">
                  <c:v>-7.76413971873465E-2</c:v>
                </c:pt>
                <c:pt idx="21">
                  <c:v>-0.90014139718735997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5B-4EB3-8F48-02F01A08B88E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代表日!$BJ$33:$BJ$57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-6.87</c:v>
                </c:pt>
                <c:pt idx="9">
                  <c:v>-0.02</c:v>
                </c:pt>
                <c:pt idx="10">
                  <c:v>1.17</c:v>
                </c:pt>
                <c:pt idx="11">
                  <c:v>1.82</c:v>
                </c:pt>
                <c:pt idx="12">
                  <c:v>0.55000000000000004</c:v>
                </c:pt>
                <c:pt idx="13">
                  <c:v>2.39</c:v>
                </c:pt>
                <c:pt idx="14">
                  <c:v>2.5499999999999998</c:v>
                </c:pt>
                <c:pt idx="15">
                  <c:v>2.44</c:v>
                </c:pt>
                <c:pt idx="16">
                  <c:v>2.68</c:v>
                </c:pt>
                <c:pt idx="17">
                  <c:v>2.81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5B-4EB3-8F48-02F01A08B88E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代表日!$BK$33:$BK$57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-5.32</c:v>
                </c:pt>
                <c:pt idx="9">
                  <c:v>2.02</c:v>
                </c:pt>
                <c:pt idx="10">
                  <c:v>2.6</c:v>
                </c:pt>
                <c:pt idx="11">
                  <c:v>2.88</c:v>
                </c:pt>
                <c:pt idx="12">
                  <c:v>1.37</c:v>
                </c:pt>
                <c:pt idx="13">
                  <c:v>3.09</c:v>
                </c:pt>
                <c:pt idx="14">
                  <c:v>3.18</c:v>
                </c:pt>
                <c:pt idx="15">
                  <c:v>3.07</c:v>
                </c:pt>
                <c:pt idx="16">
                  <c:v>3.23</c:v>
                </c:pt>
                <c:pt idx="17">
                  <c:v>3.3</c:v>
                </c:pt>
                <c:pt idx="18">
                  <c:v>1.07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5B-4EB3-8F48-02F01A08B88E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代表日!$BL$33:$BL$57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1.43</c:v>
                </c:pt>
                <c:pt idx="10">
                  <c:v>2.09</c:v>
                </c:pt>
                <c:pt idx="11">
                  <c:v>2.41</c:v>
                </c:pt>
                <c:pt idx="12">
                  <c:v>0.96</c:v>
                </c:pt>
                <c:pt idx="13">
                  <c:v>2.68</c:v>
                </c:pt>
                <c:pt idx="14">
                  <c:v>2.77</c:v>
                </c:pt>
                <c:pt idx="15">
                  <c:v>2.59</c:v>
                </c:pt>
                <c:pt idx="16">
                  <c:v>2.77</c:v>
                </c:pt>
                <c:pt idx="17">
                  <c:v>2.83</c:v>
                </c:pt>
                <c:pt idx="18">
                  <c:v>0.6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5B-4EB3-8F48-02F01A08B88E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代表日!$BM$33:$BM$57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-9.9933355370111396</c:v>
                </c:pt>
                <c:pt idx="9">
                  <c:v>1.4317153951383701</c:v>
                </c:pt>
                <c:pt idx="10">
                  <c:v>2.5081203583937501</c:v>
                </c:pt>
                <c:pt idx="11">
                  <c:v>2.8171085661539701</c:v>
                </c:pt>
                <c:pt idx="12">
                  <c:v>2.77630908711309</c:v>
                </c:pt>
                <c:pt idx="13">
                  <c:v>1.13689340568853</c:v>
                </c:pt>
                <c:pt idx="14">
                  <c:v>2.7772424145505998</c:v>
                </c:pt>
                <c:pt idx="15">
                  <c:v>2.24218737710168</c:v>
                </c:pt>
                <c:pt idx="16">
                  <c:v>2.7414222738099099</c:v>
                </c:pt>
                <c:pt idx="17">
                  <c:v>2.8257079160939398</c:v>
                </c:pt>
                <c:pt idx="18">
                  <c:v>2.7998942125532702</c:v>
                </c:pt>
                <c:pt idx="19">
                  <c:v>0.80859387003422001</c:v>
                </c:pt>
                <c:pt idx="20">
                  <c:v>0.110404208790985</c:v>
                </c:pt>
                <c:pt idx="21">
                  <c:v>4.1891090670091204E-3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5B-4EB3-8F48-02F01A08B88E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代表日!$BN$33:$BN$57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5B-4EB3-8F48-02F01A08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0760"/>
        <c:axId val="623761152"/>
      </c:scatterChart>
      <c:valAx>
        <c:axId val="623760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1152"/>
        <c:crosses val="autoZero"/>
        <c:crossBetween val="midCat"/>
        <c:majorUnit val="0.25"/>
      </c:valAx>
      <c:valAx>
        <c:axId val="6237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07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代表日!$BG$59:$BG$83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C-4843-A49E-500410C77ACE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代表日!$BH$59:$BH$83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C-4843-A49E-500410C77ACE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代表日!$BI$59:$BI$83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5.7554063402053499</c:v>
                </c:pt>
                <c:pt idx="10">
                  <c:v>5.9354063402053496</c:v>
                </c:pt>
                <c:pt idx="11">
                  <c:v>5.7329063402053499</c:v>
                </c:pt>
                <c:pt idx="12">
                  <c:v>4.0204063402053203</c:v>
                </c:pt>
                <c:pt idx="13">
                  <c:v>5.6204063402053102</c:v>
                </c:pt>
                <c:pt idx="14">
                  <c:v>5.8679063402053497</c:v>
                </c:pt>
                <c:pt idx="15">
                  <c:v>5.8904063402053497</c:v>
                </c:pt>
                <c:pt idx="16">
                  <c:v>5.8679063402053497</c:v>
                </c:pt>
                <c:pt idx="17">
                  <c:v>6.00290634020533</c:v>
                </c:pt>
                <c:pt idx="18">
                  <c:v>3.9579063402053301</c:v>
                </c:pt>
                <c:pt idx="19">
                  <c:v>3.2704063402053101</c:v>
                </c:pt>
                <c:pt idx="20">
                  <c:v>2.8704063402053301</c:v>
                </c:pt>
                <c:pt idx="21">
                  <c:v>1.8904063402053199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1C-4843-A49E-500410C77ACE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代表日!$BJ$59:$BJ$83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76.3</c:v>
                </c:pt>
                <c:pt idx="9">
                  <c:v>28.9</c:v>
                </c:pt>
                <c:pt idx="10">
                  <c:v>21.45</c:v>
                </c:pt>
                <c:pt idx="11">
                  <c:v>17.18</c:v>
                </c:pt>
                <c:pt idx="12">
                  <c:v>11.7</c:v>
                </c:pt>
                <c:pt idx="13">
                  <c:v>11.93</c:v>
                </c:pt>
                <c:pt idx="14">
                  <c:v>10.78</c:v>
                </c:pt>
                <c:pt idx="15">
                  <c:v>10.31</c:v>
                </c:pt>
                <c:pt idx="16">
                  <c:v>9.76</c:v>
                </c:pt>
                <c:pt idx="17">
                  <c:v>9.3000000000000007</c:v>
                </c:pt>
                <c:pt idx="18">
                  <c:v>6.38</c:v>
                </c:pt>
                <c:pt idx="19">
                  <c:v>4.99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1C-4843-A49E-500410C77ACE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代表日!$BK$59:$BK$83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41.59</c:v>
                </c:pt>
                <c:pt idx="9">
                  <c:v>11.63</c:v>
                </c:pt>
                <c:pt idx="10">
                  <c:v>10.09</c:v>
                </c:pt>
                <c:pt idx="11">
                  <c:v>9.41</c:v>
                </c:pt>
                <c:pt idx="12">
                  <c:v>6.3</c:v>
                </c:pt>
                <c:pt idx="13">
                  <c:v>8.0399999999999991</c:v>
                </c:pt>
                <c:pt idx="14">
                  <c:v>7.85</c:v>
                </c:pt>
                <c:pt idx="15">
                  <c:v>7.93</c:v>
                </c:pt>
                <c:pt idx="16">
                  <c:v>7.82</c:v>
                </c:pt>
                <c:pt idx="17">
                  <c:v>7.68</c:v>
                </c:pt>
                <c:pt idx="18">
                  <c:v>4.9400000000000004</c:v>
                </c:pt>
                <c:pt idx="19">
                  <c:v>3.72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1C-4843-A49E-500410C77ACE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代表日!$BL$59:$BL$83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41.63</c:v>
                </c:pt>
                <c:pt idx="9">
                  <c:v>11.25</c:v>
                </c:pt>
                <c:pt idx="10">
                  <c:v>10.11</c:v>
                </c:pt>
                <c:pt idx="11">
                  <c:v>9.82</c:v>
                </c:pt>
                <c:pt idx="12">
                  <c:v>6.78</c:v>
                </c:pt>
                <c:pt idx="13">
                  <c:v>8.6300000000000008</c:v>
                </c:pt>
                <c:pt idx="14">
                  <c:v>8.52</c:v>
                </c:pt>
                <c:pt idx="15">
                  <c:v>8.75</c:v>
                </c:pt>
                <c:pt idx="16">
                  <c:v>8.67</c:v>
                </c:pt>
                <c:pt idx="17">
                  <c:v>8.5399999999999991</c:v>
                </c:pt>
                <c:pt idx="18">
                  <c:v>5.75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1C-4843-A49E-500410C77ACE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代表日!$BM$59:$BM$83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65.845930254091797</c:v>
                </c:pt>
                <c:pt idx="9">
                  <c:v>8.1327819985259797</c:v>
                </c:pt>
                <c:pt idx="10">
                  <c:v>6.8140559906885096</c:v>
                </c:pt>
                <c:pt idx="11">
                  <c:v>6.5275771868776404</c:v>
                </c:pt>
                <c:pt idx="12">
                  <c:v>6.3522999403882396</c:v>
                </c:pt>
                <c:pt idx="13">
                  <c:v>5.0651072569982896</c:v>
                </c:pt>
                <c:pt idx="14">
                  <c:v>5.9581573434946096</c:v>
                </c:pt>
                <c:pt idx="15">
                  <c:v>5.9618508573611599</c:v>
                </c:pt>
                <c:pt idx="16">
                  <c:v>5.9482658829349901</c:v>
                </c:pt>
                <c:pt idx="17">
                  <c:v>5.8890868972244697</c:v>
                </c:pt>
                <c:pt idx="18">
                  <c:v>5.7718507415913303</c:v>
                </c:pt>
                <c:pt idx="19">
                  <c:v>5.0808316493268002</c:v>
                </c:pt>
                <c:pt idx="20">
                  <c:v>4.0744081641387497</c:v>
                </c:pt>
                <c:pt idx="21">
                  <c:v>3.58789773025706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1C-4843-A49E-500410C77ACE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代表日!$BN$59:$BN$83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1C-4843-A49E-500410C77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2328"/>
        <c:axId val="623762720"/>
      </c:scatterChart>
      <c:valAx>
        <c:axId val="623762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2720"/>
        <c:crosses val="autoZero"/>
        <c:crossBetween val="midCat"/>
        <c:majorUnit val="0.25"/>
      </c:valAx>
      <c:valAx>
        <c:axId val="6237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23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代表日!$BG$85:$BG$109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B-4BB8-ACED-CA6734F66920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代表日!$BH$85:$BH$109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-0.6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B-4BB8-ACED-CA6734F66920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代表日!$BI$85:$BI$109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-2.4938167616436799</c:v>
                </c:pt>
                <c:pt idx="9">
                  <c:v>2.94235860281267</c:v>
                </c:pt>
                <c:pt idx="10">
                  <c:v>2.9198586028126701</c:v>
                </c:pt>
                <c:pt idx="11">
                  <c:v>2.9198586028126701</c:v>
                </c:pt>
                <c:pt idx="12">
                  <c:v>1.18485860281264</c:v>
                </c:pt>
                <c:pt idx="13">
                  <c:v>2.7398586028126699</c:v>
                </c:pt>
                <c:pt idx="14">
                  <c:v>2.8298586028126702</c:v>
                </c:pt>
                <c:pt idx="15">
                  <c:v>2.9198586028126701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1.0548586028126501</c:v>
                </c:pt>
                <c:pt idx="19">
                  <c:v>0.23235860281264001</c:v>
                </c:pt>
                <c:pt idx="20">
                  <c:v>-0.14514139718734401</c:v>
                </c:pt>
                <c:pt idx="21">
                  <c:v>-0.94514139718735901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B-4BB8-ACED-CA6734F66920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代表日!$BJ$85:$BJ$109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-2.4300000000000002</c:v>
                </c:pt>
                <c:pt idx="9">
                  <c:v>1.51</c:v>
                </c:pt>
                <c:pt idx="10">
                  <c:v>2.13</c:v>
                </c:pt>
                <c:pt idx="11">
                  <c:v>2.41</c:v>
                </c:pt>
                <c:pt idx="12">
                  <c:v>0.83</c:v>
                </c:pt>
                <c:pt idx="13">
                  <c:v>2.4500000000000002</c:v>
                </c:pt>
                <c:pt idx="14">
                  <c:v>2.5299999999999998</c:v>
                </c:pt>
                <c:pt idx="15">
                  <c:v>2.72</c:v>
                </c:pt>
                <c:pt idx="16">
                  <c:v>2.87</c:v>
                </c:pt>
                <c:pt idx="17">
                  <c:v>3.01</c:v>
                </c:pt>
                <c:pt idx="18">
                  <c:v>0.86</c:v>
                </c:pt>
                <c:pt idx="19">
                  <c:v>-0.02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EB-4BB8-ACED-CA6734F66920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代表日!$BK$85:$BK$109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-1.51</c:v>
                </c:pt>
                <c:pt idx="9">
                  <c:v>2.8</c:v>
                </c:pt>
                <c:pt idx="10">
                  <c:v>3.08</c:v>
                </c:pt>
                <c:pt idx="11">
                  <c:v>3.18</c:v>
                </c:pt>
                <c:pt idx="12">
                  <c:v>1.48</c:v>
                </c:pt>
                <c:pt idx="13">
                  <c:v>3.08</c:v>
                </c:pt>
                <c:pt idx="14">
                  <c:v>3.13</c:v>
                </c:pt>
                <c:pt idx="15">
                  <c:v>3.25</c:v>
                </c:pt>
                <c:pt idx="16">
                  <c:v>3.35</c:v>
                </c:pt>
                <c:pt idx="17">
                  <c:v>3.43</c:v>
                </c:pt>
                <c:pt idx="18">
                  <c:v>1.25</c:v>
                </c:pt>
                <c:pt idx="19">
                  <c:v>0.37</c:v>
                </c:pt>
                <c:pt idx="20">
                  <c:v>-0.1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EB-4BB8-ACED-CA6734F66920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代表日!$BL$85:$BL$109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-3.44</c:v>
                </c:pt>
                <c:pt idx="9">
                  <c:v>2.33</c:v>
                </c:pt>
                <c:pt idx="10">
                  <c:v>2.64</c:v>
                </c:pt>
                <c:pt idx="11">
                  <c:v>2.7</c:v>
                </c:pt>
                <c:pt idx="12">
                  <c:v>1.04</c:v>
                </c:pt>
                <c:pt idx="13">
                  <c:v>2.57</c:v>
                </c:pt>
                <c:pt idx="14">
                  <c:v>2.61</c:v>
                </c:pt>
                <c:pt idx="15">
                  <c:v>2.75</c:v>
                </c:pt>
                <c:pt idx="16">
                  <c:v>2.85</c:v>
                </c:pt>
                <c:pt idx="17">
                  <c:v>2.94</c:v>
                </c:pt>
                <c:pt idx="18">
                  <c:v>0.82</c:v>
                </c:pt>
                <c:pt idx="19">
                  <c:v>-0.04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EB-4BB8-ACED-CA6734F66920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代表日!$BM$85:$BM$109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-1.07863764421921</c:v>
                </c:pt>
                <c:pt idx="9">
                  <c:v>1.3768270953766999</c:v>
                </c:pt>
                <c:pt idx="10">
                  <c:v>2.6323526462093998</c:v>
                </c:pt>
                <c:pt idx="11">
                  <c:v>2.8121391909074398</c:v>
                </c:pt>
                <c:pt idx="12">
                  <c:v>2.8262305319933199</c:v>
                </c:pt>
                <c:pt idx="13">
                  <c:v>0.89903906320522897</c:v>
                </c:pt>
                <c:pt idx="14">
                  <c:v>2.7103026557327001</c:v>
                </c:pt>
                <c:pt idx="15">
                  <c:v>2.6855310103784999</c:v>
                </c:pt>
                <c:pt idx="16">
                  <c:v>2.7497346534331801</c:v>
                </c:pt>
                <c:pt idx="17">
                  <c:v>2.9142731504563102</c:v>
                </c:pt>
                <c:pt idx="18">
                  <c:v>3.0242901466417802</c:v>
                </c:pt>
                <c:pt idx="19">
                  <c:v>0.90968827709271904</c:v>
                </c:pt>
                <c:pt idx="20">
                  <c:v>0.49316523811888402</c:v>
                </c:pt>
                <c:pt idx="21">
                  <c:v>0.270473887423893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EB-4BB8-ACED-CA6734F66920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代表日!$BN$85:$BN$109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EB-4BB8-ACED-CA6734F66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3896"/>
        <c:axId val="623764288"/>
      </c:scatterChart>
      <c:valAx>
        <c:axId val="6237638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4288"/>
        <c:crosses val="autoZero"/>
        <c:crossBetween val="midCat"/>
        <c:majorUnit val="0.25"/>
      </c:valAx>
      <c:valAx>
        <c:axId val="6237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389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代表日!$BO$7:$BO$31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9-4F82-A5F5-EDAF1C877752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代表日!$BP$7:$BP$31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9-4F82-A5F5-EDAF1C877752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代表日!$BQ$7:$BQ$31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-6.0572105041817403</c:v>
                </c:pt>
                <c:pt idx="9">
                  <c:v>3.2207001384462499</c:v>
                </c:pt>
                <c:pt idx="10">
                  <c:v>3.1757001384462602</c:v>
                </c:pt>
                <c:pt idx="11">
                  <c:v>3.1082001384462399</c:v>
                </c:pt>
                <c:pt idx="12">
                  <c:v>1.4632001384462401</c:v>
                </c:pt>
                <c:pt idx="13">
                  <c:v>3.0407001384462502</c:v>
                </c:pt>
                <c:pt idx="14">
                  <c:v>3.1307001384462398</c:v>
                </c:pt>
                <c:pt idx="15">
                  <c:v>3.1757001384462602</c:v>
                </c:pt>
                <c:pt idx="16">
                  <c:v>3.1757001384462602</c:v>
                </c:pt>
                <c:pt idx="17">
                  <c:v>3.1757001384462602</c:v>
                </c:pt>
                <c:pt idx="18">
                  <c:v>1.2207001384462499</c:v>
                </c:pt>
                <c:pt idx="19">
                  <c:v>0.26320013844624401</c:v>
                </c:pt>
                <c:pt idx="20">
                  <c:v>-9.1799861553740897E-2</c:v>
                </c:pt>
                <c:pt idx="21">
                  <c:v>-0.86929986155374395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9-4F82-A5F5-EDAF1C877752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代表日!$BR$7:$BR$31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-29.94</c:v>
                </c:pt>
                <c:pt idx="9">
                  <c:v>-7.85</c:v>
                </c:pt>
                <c:pt idx="10">
                  <c:v>-3.9</c:v>
                </c:pt>
                <c:pt idx="11">
                  <c:v>-1.84</c:v>
                </c:pt>
                <c:pt idx="12">
                  <c:v>-1.92</c:v>
                </c:pt>
                <c:pt idx="13">
                  <c:v>0.12</c:v>
                </c:pt>
                <c:pt idx="14">
                  <c:v>0.76</c:v>
                </c:pt>
                <c:pt idx="15">
                  <c:v>1.31</c:v>
                </c:pt>
                <c:pt idx="16">
                  <c:v>1.66</c:v>
                </c:pt>
                <c:pt idx="17">
                  <c:v>1.87</c:v>
                </c:pt>
                <c:pt idx="18">
                  <c:v>0.25</c:v>
                </c:pt>
                <c:pt idx="19">
                  <c:v>-0.3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A9-4F82-A5F5-EDAF1C877752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代表日!$BS$7:$BS$31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-11.72</c:v>
                </c:pt>
                <c:pt idx="9">
                  <c:v>0.34</c:v>
                </c:pt>
                <c:pt idx="10">
                  <c:v>1.46</c:v>
                </c:pt>
                <c:pt idx="11">
                  <c:v>1.81</c:v>
                </c:pt>
                <c:pt idx="12">
                  <c:v>0.67</c:v>
                </c:pt>
                <c:pt idx="13">
                  <c:v>2.04</c:v>
                </c:pt>
                <c:pt idx="14">
                  <c:v>2.23</c:v>
                </c:pt>
                <c:pt idx="15">
                  <c:v>2.44</c:v>
                </c:pt>
                <c:pt idx="16">
                  <c:v>2.56</c:v>
                </c:pt>
                <c:pt idx="17">
                  <c:v>2.62</c:v>
                </c:pt>
                <c:pt idx="18">
                  <c:v>0.89</c:v>
                </c:pt>
                <c:pt idx="19">
                  <c:v>0.25</c:v>
                </c:pt>
                <c:pt idx="20">
                  <c:v>-0.26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A9-4F82-A5F5-EDAF1C877752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代表日!$BT$7:$BT$31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-11.5</c:v>
                </c:pt>
                <c:pt idx="9">
                  <c:v>0.68</c:v>
                </c:pt>
                <c:pt idx="10">
                  <c:v>1.74</c:v>
                </c:pt>
                <c:pt idx="11">
                  <c:v>1.92</c:v>
                </c:pt>
                <c:pt idx="12">
                  <c:v>0.55000000000000004</c:v>
                </c:pt>
                <c:pt idx="13">
                  <c:v>1.84</c:v>
                </c:pt>
                <c:pt idx="14">
                  <c:v>1.99</c:v>
                </c:pt>
                <c:pt idx="15">
                  <c:v>2.17</c:v>
                </c:pt>
                <c:pt idx="16">
                  <c:v>2.25</c:v>
                </c:pt>
                <c:pt idx="17">
                  <c:v>2.25</c:v>
                </c:pt>
                <c:pt idx="18">
                  <c:v>0.53</c:v>
                </c:pt>
                <c:pt idx="19">
                  <c:v>-0.09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A9-4F82-A5F5-EDAF1C877752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代表日!$BU$7:$BU$31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-14.531337597871399</c:v>
                </c:pt>
                <c:pt idx="9">
                  <c:v>2.7550779667524998</c:v>
                </c:pt>
                <c:pt idx="10">
                  <c:v>3.1499695042478302</c:v>
                </c:pt>
                <c:pt idx="11">
                  <c:v>3.0330940245043001</c:v>
                </c:pt>
                <c:pt idx="12">
                  <c:v>3.0015905559584</c:v>
                </c:pt>
                <c:pt idx="13">
                  <c:v>1.38392644119398</c:v>
                </c:pt>
                <c:pt idx="14">
                  <c:v>2.7785187864986902</c:v>
                </c:pt>
                <c:pt idx="15">
                  <c:v>3.0196392135616201</c:v>
                </c:pt>
                <c:pt idx="16">
                  <c:v>3.0724672816435099</c:v>
                </c:pt>
                <c:pt idx="17">
                  <c:v>3.06998362757346</c:v>
                </c:pt>
                <c:pt idx="18">
                  <c:v>3.0675306415030299</c:v>
                </c:pt>
                <c:pt idx="19">
                  <c:v>1.1449223086568801</c:v>
                </c:pt>
                <c:pt idx="20">
                  <c:v>1.80347023050638E-2</c:v>
                </c:pt>
                <c:pt idx="21">
                  <c:v>-0.16170007165761799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A9-4F82-A5F5-EDAF1C877752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代表日!$BV$7:$BV$31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A9-4F82-A5F5-EDAF1C877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5464"/>
        <c:axId val="623765856"/>
      </c:scatterChart>
      <c:valAx>
        <c:axId val="623765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5856"/>
        <c:crosses val="autoZero"/>
        <c:crossBetween val="midCat"/>
        <c:majorUnit val="0.25"/>
      </c:valAx>
      <c:valAx>
        <c:axId val="6237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546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代表日!$BO$33:$BO$57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B-4DE1-A001-414E7F95A4E6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代表日!$BP$33:$BP$57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B-4DE1-A001-414E7F95A4E6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代表日!$BQ$33:$BQ$57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-5.50936285864461</c:v>
                </c:pt>
                <c:pt idx="9">
                  <c:v>2.7848586028126499</c:v>
                </c:pt>
                <c:pt idx="10">
                  <c:v>2.8523586028126502</c:v>
                </c:pt>
                <c:pt idx="11">
                  <c:v>2.9423586028126398</c:v>
                </c:pt>
                <c:pt idx="12">
                  <c:v>1.31985860281268</c:v>
                </c:pt>
                <c:pt idx="13">
                  <c:v>2.8748586028126502</c:v>
                </c:pt>
                <c:pt idx="14">
                  <c:v>2.7173586028126602</c:v>
                </c:pt>
                <c:pt idx="15">
                  <c:v>2.8523586028126502</c:v>
                </c:pt>
                <c:pt idx="16">
                  <c:v>2.9198586028126399</c:v>
                </c:pt>
                <c:pt idx="17">
                  <c:v>2.8973586028126501</c:v>
                </c:pt>
                <c:pt idx="18">
                  <c:v>0.87485860281264805</c:v>
                </c:pt>
                <c:pt idx="19">
                  <c:v>0.187358602812675</c:v>
                </c:pt>
                <c:pt idx="20">
                  <c:v>-7.7641397187334801E-2</c:v>
                </c:pt>
                <c:pt idx="21">
                  <c:v>-0.90014139718733499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FB-4DE1-A001-414E7F95A4E6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代表日!$BR$33:$BR$57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-6.51</c:v>
                </c:pt>
                <c:pt idx="9">
                  <c:v>0.09</c:v>
                </c:pt>
                <c:pt idx="10">
                  <c:v>1.26</c:v>
                </c:pt>
                <c:pt idx="11">
                  <c:v>1.86</c:v>
                </c:pt>
                <c:pt idx="12">
                  <c:v>0.54</c:v>
                </c:pt>
                <c:pt idx="13">
                  <c:v>2.36</c:v>
                </c:pt>
                <c:pt idx="14">
                  <c:v>2.5</c:v>
                </c:pt>
                <c:pt idx="15">
                  <c:v>2.39</c:v>
                </c:pt>
                <c:pt idx="16">
                  <c:v>2.63</c:v>
                </c:pt>
                <c:pt idx="17">
                  <c:v>2.76</c:v>
                </c:pt>
                <c:pt idx="18">
                  <c:v>0.56999999999999995</c:v>
                </c:pt>
                <c:pt idx="19">
                  <c:v>-0.32</c:v>
                </c:pt>
                <c:pt idx="20">
                  <c:v>-0.59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FB-4DE1-A001-414E7F95A4E6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代表日!$BS$33:$BS$57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-4.96</c:v>
                </c:pt>
                <c:pt idx="9">
                  <c:v>2.12</c:v>
                </c:pt>
                <c:pt idx="10">
                  <c:v>2.68</c:v>
                </c:pt>
                <c:pt idx="11">
                  <c:v>2.92</c:v>
                </c:pt>
                <c:pt idx="12">
                  <c:v>1.36</c:v>
                </c:pt>
                <c:pt idx="13">
                  <c:v>3.06</c:v>
                </c:pt>
                <c:pt idx="14">
                  <c:v>3.13</c:v>
                </c:pt>
                <c:pt idx="15">
                  <c:v>3.02</c:v>
                </c:pt>
                <c:pt idx="16">
                  <c:v>3.18</c:v>
                </c:pt>
                <c:pt idx="17">
                  <c:v>3.25</c:v>
                </c:pt>
                <c:pt idx="18">
                  <c:v>1.05</c:v>
                </c:pt>
                <c:pt idx="19">
                  <c:v>0.16</c:v>
                </c:pt>
                <c:pt idx="20">
                  <c:v>-0.17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FB-4DE1-A001-414E7F95A4E6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代表日!$BT$33:$BT$57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-7.78</c:v>
                </c:pt>
                <c:pt idx="9">
                  <c:v>1.7</c:v>
                </c:pt>
                <c:pt idx="10">
                  <c:v>2.34</c:v>
                </c:pt>
                <c:pt idx="11">
                  <c:v>2.56</c:v>
                </c:pt>
                <c:pt idx="12">
                  <c:v>0.99</c:v>
                </c:pt>
                <c:pt idx="13">
                  <c:v>2.68</c:v>
                </c:pt>
                <c:pt idx="14">
                  <c:v>2.77</c:v>
                </c:pt>
                <c:pt idx="15">
                  <c:v>2.59</c:v>
                </c:pt>
                <c:pt idx="16">
                  <c:v>2.78</c:v>
                </c:pt>
                <c:pt idx="17">
                  <c:v>2.84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FB-4DE1-A001-414E7F95A4E6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代表日!$BU$33:$BU$57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-10.4953322279306</c:v>
                </c:pt>
                <c:pt idx="9">
                  <c:v>1.3646306375891999</c:v>
                </c:pt>
                <c:pt idx="10">
                  <c:v>2.5053861510962898</c:v>
                </c:pt>
                <c:pt idx="11">
                  <c:v>2.8225510282580202</c:v>
                </c:pt>
                <c:pt idx="12">
                  <c:v>2.7717443990756898</c:v>
                </c:pt>
                <c:pt idx="13">
                  <c:v>1.12708548470498</c:v>
                </c:pt>
                <c:pt idx="14">
                  <c:v>2.77755330442446</c:v>
                </c:pt>
                <c:pt idx="15">
                  <c:v>2.20523217690483</c:v>
                </c:pt>
                <c:pt idx="16">
                  <c:v>2.74151152913208</c:v>
                </c:pt>
                <c:pt idx="17">
                  <c:v>2.8260506944778498</c:v>
                </c:pt>
                <c:pt idx="18">
                  <c:v>2.8003426952127</c:v>
                </c:pt>
                <c:pt idx="19">
                  <c:v>0.809048555365941</c:v>
                </c:pt>
                <c:pt idx="20">
                  <c:v>0.113602823432953</c:v>
                </c:pt>
                <c:pt idx="21">
                  <c:v>0.15576227342549101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FB-4DE1-A001-414E7F95A4E6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代表日!$BV$33:$BV$57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FB-4DE1-A001-414E7F95A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6640"/>
        <c:axId val="623767032"/>
      </c:scatterChart>
      <c:valAx>
        <c:axId val="623766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7032"/>
        <c:crosses val="autoZero"/>
        <c:crossBetween val="midCat"/>
        <c:majorUnit val="0.25"/>
      </c:valAx>
      <c:valAx>
        <c:axId val="6237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66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代表日!$BO$59:$BO$83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9-4684-A38E-43866B2988A0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代表日!$BP$59:$BP$83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9-4684-A38E-43866B2988A0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代表日!$BQ$59:$BQ$83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5.7554063402053499</c:v>
                </c:pt>
                <c:pt idx="10">
                  <c:v>5.9354063402053496</c:v>
                </c:pt>
                <c:pt idx="11">
                  <c:v>5.7329063402053002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5.8679063402053497</c:v>
                </c:pt>
                <c:pt idx="15">
                  <c:v>5.8904063402053497</c:v>
                </c:pt>
                <c:pt idx="16">
                  <c:v>5.8679063402053497</c:v>
                </c:pt>
                <c:pt idx="17">
                  <c:v>6.0029063402053504</c:v>
                </c:pt>
                <c:pt idx="18">
                  <c:v>3.9579063402053398</c:v>
                </c:pt>
                <c:pt idx="19">
                  <c:v>3.2704063402053398</c:v>
                </c:pt>
                <c:pt idx="20">
                  <c:v>2.8704063402053399</c:v>
                </c:pt>
                <c:pt idx="21">
                  <c:v>1.8904063402053399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F9-4684-A38E-43866B2988A0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代表日!$BR$59:$BR$83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76.64</c:v>
                </c:pt>
                <c:pt idx="9">
                  <c:v>29.01</c:v>
                </c:pt>
                <c:pt idx="10">
                  <c:v>21.54</c:v>
                </c:pt>
                <c:pt idx="11">
                  <c:v>17.239999999999998</c:v>
                </c:pt>
                <c:pt idx="12">
                  <c:v>11.71</c:v>
                </c:pt>
                <c:pt idx="13">
                  <c:v>11.92</c:v>
                </c:pt>
                <c:pt idx="14">
                  <c:v>10.75</c:v>
                </c:pt>
                <c:pt idx="15">
                  <c:v>10.27</c:v>
                </c:pt>
                <c:pt idx="16">
                  <c:v>9.7200000000000006</c:v>
                </c:pt>
                <c:pt idx="17">
                  <c:v>9.27</c:v>
                </c:pt>
                <c:pt idx="18">
                  <c:v>6.36</c:v>
                </c:pt>
                <c:pt idx="19">
                  <c:v>4.9800000000000004</c:v>
                </c:pt>
                <c:pt idx="20">
                  <c:v>4.42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F9-4684-A38E-43866B2988A0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代表日!$BS$59:$BS$83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41.93</c:v>
                </c:pt>
                <c:pt idx="9">
                  <c:v>11.74</c:v>
                </c:pt>
                <c:pt idx="10">
                  <c:v>10.19</c:v>
                </c:pt>
                <c:pt idx="11">
                  <c:v>9.4700000000000006</c:v>
                </c:pt>
                <c:pt idx="12">
                  <c:v>6.31</c:v>
                </c:pt>
                <c:pt idx="13">
                  <c:v>8.0299999999999994</c:v>
                </c:pt>
                <c:pt idx="14">
                  <c:v>7.83</c:v>
                </c:pt>
                <c:pt idx="15">
                  <c:v>7.9</c:v>
                </c:pt>
                <c:pt idx="16">
                  <c:v>7.78</c:v>
                </c:pt>
                <c:pt idx="17">
                  <c:v>7.65</c:v>
                </c:pt>
                <c:pt idx="18">
                  <c:v>4.92</c:v>
                </c:pt>
                <c:pt idx="19">
                  <c:v>3.71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F9-4684-A38E-43866B2988A0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代表日!$BT$59:$BT$83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42.15</c:v>
                </c:pt>
                <c:pt idx="9">
                  <c:v>11.5</c:v>
                </c:pt>
                <c:pt idx="10">
                  <c:v>10.36</c:v>
                </c:pt>
                <c:pt idx="11">
                  <c:v>9.83</c:v>
                </c:pt>
                <c:pt idx="12">
                  <c:v>6.71</c:v>
                </c:pt>
                <c:pt idx="13">
                  <c:v>8.6</c:v>
                </c:pt>
                <c:pt idx="14">
                  <c:v>8.5</c:v>
                </c:pt>
                <c:pt idx="15">
                  <c:v>8.73</c:v>
                </c:pt>
                <c:pt idx="16">
                  <c:v>8.65</c:v>
                </c:pt>
                <c:pt idx="17">
                  <c:v>8.51</c:v>
                </c:pt>
                <c:pt idx="18">
                  <c:v>5.73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F9-4684-A38E-43866B2988A0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代表日!$BU$59:$BU$83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75.910709157229306</c:v>
                </c:pt>
                <c:pt idx="9">
                  <c:v>11.178396772206099</c:v>
                </c:pt>
                <c:pt idx="10">
                  <c:v>8.9963795868318499</c:v>
                </c:pt>
                <c:pt idx="11">
                  <c:v>8.0563676467135199</c:v>
                </c:pt>
                <c:pt idx="12">
                  <c:v>7.2690491286366203</c:v>
                </c:pt>
                <c:pt idx="13">
                  <c:v>5.8020430285895204</c:v>
                </c:pt>
                <c:pt idx="14">
                  <c:v>6.6749781169107898</c:v>
                </c:pt>
                <c:pt idx="15">
                  <c:v>6.6649809832782996</c:v>
                </c:pt>
                <c:pt idx="16">
                  <c:v>6.6341250818625399</c:v>
                </c:pt>
                <c:pt idx="17">
                  <c:v>6.4884660017887397</c:v>
                </c:pt>
                <c:pt idx="18">
                  <c:v>6.3492170111529198</c:v>
                </c:pt>
                <c:pt idx="19">
                  <c:v>5.6620057989335999</c:v>
                </c:pt>
                <c:pt idx="20">
                  <c:v>4.5799425075229703</c:v>
                </c:pt>
                <c:pt idx="21">
                  <c:v>4.0444211845250804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F9-4684-A38E-43866B2988A0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代表日!$BV$59:$BV$83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F9-4684-A38E-43866B298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7816"/>
        <c:axId val="623768208"/>
      </c:scatterChart>
      <c:valAx>
        <c:axId val="623767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8208"/>
        <c:crosses val="autoZero"/>
        <c:crossBetween val="midCat"/>
        <c:majorUnit val="0.25"/>
      </c:valAx>
      <c:valAx>
        <c:axId val="6237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78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代表日!$BO$85:$BO$109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0-43EF-B0E3-1B0CBDD7E2BF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代表日!$BP$85:$BP$109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0-43EF-B0E3-1B0CBDD7E2BF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代表日!$BQ$85:$BQ$109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-2.4938167616436702</c:v>
                </c:pt>
                <c:pt idx="9">
                  <c:v>2.9423586028126398</c:v>
                </c:pt>
                <c:pt idx="10">
                  <c:v>2.9198586028126399</c:v>
                </c:pt>
                <c:pt idx="11">
                  <c:v>2.9198586028126399</c:v>
                </c:pt>
                <c:pt idx="12">
                  <c:v>1.18485860281265</c:v>
                </c:pt>
                <c:pt idx="13">
                  <c:v>2.7398586028126601</c:v>
                </c:pt>
                <c:pt idx="14">
                  <c:v>2.8298586028126498</c:v>
                </c:pt>
                <c:pt idx="15">
                  <c:v>2.9198586028126399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1.0548586028126701</c:v>
                </c:pt>
                <c:pt idx="19">
                  <c:v>0.23235860281267201</c:v>
                </c:pt>
                <c:pt idx="20">
                  <c:v>-0.14514139718732999</c:v>
                </c:pt>
                <c:pt idx="21">
                  <c:v>-0.94514139718733003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0-43EF-B0E3-1B0CBDD7E2BF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代表日!$BR$85:$BR$109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-2.08</c:v>
                </c:pt>
                <c:pt idx="9">
                  <c:v>1.71</c:v>
                </c:pt>
                <c:pt idx="10">
                  <c:v>2.2999999999999998</c:v>
                </c:pt>
                <c:pt idx="11">
                  <c:v>2.5</c:v>
                </c:pt>
                <c:pt idx="12">
                  <c:v>0.83</c:v>
                </c:pt>
                <c:pt idx="13">
                  <c:v>2.44</c:v>
                </c:pt>
                <c:pt idx="14">
                  <c:v>2.5099999999999998</c:v>
                </c:pt>
                <c:pt idx="15">
                  <c:v>2.69</c:v>
                </c:pt>
                <c:pt idx="16">
                  <c:v>2.84</c:v>
                </c:pt>
                <c:pt idx="17">
                  <c:v>2.98</c:v>
                </c:pt>
                <c:pt idx="18">
                  <c:v>0.84</c:v>
                </c:pt>
                <c:pt idx="19">
                  <c:v>-0.03</c:v>
                </c:pt>
                <c:pt idx="20">
                  <c:v>-0.5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D0-43EF-B0E3-1B0CBDD7E2BF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代表日!$BS$85:$BS$109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-1.17</c:v>
                </c:pt>
                <c:pt idx="9">
                  <c:v>3</c:v>
                </c:pt>
                <c:pt idx="10">
                  <c:v>3.26</c:v>
                </c:pt>
                <c:pt idx="11">
                  <c:v>3.27</c:v>
                </c:pt>
                <c:pt idx="12">
                  <c:v>1.48</c:v>
                </c:pt>
                <c:pt idx="13">
                  <c:v>3.07</c:v>
                </c:pt>
                <c:pt idx="14">
                  <c:v>3.11</c:v>
                </c:pt>
                <c:pt idx="15">
                  <c:v>3.22</c:v>
                </c:pt>
                <c:pt idx="16">
                  <c:v>3.32</c:v>
                </c:pt>
                <c:pt idx="17">
                  <c:v>3.4</c:v>
                </c:pt>
                <c:pt idx="18">
                  <c:v>1.24</c:v>
                </c:pt>
                <c:pt idx="19">
                  <c:v>0.36</c:v>
                </c:pt>
                <c:pt idx="20">
                  <c:v>-0.11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D0-43EF-B0E3-1B0CBDD7E2BF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代表日!$BT$85:$BT$109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-2.92</c:v>
                </c:pt>
                <c:pt idx="9">
                  <c:v>2.72</c:v>
                </c:pt>
                <c:pt idx="10">
                  <c:v>3.02</c:v>
                </c:pt>
                <c:pt idx="11">
                  <c:v>2.95</c:v>
                </c:pt>
                <c:pt idx="12">
                  <c:v>1.1000000000000001</c:v>
                </c:pt>
                <c:pt idx="13">
                  <c:v>2.6</c:v>
                </c:pt>
                <c:pt idx="14">
                  <c:v>2.63</c:v>
                </c:pt>
                <c:pt idx="15">
                  <c:v>2.76</c:v>
                </c:pt>
                <c:pt idx="16">
                  <c:v>2.87</c:v>
                </c:pt>
                <c:pt idx="17">
                  <c:v>2.96</c:v>
                </c:pt>
                <c:pt idx="18">
                  <c:v>0.83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D0-43EF-B0E3-1B0CBDD7E2BF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代表日!$BU$85:$BU$109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-1.7006069702973601</c:v>
                </c:pt>
                <c:pt idx="9">
                  <c:v>1.26499146041679</c:v>
                </c:pt>
                <c:pt idx="10">
                  <c:v>2.6340514939270498</c:v>
                </c:pt>
                <c:pt idx="11">
                  <c:v>2.8110612782363802</c:v>
                </c:pt>
                <c:pt idx="12">
                  <c:v>2.8266056446531902</c:v>
                </c:pt>
                <c:pt idx="13">
                  <c:v>0.92753598895923295</c:v>
                </c:pt>
                <c:pt idx="14">
                  <c:v>2.7144675909936899</c:v>
                </c:pt>
                <c:pt idx="15">
                  <c:v>2.6901895842180199</c:v>
                </c:pt>
                <c:pt idx="16">
                  <c:v>2.7458129842178298</c:v>
                </c:pt>
                <c:pt idx="17">
                  <c:v>2.91467052151993</c:v>
                </c:pt>
                <c:pt idx="18">
                  <c:v>3.0281198209981199</c:v>
                </c:pt>
                <c:pt idx="19">
                  <c:v>0.91760560092098598</c:v>
                </c:pt>
                <c:pt idx="20">
                  <c:v>0.53081402205526496</c:v>
                </c:pt>
                <c:pt idx="21">
                  <c:v>0.29560096528222601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D0-43EF-B0E3-1B0CBDD7E2BF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代表日!$BV$85:$BV$109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D0-43EF-B0E3-1B0CBDD7E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8992"/>
        <c:axId val="623769384"/>
      </c:scatterChart>
      <c:valAx>
        <c:axId val="623768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9384"/>
        <c:crosses val="autoZero"/>
        <c:crossBetween val="midCat"/>
        <c:majorUnit val="0.25"/>
      </c:valAx>
      <c:valAx>
        <c:axId val="62376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89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代表日!$BW$7:$BW$31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6-4BC2-8ACA-A1A58DA7CE94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代表日!$BX$7:$BX$31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6-4BC2-8ACA-A1A58DA7CE94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代表日!$BY$7:$BY$31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-6.0572105041817403</c:v>
                </c:pt>
                <c:pt idx="9">
                  <c:v>3.2207001384462499</c:v>
                </c:pt>
                <c:pt idx="10">
                  <c:v>3.1757001384462602</c:v>
                </c:pt>
                <c:pt idx="11">
                  <c:v>3.1082001384462599</c:v>
                </c:pt>
                <c:pt idx="12">
                  <c:v>1.4632001384462701</c:v>
                </c:pt>
                <c:pt idx="13">
                  <c:v>3.0407001384462302</c:v>
                </c:pt>
                <c:pt idx="14">
                  <c:v>3.1307001384462598</c:v>
                </c:pt>
                <c:pt idx="15">
                  <c:v>3.1757001384462602</c:v>
                </c:pt>
                <c:pt idx="16">
                  <c:v>3.1757001384462602</c:v>
                </c:pt>
                <c:pt idx="17">
                  <c:v>3.1757001384462602</c:v>
                </c:pt>
                <c:pt idx="18">
                  <c:v>1.2207001384462499</c:v>
                </c:pt>
                <c:pt idx="19">
                  <c:v>0.263200138446263</c:v>
                </c:pt>
                <c:pt idx="20">
                  <c:v>-9.1799861553740897E-2</c:v>
                </c:pt>
                <c:pt idx="21">
                  <c:v>-0.86929986155374395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6-4BC2-8ACA-A1A58DA7CE94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代表日!$BZ$7:$BZ$31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-29.9</c:v>
                </c:pt>
                <c:pt idx="9">
                  <c:v>-7.85</c:v>
                </c:pt>
                <c:pt idx="10">
                  <c:v>-4.0599999999999996</c:v>
                </c:pt>
                <c:pt idx="11">
                  <c:v>-1.95</c:v>
                </c:pt>
                <c:pt idx="12">
                  <c:v>-1.94</c:v>
                </c:pt>
                <c:pt idx="13">
                  <c:v>0.13</c:v>
                </c:pt>
                <c:pt idx="14">
                  <c:v>0.82</c:v>
                </c:pt>
                <c:pt idx="15">
                  <c:v>1.42</c:v>
                </c:pt>
                <c:pt idx="16">
                  <c:v>1.88</c:v>
                </c:pt>
                <c:pt idx="17">
                  <c:v>2.0699999999999998</c:v>
                </c:pt>
                <c:pt idx="18">
                  <c:v>0.28999999999999998</c:v>
                </c:pt>
                <c:pt idx="19">
                  <c:v>-0.28000000000000003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36-4BC2-8ACA-A1A58DA7CE94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代表日!$CA$7:$CA$31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-11.67</c:v>
                </c:pt>
                <c:pt idx="9">
                  <c:v>0.34</c:v>
                </c:pt>
                <c:pt idx="10">
                  <c:v>1.31</c:v>
                </c:pt>
                <c:pt idx="11">
                  <c:v>1.7</c:v>
                </c:pt>
                <c:pt idx="12">
                  <c:v>0.65</c:v>
                </c:pt>
                <c:pt idx="13">
                  <c:v>2.0499999999999998</c:v>
                </c:pt>
                <c:pt idx="14">
                  <c:v>2.29</c:v>
                </c:pt>
                <c:pt idx="15">
                  <c:v>2.5499999999999998</c:v>
                </c:pt>
                <c:pt idx="16">
                  <c:v>2.78</c:v>
                </c:pt>
                <c:pt idx="17">
                  <c:v>2.83</c:v>
                </c:pt>
                <c:pt idx="18">
                  <c:v>0.93</c:v>
                </c:pt>
                <c:pt idx="19">
                  <c:v>0.26</c:v>
                </c:pt>
                <c:pt idx="20">
                  <c:v>-0.25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36-4BC2-8ACA-A1A58DA7CE94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代表日!$CB$7:$CB$31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-11.47</c:v>
                </c:pt>
                <c:pt idx="9">
                  <c:v>0.51</c:v>
                </c:pt>
                <c:pt idx="10">
                  <c:v>1.42</c:v>
                </c:pt>
                <c:pt idx="11">
                  <c:v>1.64</c:v>
                </c:pt>
                <c:pt idx="12">
                  <c:v>0.46</c:v>
                </c:pt>
                <c:pt idx="13">
                  <c:v>1.82</c:v>
                </c:pt>
                <c:pt idx="14">
                  <c:v>2.06</c:v>
                </c:pt>
                <c:pt idx="15">
                  <c:v>2.29</c:v>
                </c:pt>
                <c:pt idx="16">
                  <c:v>2.5099999999999998</c:v>
                </c:pt>
                <c:pt idx="17">
                  <c:v>2.52</c:v>
                </c:pt>
                <c:pt idx="18">
                  <c:v>0.55000000000000004</c:v>
                </c:pt>
                <c:pt idx="19">
                  <c:v>-0.08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36-4BC2-8ACA-A1A58DA7CE94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代表日!$CC$7:$CC$31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-14.5610115549641</c:v>
                </c:pt>
                <c:pt idx="9">
                  <c:v>2.7438803216817602</c:v>
                </c:pt>
                <c:pt idx="10">
                  <c:v>3.14901033392721</c:v>
                </c:pt>
                <c:pt idx="11">
                  <c:v>3.0338953905645201</c:v>
                </c:pt>
                <c:pt idx="12">
                  <c:v>3.0016146887941799</c:v>
                </c:pt>
                <c:pt idx="13">
                  <c:v>1.38393059622991</c:v>
                </c:pt>
                <c:pt idx="14">
                  <c:v>2.7769612447232999</c:v>
                </c:pt>
                <c:pt idx="15">
                  <c:v>3.0198830058485302</c:v>
                </c:pt>
                <c:pt idx="16">
                  <c:v>3.0723697926071298</c:v>
                </c:pt>
                <c:pt idx="17">
                  <c:v>3.0699799020380198</c:v>
                </c:pt>
                <c:pt idx="18">
                  <c:v>3.06753260857904</c:v>
                </c:pt>
                <c:pt idx="19">
                  <c:v>1.14492140074543</c:v>
                </c:pt>
                <c:pt idx="20">
                  <c:v>0</c:v>
                </c:pt>
                <c:pt idx="21">
                  <c:v>-0.146660182880124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36-4BC2-8ACA-A1A58DA7CE94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代表日!$CD$7:$CD$31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36-4BC2-8ACA-A1A58DA7C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0168"/>
        <c:axId val="623770560"/>
      </c:scatterChart>
      <c:valAx>
        <c:axId val="623770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0560"/>
        <c:crosses val="autoZero"/>
        <c:crossBetween val="midCat"/>
        <c:majorUnit val="0.25"/>
      </c:valAx>
      <c:valAx>
        <c:axId val="6237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016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年間集計!$D$77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年間集計!$E$77:$N$77</c:f>
              <c:numCache>
                <c:formatCode>General</c:formatCode>
                <c:ptCount val="10"/>
                <c:pt idx="0">
                  <c:v>1222.443</c:v>
                </c:pt>
                <c:pt idx="1">
                  <c:v>916.18632000000093</c:v>
                </c:pt>
                <c:pt idx="3">
                  <c:v>1299.5565480000025</c:v>
                </c:pt>
                <c:pt idx="4">
                  <c:v>1193.1662880000042</c:v>
                </c:pt>
                <c:pt idx="5">
                  <c:v>899.81664194285099</c:v>
                </c:pt>
                <c:pt idx="6">
                  <c:v>1026.4714052823001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1-4EFA-8D3A-B1A6F7E7663E}"/>
            </c:ext>
          </c:extLst>
        </c:ser>
        <c:ser>
          <c:idx val="1"/>
          <c:order val="1"/>
          <c:tx>
            <c:strRef>
              <c:f>年間集計!$D$78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年間集計!$E$78:$N$78</c:f>
              <c:numCache>
                <c:formatCode>General</c:formatCode>
                <c:ptCount val="10"/>
                <c:pt idx="0">
                  <c:v>237.79620000000199</c:v>
                </c:pt>
                <c:pt idx="1">
                  <c:v>163.94004000000021</c:v>
                </c:pt>
                <c:pt idx="3">
                  <c:v>191.76879600000044</c:v>
                </c:pt>
                <c:pt idx="4">
                  <c:v>217.94018399999985</c:v>
                </c:pt>
                <c:pt idx="5">
                  <c:v>169.97932063669799</c:v>
                </c:pt>
                <c:pt idx="6">
                  <c:v>167.51359994484099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1-4EFA-8D3A-B1A6F7E7663E}"/>
            </c:ext>
          </c:extLst>
        </c:ser>
        <c:ser>
          <c:idx val="2"/>
          <c:order val="2"/>
          <c:tx>
            <c:strRef>
              <c:f>年間集計!$D$79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年間集計!$E$79:$N$79</c:f>
              <c:numCache>
                <c:formatCode>General</c:formatCode>
                <c:ptCount val="10"/>
                <c:pt idx="0">
                  <c:v>-3.2842799999999999</c:v>
                </c:pt>
                <c:pt idx="1">
                  <c:v>0</c:v>
                </c:pt>
                <c:pt idx="3">
                  <c:v>-5.4429120000000006</c:v>
                </c:pt>
                <c:pt idx="4">
                  <c:v>-6.5188080000000026</c:v>
                </c:pt>
                <c:pt idx="5">
                  <c:v>-84.199250240837301</c:v>
                </c:pt>
                <c:pt idx="6">
                  <c:v>-2.1329435039825602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1-4EFA-8D3A-B1A6F7E7663E}"/>
            </c:ext>
          </c:extLst>
        </c:ser>
        <c:ser>
          <c:idx val="3"/>
          <c:order val="3"/>
          <c:tx>
            <c:strRef>
              <c:f>年間集計!$D$80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年間集計!$E$80:$N$80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-2.2427999999999997E-2</c:v>
                </c:pt>
                <c:pt idx="4">
                  <c:v>2.7480960000000003</c:v>
                </c:pt>
                <c:pt idx="5">
                  <c:v>-3.1234019346536902E-2</c:v>
                </c:pt>
                <c:pt idx="6" formatCode="0.00E+00">
                  <c:v>-0.36994932278725201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31-4EFA-8D3A-B1A6F7E76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5896"/>
        <c:axId val="613496288"/>
      </c:barChart>
      <c:catAx>
        <c:axId val="61349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6288"/>
        <c:crosses val="autoZero"/>
        <c:auto val="1"/>
        <c:lblAlgn val="ctr"/>
        <c:lblOffset val="100"/>
        <c:noMultiLvlLbl val="0"/>
      </c:catAx>
      <c:valAx>
        <c:axId val="6134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58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代表日!$BW$33:$BW$57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A-45AE-B69C-3405F16DFC81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代表日!$BX$33:$BX$57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A-45AE-B69C-3405F16DFC81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代表日!$BY$33:$BY$57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-5.50936285864461</c:v>
                </c:pt>
                <c:pt idx="9">
                  <c:v>2.7848586028126898</c:v>
                </c:pt>
                <c:pt idx="10">
                  <c:v>2.8523586028126902</c:v>
                </c:pt>
                <c:pt idx="11">
                  <c:v>2.9423586028126798</c:v>
                </c:pt>
                <c:pt idx="12">
                  <c:v>1.31985860281268</c:v>
                </c:pt>
                <c:pt idx="13">
                  <c:v>2.8748586028126901</c:v>
                </c:pt>
                <c:pt idx="14">
                  <c:v>2.7173586028126202</c:v>
                </c:pt>
                <c:pt idx="15">
                  <c:v>2.8523586028126902</c:v>
                </c:pt>
                <c:pt idx="16">
                  <c:v>2.9198586028126798</c:v>
                </c:pt>
                <c:pt idx="17">
                  <c:v>2.8973586028126799</c:v>
                </c:pt>
                <c:pt idx="18">
                  <c:v>0.87485860281264805</c:v>
                </c:pt>
                <c:pt idx="19">
                  <c:v>0.187358602812637</c:v>
                </c:pt>
                <c:pt idx="20">
                  <c:v>-7.7641397187334801E-2</c:v>
                </c:pt>
                <c:pt idx="21">
                  <c:v>-0.90014139718733499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A-45AE-B69C-3405F16DFC81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代表日!$BZ$33:$BZ$57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-6.97</c:v>
                </c:pt>
                <c:pt idx="9">
                  <c:v>-0.06</c:v>
                </c:pt>
                <c:pt idx="10">
                  <c:v>1.1399999999999999</c:v>
                </c:pt>
                <c:pt idx="11">
                  <c:v>1.78</c:v>
                </c:pt>
                <c:pt idx="12">
                  <c:v>0.53</c:v>
                </c:pt>
                <c:pt idx="13">
                  <c:v>2.37</c:v>
                </c:pt>
                <c:pt idx="14">
                  <c:v>2.56</c:v>
                </c:pt>
                <c:pt idx="15">
                  <c:v>2.46</c:v>
                </c:pt>
                <c:pt idx="16">
                  <c:v>2.68</c:v>
                </c:pt>
                <c:pt idx="17">
                  <c:v>2.87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DA-45AE-B69C-3405F16DFC81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代表日!$CA$33:$CA$57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-5.41</c:v>
                </c:pt>
                <c:pt idx="9">
                  <c:v>1.97</c:v>
                </c:pt>
                <c:pt idx="10">
                  <c:v>2.56</c:v>
                </c:pt>
                <c:pt idx="11">
                  <c:v>2.84</c:v>
                </c:pt>
                <c:pt idx="12">
                  <c:v>1.35</c:v>
                </c:pt>
                <c:pt idx="13">
                  <c:v>3.07</c:v>
                </c:pt>
                <c:pt idx="14">
                  <c:v>3.19</c:v>
                </c:pt>
                <c:pt idx="15">
                  <c:v>3.1</c:v>
                </c:pt>
                <c:pt idx="16">
                  <c:v>3.23</c:v>
                </c:pt>
                <c:pt idx="17">
                  <c:v>3.37</c:v>
                </c:pt>
                <c:pt idx="18">
                  <c:v>1.07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DA-45AE-B69C-3405F16DFC81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代表日!$CB$33:$CB$57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</c:v>
                </c:pt>
                <c:pt idx="10">
                  <c:v>2.0699999999999998</c:v>
                </c:pt>
                <c:pt idx="11">
                  <c:v>2.38</c:v>
                </c:pt>
                <c:pt idx="12">
                  <c:v>0.95</c:v>
                </c:pt>
                <c:pt idx="13">
                  <c:v>2.68</c:v>
                </c:pt>
                <c:pt idx="14">
                  <c:v>2.78</c:v>
                </c:pt>
                <c:pt idx="15">
                  <c:v>2.59</c:v>
                </c:pt>
                <c:pt idx="16">
                  <c:v>2.77</c:v>
                </c:pt>
                <c:pt idx="17">
                  <c:v>2.93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DA-45AE-B69C-3405F16DFC81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代表日!$CC$33:$CC$57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-10.238576419681801</c:v>
                </c:pt>
                <c:pt idx="9">
                  <c:v>1.41399556965882</c:v>
                </c:pt>
                <c:pt idx="10">
                  <c:v>2.5084223539769401</c:v>
                </c:pt>
                <c:pt idx="11">
                  <c:v>2.8215791966770798</c:v>
                </c:pt>
                <c:pt idx="12">
                  <c:v>2.7722538991244701</c:v>
                </c:pt>
                <c:pt idx="13">
                  <c:v>1.1273869839353401</c:v>
                </c:pt>
                <c:pt idx="14">
                  <c:v>2.7775931919347898</c:v>
                </c:pt>
                <c:pt idx="15">
                  <c:v>2.20518581993504</c:v>
                </c:pt>
                <c:pt idx="16">
                  <c:v>2.74141175141476</c:v>
                </c:pt>
                <c:pt idx="17">
                  <c:v>2.8260434214108101</c:v>
                </c:pt>
                <c:pt idx="18">
                  <c:v>2.8003378778483299</c:v>
                </c:pt>
                <c:pt idx="19">
                  <c:v>0.80904672444548098</c:v>
                </c:pt>
                <c:pt idx="20">
                  <c:v>0.113589804441417</c:v>
                </c:pt>
                <c:pt idx="21">
                  <c:v>0.12756243058286701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DA-45AE-B69C-3405F16DFC81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代表日!$CD$33:$CD$57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DA-45AE-B69C-3405F16DF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1344"/>
        <c:axId val="623771736"/>
      </c:scatterChart>
      <c:valAx>
        <c:axId val="623771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1736"/>
        <c:crosses val="autoZero"/>
        <c:crossBetween val="midCat"/>
        <c:majorUnit val="0.25"/>
      </c:valAx>
      <c:valAx>
        <c:axId val="62377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13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代表日!$BW$59:$BW$83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0-4755-B87C-592B56643089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代表日!$BX$59:$BX$83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0-4755-B87C-592B56643089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代表日!$BY$59:$BY$83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5.7554063402053899</c:v>
                </c:pt>
                <c:pt idx="10">
                  <c:v>5.9354063402053896</c:v>
                </c:pt>
                <c:pt idx="11">
                  <c:v>5.7329063402053899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5.8679063402053897</c:v>
                </c:pt>
                <c:pt idx="15">
                  <c:v>5.8904063402053897</c:v>
                </c:pt>
                <c:pt idx="16">
                  <c:v>5.8679063402053897</c:v>
                </c:pt>
                <c:pt idx="17">
                  <c:v>6.0029063402053904</c:v>
                </c:pt>
                <c:pt idx="18">
                  <c:v>3.9579063402053398</c:v>
                </c:pt>
                <c:pt idx="19">
                  <c:v>3.2704063402053398</c:v>
                </c:pt>
                <c:pt idx="20">
                  <c:v>2.8704063402053701</c:v>
                </c:pt>
                <c:pt idx="21">
                  <c:v>1.8904063402053799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E0-4755-B87C-592B56643089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代表日!$BZ$59:$BZ$83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76.34</c:v>
                </c:pt>
                <c:pt idx="9">
                  <c:v>28.89</c:v>
                </c:pt>
                <c:pt idx="10">
                  <c:v>21.42</c:v>
                </c:pt>
                <c:pt idx="11">
                  <c:v>17.149999999999999</c:v>
                </c:pt>
                <c:pt idx="12">
                  <c:v>11.69</c:v>
                </c:pt>
                <c:pt idx="13">
                  <c:v>11.92</c:v>
                </c:pt>
                <c:pt idx="14">
                  <c:v>10.84</c:v>
                </c:pt>
                <c:pt idx="15">
                  <c:v>10.46</c:v>
                </c:pt>
                <c:pt idx="16">
                  <c:v>9.9499999999999993</c:v>
                </c:pt>
                <c:pt idx="17">
                  <c:v>9.4600000000000009</c:v>
                </c:pt>
                <c:pt idx="18">
                  <c:v>6.44</c:v>
                </c:pt>
                <c:pt idx="19">
                  <c:v>5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E0-4755-B87C-592B56643089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代表日!$CA$59:$CA$83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41.63</c:v>
                </c:pt>
                <c:pt idx="9">
                  <c:v>11.62</c:v>
                </c:pt>
                <c:pt idx="10">
                  <c:v>10.07</c:v>
                </c:pt>
                <c:pt idx="11">
                  <c:v>9.3800000000000008</c:v>
                </c:pt>
                <c:pt idx="12">
                  <c:v>6.29</c:v>
                </c:pt>
                <c:pt idx="13">
                  <c:v>8.0299999999999994</c:v>
                </c:pt>
                <c:pt idx="14">
                  <c:v>7.92</c:v>
                </c:pt>
                <c:pt idx="15">
                  <c:v>8.09</c:v>
                </c:pt>
                <c:pt idx="16">
                  <c:v>8.01</c:v>
                </c:pt>
                <c:pt idx="17">
                  <c:v>7.85</c:v>
                </c:pt>
                <c:pt idx="18">
                  <c:v>5</c:v>
                </c:pt>
                <c:pt idx="19">
                  <c:v>3.73</c:v>
                </c:pt>
                <c:pt idx="20">
                  <c:v>3.25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E0-4755-B87C-592B56643089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代表日!$CB$59:$CB$83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41.66</c:v>
                </c:pt>
                <c:pt idx="9">
                  <c:v>11.25</c:v>
                </c:pt>
                <c:pt idx="10">
                  <c:v>10.09</c:v>
                </c:pt>
                <c:pt idx="11">
                  <c:v>9.7899999999999991</c:v>
                </c:pt>
                <c:pt idx="12">
                  <c:v>6.76</c:v>
                </c:pt>
                <c:pt idx="13">
                  <c:v>8.6199999999999992</c:v>
                </c:pt>
                <c:pt idx="14">
                  <c:v>8.4600000000000009</c:v>
                </c:pt>
                <c:pt idx="15">
                  <c:v>8.74</c:v>
                </c:pt>
                <c:pt idx="16">
                  <c:v>8.6999999999999993</c:v>
                </c:pt>
                <c:pt idx="17">
                  <c:v>8.5399999999999991</c:v>
                </c:pt>
                <c:pt idx="18">
                  <c:v>5.74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E0-4755-B87C-592B56643089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代表日!$CC$59:$CC$83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67.8635015647844</c:v>
                </c:pt>
                <c:pt idx="9">
                  <c:v>8.8242273970160205</c:v>
                </c:pt>
                <c:pt idx="10">
                  <c:v>7.3771105372083801</c:v>
                </c:pt>
                <c:pt idx="11">
                  <c:v>7.0526682978220796</c:v>
                </c:pt>
                <c:pt idx="12">
                  <c:v>6.8507617366322799</c:v>
                </c:pt>
                <c:pt idx="13">
                  <c:v>5.8809705723199297</c:v>
                </c:pt>
                <c:pt idx="14">
                  <c:v>7.4766470187906204</c:v>
                </c:pt>
                <c:pt idx="15">
                  <c:v>7.7831913344250099</c:v>
                </c:pt>
                <c:pt idx="16">
                  <c:v>7.6986475957809199</c:v>
                </c:pt>
                <c:pt idx="17">
                  <c:v>7.0607871525058696</c:v>
                </c:pt>
                <c:pt idx="18">
                  <c:v>6.3753605425871402</c:v>
                </c:pt>
                <c:pt idx="19">
                  <c:v>5.5285595408228803</c:v>
                </c:pt>
                <c:pt idx="20">
                  <c:v>4.4580435252275299</c:v>
                </c:pt>
                <c:pt idx="21">
                  <c:v>3.9290062504197598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E0-4755-B87C-592B56643089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代表日!$CD$59:$CD$83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E0-4755-B87C-592B56643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2520"/>
        <c:axId val="623772912"/>
      </c:scatterChart>
      <c:valAx>
        <c:axId val="6237725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2912"/>
        <c:crosses val="autoZero"/>
        <c:crossBetween val="midCat"/>
        <c:majorUnit val="0.25"/>
      </c:valAx>
      <c:valAx>
        <c:axId val="6237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252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代表日!$BW$85:$BW$109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C-4358-BAA2-3056B4F9A022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代表日!$BX$85:$BX$109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C-4358-BAA2-3056B4F9A022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代表日!$BY$85:$BY$109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-2.4938167616437101</c:v>
                </c:pt>
                <c:pt idx="9">
                  <c:v>2.9423586028126798</c:v>
                </c:pt>
                <c:pt idx="10">
                  <c:v>2.9198586028126798</c:v>
                </c:pt>
                <c:pt idx="11">
                  <c:v>2.9198586028126798</c:v>
                </c:pt>
                <c:pt idx="12">
                  <c:v>1.18485860281269</c:v>
                </c:pt>
                <c:pt idx="13">
                  <c:v>2.7398586028126202</c:v>
                </c:pt>
                <c:pt idx="14">
                  <c:v>2.8298586028126902</c:v>
                </c:pt>
                <c:pt idx="15">
                  <c:v>2.9198586028126798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1.0548586028126301</c:v>
                </c:pt>
                <c:pt idx="19">
                  <c:v>0.23235860281263401</c:v>
                </c:pt>
                <c:pt idx="20">
                  <c:v>-0.14514139718732999</c:v>
                </c:pt>
                <c:pt idx="21">
                  <c:v>-0.94514139718733003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2C-4358-BAA2-3056B4F9A022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代表日!$BZ$85:$BZ$109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-2.52</c:v>
                </c:pt>
                <c:pt idx="9">
                  <c:v>1.46</c:v>
                </c:pt>
                <c:pt idx="10">
                  <c:v>2.09</c:v>
                </c:pt>
                <c:pt idx="11">
                  <c:v>2.37</c:v>
                </c:pt>
                <c:pt idx="12">
                  <c:v>0.81</c:v>
                </c:pt>
                <c:pt idx="13">
                  <c:v>2.44</c:v>
                </c:pt>
                <c:pt idx="14">
                  <c:v>2.63</c:v>
                </c:pt>
                <c:pt idx="15">
                  <c:v>2.93</c:v>
                </c:pt>
                <c:pt idx="16">
                  <c:v>3.15</c:v>
                </c:pt>
                <c:pt idx="17">
                  <c:v>3.26</c:v>
                </c:pt>
                <c:pt idx="18">
                  <c:v>0.89</c:v>
                </c:pt>
                <c:pt idx="19">
                  <c:v>-0.01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2C-4358-BAA2-3056B4F9A022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代表日!$CA$85:$CA$109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-1.6</c:v>
                </c:pt>
                <c:pt idx="9">
                  <c:v>2.75</c:v>
                </c:pt>
                <c:pt idx="10">
                  <c:v>3.04</c:v>
                </c:pt>
                <c:pt idx="11">
                  <c:v>3.14</c:v>
                </c:pt>
                <c:pt idx="12">
                  <c:v>1.45</c:v>
                </c:pt>
                <c:pt idx="13">
                  <c:v>3.07</c:v>
                </c:pt>
                <c:pt idx="14">
                  <c:v>3.23</c:v>
                </c:pt>
                <c:pt idx="15">
                  <c:v>3.46</c:v>
                </c:pt>
                <c:pt idx="16">
                  <c:v>3.62</c:v>
                </c:pt>
                <c:pt idx="17">
                  <c:v>3.68</c:v>
                </c:pt>
                <c:pt idx="18">
                  <c:v>1.28</c:v>
                </c:pt>
                <c:pt idx="19">
                  <c:v>0.38</c:v>
                </c:pt>
                <c:pt idx="20">
                  <c:v>-0.1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2C-4358-BAA2-3056B4F9A022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代表日!$CB$85:$CB$109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-3.55</c:v>
                </c:pt>
                <c:pt idx="9">
                  <c:v>2.2799999999999998</c:v>
                </c:pt>
                <c:pt idx="10">
                  <c:v>2.6</c:v>
                </c:pt>
                <c:pt idx="11">
                  <c:v>2.67</c:v>
                </c:pt>
                <c:pt idx="12">
                  <c:v>1.02</c:v>
                </c:pt>
                <c:pt idx="13">
                  <c:v>2.61</c:v>
                </c:pt>
                <c:pt idx="14">
                  <c:v>2.75</c:v>
                </c:pt>
                <c:pt idx="15">
                  <c:v>3.02</c:v>
                </c:pt>
                <c:pt idx="16">
                  <c:v>3.2</c:v>
                </c:pt>
                <c:pt idx="17">
                  <c:v>3.28</c:v>
                </c:pt>
                <c:pt idx="18">
                  <c:v>0.86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2C-4358-BAA2-3056B4F9A022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代表日!$CC$85:$CC$109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-0.95860677593159505</c:v>
                </c:pt>
                <c:pt idx="9">
                  <c:v>1.36670720104878</c:v>
                </c:pt>
                <c:pt idx="10">
                  <c:v>2.6290210342529901</c:v>
                </c:pt>
                <c:pt idx="11">
                  <c:v>2.8122920824844102</c:v>
                </c:pt>
                <c:pt idx="12">
                  <c:v>2.8266668939117801</c:v>
                </c:pt>
                <c:pt idx="13">
                  <c:v>0.95095416570749902</c:v>
                </c:pt>
                <c:pt idx="14">
                  <c:v>2.7127830595814801</c:v>
                </c:pt>
                <c:pt idx="15">
                  <c:v>2.6939727873584798</c:v>
                </c:pt>
                <c:pt idx="16">
                  <c:v>2.7440532298570002</c:v>
                </c:pt>
                <c:pt idx="17">
                  <c:v>2.9145596320799099</c:v>
                </c:pt>
                <c:pt idx="18">
                  <c:v>3.0279074200592002</c:v>
                </c:pt>
                <c:pt idx="19">
                  <c:v>0.91096479195165903</c:v>
                </c:pt>
                <c:pt idx="20">
                  <c:v>0.49511589633591402</c:v>
                </c:pt>
                <c:pt idx="21">
                  <c:v>0.26601714982711899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2C-4358-BAA2-3056B4F9A022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代表日!$CD$85:$CD$109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2C-4358-BAA2-3056B4F9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3696"/>
        <c:axId val="623774088"/>
      </c:scatterChart>
      <c:valAx>
        <c:axId val="6237736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4088"/>
        <c:crosses val="autoZero"/>
        <c:crossBetween val="midCat"/>
        <c:majorUnit val="0.25"/>
      </c:valAx>
      <c:valAx>
        <c:axId val="62377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369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代表日!$CE$7:$CE$31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7-4EBD-98C3-DFC97555BF60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代表日!$CF$7:$CF$31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-4.9000000000000004</c:v>
                </c:pt>
                <c:pt idx="9">
                  <c:v>4.5</c:v>
                </c:pt>
                <c:pt idx="10">
                  <c:v>5.4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A7-4EBD-98C3-DFC97555BF60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代表日!$CG$7:$CG$31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-6.0572105041817297</c:v>
                </c:pt>
                <c:pt idx="9">
                  <c:v>3.2207001384462699</c:v>
                </c:pt>
                <c:pt idx="10">
                  <c:v>3.17570013844627</c:v>
                </c:pt>
                <c:pt idx="11">
                  <c:v>3.1082001384462701</c:v>
                </c:pt>
                <c:pt idx="12">
                  <c:v>1.4632001384462701</c:v>
                </c:pt>
                <c:pt idx="13">
                  <c:v>3.0407001384462702</c:v>
                </c:pt>
                <c:pt idx="14">
                  <c:v>3.1307001384462598</c:v>
                </c:pt>
                <c:pt idx="15">
                  <c:v>3.17570013844627</c:v>
                </c:pt>
                <c:pt idx="16">
                  <c:v>3.17570013844627</c:v>
                </c:pt>
                <c:pt idx="17">
                  <c:v>3.17570013844627</c:v>
                </c:pt>
                <c:pt idx="18">
                  <c:v>1.2207001384462599</c:v>
                </c:pt>
                <c:pt idx="19">
                  <c:v>0.26320013844628598</c:v>
                </c:pt>
                <c:pt idx="20">
                  <c:v>-9.1799861553733306E-2</c:v>
                </c:pt>
                <c:pt idx="21">
                  <c:v>-0.86929986155373495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A7-4EBD-98C3-DFC97555BF60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代表日!$CH$7:$CH$31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-29.55</c:v>
                </c:pt>
                <c:pt idx="9">
                  <c:v>-7.85</c:v>
                </c:pt>
                <c:pt idx="10">
                  <c:v>-4.05</c:v>
                </c:pt>
                <c:pt idx="11">
                  <c:v>-1.93</c:v>
                </c:pt>
                <c:pt idx="12">
                  <c:v>-1.92</c:v>
                </c:pt>
                <c:pt idx="13">
                  <c:v>0.13</c:v>
                </c:pt>
                <c:pt idx="14">
                  <c:v>0.8</c:v>
                </c:pt>
                <c:pt idx="15">
                  <c:v>1.38</c:v>
                </c:pt>
                <c:pt idx="16">
                  <c:v>1.75</c:v>
                </c:pt>
                <c:pt idx="17">
                  <c:v>1.99</c:v>
                </c:pt>
                <c:pt idx="18">
                  <c:v>0.32</c:v>
                </c:pt>
                <c:pt idx="19">
                  <c:v>-0.25</c:v>
                </c:pt>
                <c:pt idx="20">
                  <c:v>-0.77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A7-4EBD-98C3-DFC97555BF60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代表日!$CI$7:$CI$31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-11.31</c:v>
                </c:pt>
                <c:pt idx="9">
                  <c:v>0.34</c:v>
                </c:pt>
                <c:pt idx="10">
                  <c:v>1.32</c:v>
                </c:pt>
                <c:pt idx="11">
                  <c:v>1.73</c:v>
                </c:pt>
                <c:pt idx="12">
                  <c:v>0.67</c:v>
                </c:pt>
                <c:pt idx="13">
                  <c:v>2.06</c:v>
                </c:pt>
                <c:pt idx="14">
                  <c:v>2.2799999999999998</c:v>
                </c:pt>
                <c:pt idx="15">
                  <c:v>2.5099999999999998</c:v>
                </c:pt>
                <c:pt idx="16">
                  <c:v>2.66</c:v>
                </c:pt>
                <c:pt idx="17">
                  <c:v>2.74</c:v>
                </c:pt>
                <c:pt idx="18">
                  <c:v>0.96</c:v>
                </c:pt>
                <c:pt idx="19">
                  <c:v>0.28999999999999998</c:v>
                </c:pt>
                <c:pt idx="20">
                  <c:v>-0.22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A7-4EBD-98C3-DFC97555BF60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代表日!$CJ$7:$CJ$31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-11.02</c:v>
                </c:pt>
                <c:pt idx="9">
                  <c:v>0.65</c:v>
                </c:pt>
                <c:pt idx="10">
                  <c:v>1.53</c:v>
                </c:pt>
                <c:pt idx="11">
                  <c:v>1.79</c:v>
                </c:pt>
                <c:pt idx="12">
                  <c:v>0.53</c:v>
                </c:pt>
                <c:pt idx="13">
                  <c:v>1.89</c:v>
                </c:pt>
                <c:pt idx="14">
                  <c:v>2.04</c:v>
                </c:pt>
                <c:pt idx="15">
                  <c:v>2.25</c:v>
                </c:pt>
                <c:pt idx="16">
                  <c:v>2.37</c:v>
                </c:pt>
                <c:pt idx="17">
                  <c:v>2.42</c:v>
                </c:pt>
                <c:pt idx="18">
                  <c:v>0.64</c:v>
                </c:pt>
                <c:pt idx="19">
                  <c:v>-0.02</c:v>
                </c:pt>
                <c:pt idx="20">
                  <c:v>-0.59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A7-4EBD-98C3-DFC97555BF60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代表日!$CK$7:$CK$31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-12.1117906750658</c:v>
                </c:pt>
                <c:pt idx="9">
                  <c:v>2.7783983010761601</c:v>
                </c:pt>
                <c:pt idx="10">
                  <c:v>3.14457995634623</c:v>
                </c:pt>
                <c:pt idx="11">
                  <c:v>3.0376701372075599</c:v>
                </c:pt>
                <c:pt idx="12">
                  <c:v>3.0009392829846702</c:v>
                </c:pt>
                <c:pt idx="13">
                  <c:v>1.3832413881246</c:v>
                </c:pt>
                <c:pt idx="14">
                  <c:v>2.8267481375265899</c:v>
                </c:pt>
                <c:pt idx="15">
                  <c:v>3.0215642974324002</c:v>
                </c:pt>
                <c:pt idx="16">
                  <c:v>3.0716792046110002</c:v>
                </c:pt>
                <c:pt idx="17">
                  <c:v>3.0693743914240401</c:v>
                </c:pt>
                <c:pt idx="18">
                  <c:v>3.0669325407691299</c:v>
                </c:pt>
                <c:pt idx="19">
                  <c:v>1.14435143506187</c:v>
                </c:pt>
                <c:pt idx="20">
                  <c:v>0.206896909140593</c:v>
                </c:pt>
                <c:pt idx="21">
                  <c:v>-0.15447524477717001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A7-4EBD-98C3-DFC97555BF60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代表日!$CL$7:$CL$31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A7-4EBD-98C3-DFC97555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4872"/>
        <c:axId val="623775264"/>
      </c:scatterChart>
      <c:valAx>
        <c:axId val="623774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5264"/>
        <c:crosses val="autoZero"/>
        <c:crossBetween val="midCat"/>
        <c:majorUnit val="0.25"/>
      </c:valAx>
      <c:valAx>
        <c:axId val="6237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487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代表日!$CE$33:$CE$57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1-488B-974D-AC294E82E475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代表日!$CF$33:$CF$57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-1.2</c:v>
                </c:pt>
                <c:pt idx="9">
                  <c:v>5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1-488B-974D-AC294E82E475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代表日!$CG$33:$CG$57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-5.5093628586446002</c:v>
                </c:pt>
                <c:pt idx="9">
                  <c:v>2.7848586028126401</c:v>
                </c:pt>
                <c:pt idx="10">
                  <c:v>2.8523586028126302</c:v>
                </c:pt>
                <c:pt idx="11">
                  <c:v>2.94235860281265</c:v>
                </c:pt>
                <c:pt idx="12">
                  <c:v>1.31985860281264</c:v>
                </c:pt>
                <c:pt idx="13">
                  <c:v>2.87485860281262</c:v>
                </c:pt>
                <c:pt idx="14">
                  <c:v>2.7173586028126402</c:v>
                </c:pt>
                <c:pt idx="15">
                  <c:v>2.8523586028126302</c:v>
                </c:pt>
                <c:pt idx="16">
                  <c:v>2.9198586028126301</c:v>
                </c:pt>
                <c:pt idx="17">
                  <c:v>2.8973586028126399</c:v>
                </c:pt>
                <c:pt idx="18">
                  <c:v>0.87485860281264105</c:v>
                </c:pt>
                <c:pt idx="19">
                  <c:v>0.18735860281264799</c:v>
                </c:pt>
                <c:pt idx="20">
                  <c:v>-7.76413971873572E-2</c:v>
                </c:pt>
                <c:pt idx="21">
                  <c:v>-0.90014139718734199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1-488B-974D-AC294E82E475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代表日!$CH$33:$CH$57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-6.44</c:v>
                </c:pt>
                <c:pt idx="9">
                  <c:v>0.14000000000000001</c:v>
                </c:pt>
                <c:pt idx="10">
                  <c:v>1.29</c:v>
                </c:pt>
                <c:pt idx="11">
                  <c:v>1.91</c:v>
                </c:pt>
                <c:pt idx="12">
                  <c:v>0.6</c:v>
                </c:pt>
                <c:pt idx="13">
                  <c:v>2.44</c:v>
                </c:pt>
                <c:pt idx="14">
                  <c:v>2.61</c:v>
                </c:pt>
                <c:pt idx="15">
                  <c:v>2.5</c:v>
                </c:pt>
                <c:pt idx="16">
                  <c:v>2.76</c:v>
                </c:pt>
                <c:pt idx="17">
                  <c:v>2.9</c:v>
                </c:pt>
                <c:pt idx="18">
                  <c:v>0.65</c:v>
                </c:pt>
                <c:pt idx="19">
                  <c:v>-0.27</c:v>
                </c:pt>
                <c:pt idx="20">
                  <c:v>-0.55000000000000004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31-488B-974D-AC294E82E475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代表日!$CI$33:$CI$57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-4.88</c:v>
                </c:pt>
                <c:pt idx="9">
                  <c:v>2.1800000000000002</c:v>
                </c:pt>
                <c:pt idx="10">
                  <c:v>2.72</c:v>
                </c:pt>
                <c:pt idx="11">
                  <c:v>2.98</c:v>
                </c:pt>
                <c:pt idx="12">
                  <c:v>1.42</c:v>
                </c:pt>
                <c:pt idx="13">
                  <c:v>3.14</c:v>
                </c:pt>
                <c:pt idx="14">
                  <c:v>3.24</c:v>
                </c:pt>
                <c:pt idx="15">
                  <c:v>3.14</c:v>
                </c:pt>
                <c:pt idx="16">
                  <c:v>3.31</c:v>
                </c:pt>
                <c:pt idx="17">
                  <c:v>3.4</c:v>
                </c:pt>
                <c:pt idx="18">
                  <c:v>1.1299999999999999</c:v>
                </c:pt>
                <c:pt idx="19">
                  <c:v>0.21</c:v>
                </c:pt>
                <c:pt idx="20">
                  <c:v>-0.13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31-488B-974D-AC294E82E475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代表日!$CJ$33:$CJ$57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-7.97</c:v>
                </c:pt>
                <c:pt idx="9">
                  <c:v>1.57</c:v>
                </c:pt>
                <c:pt idx="10">
                  <c:v>2.1800000000000002</c:v>
                </c:pt>
                <c:pt idx="11">
                  <c:v>2.46</c:v>
                </c:pt>
                <c:pt idx="12">
                  <c:v>0.96</c:v>
                </c:pt>
                <c:pt idx="13">
                  <c:v>2.65</c:v>
                </c:pt>
                <c:pt idx="14">
                  <c:v>2.73</c:v>
                </c:pt>
                <c:pt idx="15">
                  <c:v>2.57</c:v>
                </c:pt>
                <c:pt idx="16">
                  <c:v>2.78</c:v>
                </c:pt>
                <c:pt idx="17">
                  <c:v>2.9</c:v>
                </c:pt>
                <c:pt idx="18">
                  <c:v>0.67</c:v>
                </c:pt>
                <c:pt idx="19">
                  <c:v>-0.25</c:v>
                </c:pt>
                <c:pt idx="20">
                  <c:v>-0.53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31-488B-974D-AC294E82E475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代表日!$CK$33:$CK$57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-9.4013648731424109</c:v>
                </c:pt>
                <c:pt idx="9">
                  <c:v>1.44271728239765</c:v>
                </c:pt>
                <c:pt idx="10">
                  <c:v>2.5106138204159199</c:v>
                </c:pt>
                <c:pt idx="11">
                  <c:v>2.8077695326957399</c:v>
                </c:pt>
                <c:pt idx="12">
                  <c:v>2.7860988199753902</c:v>
                </c:pt>
                <c:pt idx="13">
                  <c:v>1.16031649812761</c:v>
                </c:pt>
                <c:pt idx="14">
                  <c:v>2.7767462439187298</c:v>
                </c:pt>
                <c:pt idx="15">
                  <c:v>2.3358988630534099</c:v>
                </c:pt>
                <c:pt idx="16">
                  <c:v>2.7490531033867298</c:v>
                </c:pt>
                <c:pt idx="17">
                  <c:v>2.8250881901953</c:v>
                </c:pt>
                <c:pt idx="18">
                  <c:v>2.7995405949351402</c:v>
                </c:pt>
                <c:pt idx="19">
                  <c:v>0.80825231488139604</c:v>
                </c:pt>
                <c:pt idx="20">
                  <c:v>0.18345640486318801</c:v>
                </c:pt>
                <c:pt idx="21">
                  <c:v>0.170063305552099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31-488B-974D-AC294E82E475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代表日!$CL$33:$CL$57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31-488B-974D-AC294E82E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6048"/>
        <c:axId val="623776440"/>
      </c:scatterChart>
      <c:valAx>
        <c:axId val="623776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6440"/>
        <c:crosses val="autoZero"/>
        <c:crossBetween val="midCat"/>
        <c:majorUnit val="0.25"/>
      </c:valAx>
      <c:valAx>
        <c:axId val="62377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60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代表日!$CE$59:$CE$83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F-4339-A6A0-F1E18BF22DE9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代表日!$CF$59:$CF$83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21.9</c:v>
                </c:pt>
                <c:pt idx="9">
                  <c:v>8.1999999999999993</c:v>
                </c:pt>
                <c:pt idx="10">
                  <c:v>5.9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6F-4339-A6A0-F1E18BF22DE9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代表日!$CG$59:$CG$83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5.7554063402053401</c:v>
                </c:pt>
                <c:pt idx="10">
                  <c:v>5.9354063402053798</c:v>
                </c:pt>
                <c:pt idx="11">
                  <c:v>5.7329063402053304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5.8679063402053204</c:v>
                </c:pt>
                <c:pt idx="15">
                  <c:v>5.8904063402053302</c:v>
                </c:pt>
                <c:pt idx="16">
                  <c:v>5.8679063402053204</c:v>
                </c:pt>
                <c:pt idx="17">
                  <c:v>6.0029063402053104</c:v>
                </c:pt>
                <c:pt idx="18">
                  <c:v>3.9579063402053198</c:v>
                </c:pt>
                <c:pt idx="19">
                  <c:v>3.2704063402053301</c:v>
                </c:pt>
                <c:pt idx="20">
                  <c:v>2.8704063402053301</c:v>
                </c:pt>
                <c:pt idx="21">
                  <c:v>1.8904063402053399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6F-4339-A6A0-F1E18BF22DE9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代表日!$CH$59:$CH$83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76.08</c:v>
                </c:pt>
                <c:pt idx="9">
                  <c:v>28.93</c:v>
                </c:pt>
                <c:pt idx="10">
                  <c:v>21.46</c:v>
                </c:pt>
                <c:pt idx="11">
                  <c:v>17.16</c:v>
                </c:pt>
                <c:pt idx="12">
                  <c:v>11.68</c:v>
                </c:pt>
                <c:pt idx="13">
                  <c:v>11.87</c:v>
                </c:pt>
                <c:pt idx="14">
                  <c:v>10.73</c:v>
                </c:pt>
                <c:pt idx="15">
                  <c:v>10.25</c:v>
                </c:pt>
                <c:pt idx="16">
                  <c:v>9.69</c:v>
                </c:pt>
                <c:pt idx="17">
                  <c:v>9.24</c:v>
                </c:pt>
                <c:pt idx="18">
                  <c:v>6.36</c:v>
                </c:pt>
                <c:pt idx="19">
                  <c:v>4.9800000000000004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6F-4339-A6A0-F1E18BF22DE9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代表日!$CI$59:$CI$83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41.37</c:v>
                </c:pt>
                <c:pt idx="9">
                  <c:v>11.66</c:v>
                </c:pt>
                <c:pt idx="10">
                  <c:v>10.11</c:v>
                </c:pt>
                <c:pt idx="11">
                  <c:v>9.39</c:v>
                </c:pt>
                <c:pt idx="12">
                  <c:v>6.28</c:v>
                </c:pt>
                <c:pt idx="13">
                  <c:v>7.98</c:v>
                </c:pt>
                <c:pt idx="14">
                  <c:v>7.8</c:v>
                </c:pt>
                <c:pt idx="15">
                  <c:v>7.87</c:v>
                </c:pt>
                <c:pt idx="16">
                  <c:v>7.75</c:v>
                </c:pt>
                <c:pt idx="17">
                  <c:v>7.62</c:v>
                </c:pt>
                <c:pt idx="18">
                  <c:v>4.91</c:v>
                </c:pt>
                <c:pt idx="19">
                  <c:v>3.71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6F-4339-A6A0-F1E18BF22DE9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代表日!$CJ$59:$CJ$83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41.24</c:v>
                </c:pt>
                <c:pt idx="9">
                  <c:v>11.14</c:v>
                </c:pt>
                <c:pt idx="10">
                  <c:v>9.9499999999999993</c:v>
                </c:pt>
                <c:pt idx="11">
                  <c:v>9.5299999999999994</c:v>
                </c:pt>
                <c:pt idx="12">
                  <c:v>6.57</c:v>
                </c:pt>
                <c:pt idx="13">
                  <c:v>8.27</c:v>
                </c:pt>
                <c:pt idx="14">
                  <c:v>8.18</c:v>
                </c:pt>
                <c:pt idx="15">
                  <c:v>8.39</c:v>
                </c:pt>
                <c:pt idx="16">
                  <c:v>8.33</c:v>
                </c:pt>
                <c:pt idx="17">
                  <c:v>8.2200000000000006</c:v>
                </c:pt>
                <c:pt idx="18">
                  <c:v>5.62</c:v>
                </c:pt>
                <c:pt idx="19">
                  <c:v>4.42</c:v>
                </c:pt>
                <c:pt idx="20">
                  <c:v>4.01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6F-4339-A6A0-F1E18BF22DE9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代表日!$CK$59:$CK$83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62.762484196138999</c:v>
                </c:pt>
                <c:pt idx="9">
                  <c:v>6.4654383983223296</c:v>
                </c:pt>
                <c:pt idx="10">
                  <c:v>5.29047449391153</c:v>
                </c:pt>
                <c:pt idx="11">
                  <c:v>5.0424957651965201</c:v>
                </c:pt>
                <c:pt idx="12">
                  <c:v>4.9303494020591501</c:v>
                </c:pt>
                <c:pt idx="13">
                  <c:v>3.6945961692274198</c:v>
                </c:pt>
                <c:pt idx="14">
                  <c:v>4.6223814061530799</c:v>
                </c:pt>
                <c:pt idx="15">
                  <c:v>4.65465800555471</c:v>
                </c:pt>
                <c:pt idx="16">
                  <c:v>4.7204851954900002</c:v>
                </c:pt>
                <c:pt idx="17">
                  <c:v>4.7354586693454896</c:v>
                </c:pt>
                <c:pt idx="18">
                  <c:v>4.8218297281139799</c:v>
                </c:pt>
                <c:pt idx="19">
                  <c:v>4.2400181556768297</c:v>
                </c:pt>
                <c:pt idx="20">
                  <c:v>3.3198850125858401</c:v>
                </c:pt>
                <c:pt idx="21">
                  <c:v>2.8985927070027402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6F-4339-A6A0-F1E18BF22DE9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代表日!$CL$59:$CL$83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6F-4339-A6A0-F1E18BF22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7224"/>
        <c:axId val="623777616"/>
      </c:scatterChart>
      <c:valAx>
        <c:axId val="623777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7616"/>
        <c:crosses val="autoZero"/>
        <c:crossBetween val="midCat"/>
        <c:majorUnit val="0.25"/>
      </c:valAx>
      <c:valAx>
        <c:axId val="6237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722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代表日!$CE$85:$CE$109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7-4234-9918-BD8CDA39FBCB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代表日!$CF$85:$CF$109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5.3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7-4234-9918-BD8CDA39FBCB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代表日!$CG$85:$CG$109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-2.4938167616436999</c:v>
                </c:pt>
                <c:pt idx="9">
                  <c:v>2.94235860281265</c:v>
                </c:pt>
                <c:pt idx="10">
                  <c:v>2.9198586028126301</c:v>
                </c:pt>
                <c:pt idx="11">
                  <c:v>2.9198586028126301</c:v>
                </c:pt>
                <c:pt idx="12">
                  <c:v>1.18485860281262</c:v>
                </c:pt>
                <c:pt idx="13">
                  <c:v>2.7398586028126299</c:v>
                </c:pt>
                <c:pt idx="14">
                  <c:v>2.82985860281264</c:v>
                </c:pt>
                <c:pt idx="15">
                  <c:v>2.9198586028126301</c:v>
                </c:pt>
                <c:pt idx="16">
                  <c:v>3.0098586028126402</c:v>
                </c:pt>
                <c:pt idx="17">
                  <c:v>3.0548586028126499</c:v>
                </c:pt>
                <c:pt idx="18">
                  <c:v>1.0548586028126401</c:v>
                </c:pt>
                <c:pt idx="19">
                  <c:v>0.232358602812656</c:v>
                </c:pt>
                <c:pt idx="20">
                  <c:v>-0.145141397187353</c:v>
                </c:pt>
                <c:pt idx="21">
                  <c:v>-0.945141397187376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47-4234-9918-BD8CDA39FBCB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代表日!$CH$85:$CH$109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-2.16</c:v>
                </c:pt>
                <c:pt idx="9">
                  <c:v>1.63</c:v>
                </c:pt>
                <c:pt idx="10">
                  <c:v>2.23</c:v>
                </c:pt>
                <c:pt idx="11">
                  <c:v>2.5</c:v>
                </c:pt>
                <c:pt idx="12">
                  <c:v>0.88</c:v>
                </c:pt>
                <c:pt idx="13">
                  <c:v>2.5099999999999998</c:v>
                </c:pt>
                <c:pt idx="14">
                  <c:v>2.61</c:v>
                </c:pt>
                <c:pt idx="15">
                  <c:v>2.8</c:v>
                </c:pt>
                <c:pt idx="16">
                  <c:v>2.97</c:v>
                </c:pt>
                <c:pt idx="17">
                  <c:v>3.12</c:v>
                </c:pt>
                <c:pt idx="18">
                  <c:v>0.92</c:v>
                </c:pt>
                <c:pt idx="19">
                  <c:v>0.02</c:v>
                </c:pt>
                <c:pt idx="20">
                  <c:v>-0.46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47-4234-9918-BD8CDA39FBCB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代表日!$CI$85:$CI$109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-1.24</c:v>
                </c:pt>
                <c:pt idx="9">
                  <c:v>2.91</c:v>
                </c:pt>
                <c:pt idx="10">
                  <c:v>3.18</c:v>
                </c:pt>
                <c:pt idx="11">
                  <c:v>3.27</c:v>
                </c:pt>
                <c:pt idx="12">
                  <c:v>1.53</c:v>
                </c:pt>
                <c:pt idx="13">
                  <c:v>3.14</c:v>
                </c:pt>
                <c:pt idx="14">
                  <c:v>3.21</c:v>
                </c:pt>
                <c:pt idx="15">
                  <c:v>3.34</c:v>
                </c:pt>
                <c:pt idx="16">
                  <c:v>3.44</c:v>
                </c:pt>
                <c:pt idx="17">
                  <c:v>3.54</c:v>
                </c:pt>
                <c:pt idx="18">
                  <c:v>1.32</c:v>
                </c:pt>
                <c:pt idx="19">
                  <c:v>0.41</c:v>
                </c:pt>
                <c:pt idx="20">
                  <c:v>-7.0000000000000007E-2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47-4234-9918-BD8CDA39FBCB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代表日!$CJ$85:$CJ$109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-3.13</c:v>
                </c:pt>
                <c:pt idx="9">
                  <c:v>2.4500000000000002</c:v>
                </c:pt>
                <c:pt idx="10">
                  <c:v>2.72</c:v>
                </c:pt>
                <c:pt idx="11">
                  <c:v>2.8</c:v>
                </c:pt>
                <c:pt idx="12">
                  <c:v>1.08</c:v>
                </c:pt>
                <c:pt idx="13">
                  <c:v>2.62</c:v>
                </c:pt>
                <c:pt idx="14">
                  <c:v>2.68</c:v>
                </c:pt>
                <c:pt idx="15">
                  <c:v>2.83</c:v>
                </c:pt>
                <c:pt idx="16">
                  <c:v>2.97</c:v>
                </c:pt>
                <c:pt idx="17">
                  <c:v>3.1</c:v>
                </c:pt>
                <c:pt idx="18">
                  <c:v>0.93</c:v>
                </c:pt>
                <c:pt idx="19">
                  <c:v>0.03</c:v>
                </c:pt>
                <c:pt idx="20">
                  <c:v>-0.45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47-4234-9918-BD8CDA39FBCB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代表日!$CK$85:$CK$109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-1.3895836829910799</c:v>
                </c:pt>
                <c:pt idx="9">
                  <c:v>1.4010317980876099</c:v>
                </c:pt>
                <c:pt idx="10">
                  <c:v>2.6429931950030898</c:v>
                </c:pt>
                <c:pt idx="11">
                  <c:v>2.8121583744488099</c:v>
                </c:pt>
                <c:pt idx="12">
                  <c:v>2.82590658002837</c:v>
                </c:pt>
                <c:pt idx="13">
                  <c:v>0.93139099544236303</c:v>
                </c:pt>
                <c:pt idx="14">
                  <c:v>2.6934665203824699</c:v>
                </c:pt>
                <c:pt idx="15">
                  <c:v>2.6858850487478101</c:v>
                </c:pt>
                <c:pt idx="16">
                  <c:v>2.76000395652845</c:v>
                </c:pt>
                <c:pt idx="17">
                  <c:v>2.9139084216320201</c:v>
                </c:pt>
                <c:pt idx="18">
                  <c:v>3.0164629098201101</c:v>
                </c:pt>
                <c:pt idx="19">
                  <c:v>0.94461281454162804</c:v>
                </c:pt>
                <c:pt idx="20">
                  <c:v>0.59281176510338895</c:v>
                </c:pt>
                <c:pt idx="21">
                  <c:v>0.36250835299926898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47-4234-9918-BD8CDA39FBCB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代表日!$CL$85:$CL$109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47-4234-9918-BD8CDA39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8400"/>
        <c:axId val="623778792"/>
      </c:scatterChart>
      <c:valAx>
        <c:axId val="623778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8792"/>
        <c:crosses val="autoZero"/>
        <c:crossBetween val="midCat"/>
        <c:majorUnit val="0.25"/>
      </c:valAx>
      <c:valAx>
        <c:axId val="62377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840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代表日!$CM$7:$CM$31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5-4B5D-88A7-CFB5BD92B10E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代表日!$CN$7:$CN$31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-5.8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5-4B5D-88A7-CFB5BD92B10E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代表日!$CO$7:$CO$31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-6.0572105041815796</c:v>
                </c:pt>
                <c:pt idx="9">
                  <c:v>3.2207001384462699</c:v>
                </c:pt>
                <c:pt idx="10">
                  <c:v>3.1757001384463002</c:v>
                </c:pt>
                <c:pt idx="11">
                  <c:v>3.1082001384462701</c:v>
                </c:pt>
                <c:pt idx="12">
                  <c:v>1.46320013844629</c:v>
                </c:pt>
                <c:pt idx="13">
                  <c:v>3.04070013844628</c:v>
                </c:pt>
                <c:pt idx="14">
                  <c:v>3.13070013844627</c:v>
                </c:pt>
                <c:pt idx="15">
                  <c:v>3.1757001384463002</c:v>
                </c:pt>
                <c:pt idx="16">
                  <c:v>3.1757001384463002</c:v>
                </c:pt>
                <c:pt idx="17">
                  <c:v>3.1757001384463002</c:v>
                </c:pt>
                <c:pt idx="18">
                  <c:v>1.2207001384462901</c:v>
                </c:pt>
                <c:pt idx="19">
                  <c:v>0.26320013844627499</c:v>
                </c:pt>
                <c:pt idx="20">
                  <c:v>-9.1799861553727602E-2</c:v>
                </c:pt>
                <c:pt idx="21">
                  <c:v>-0.86929986155372496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D5-4B5D-88A7-CFB5BD92B10E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代表日!$CP$7:$CP$31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-29.39</c:v>
                </c:pt>
                <c:pt idx="9">
                  <c:v>-7.71</c:v>
                </c:pt>
                <c:pt idx="10">
                  <c:v>-3.66</c:v>
                </c:pt>
                <c:pt idx="11">
                  <c:v>-1.48</c:v>
                </c:pt>
                <c:pt idx="12">
                  <c:v>-1.62</c:v>
                </c:pt>
                <c:pt idx="13">
                  <c:v>0.63</c:v>
                </c:pt>
                <c:pt idx="14">
                  <c:v>1.1499999999999999</c:v>
                </c:pt>
                <c:pt idx="15">
                  <c:v>1.65</c:v>
                </c:pt>
                <c:pt idx="16">
                  <c:v>2.04</c:v>
                </c:pt>
                <c:pt idx="17">
                  <c:v>2.16</c:v>
                </c:pt>
                <c:pt idx="18">
                  <c:v>0.34</c:v>
                </c:pt>
                <c:pt idx="19">
                  <c:v>-0.25</c:v>
                </c:pt>
                <c:pt idx="20">
                  <c:v>-0.78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D5-4B5D-88A7-CFB5BD92B10E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代表日!$CQ$7:$CQ$31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-11.15</c:v>
                </c:pt>
                <c:pt idx="9">
                  <c:v>0.52</c:v>
                </c:pt>
                <c:pt idx="10">
                  <c:v>1.71</c:v>
                </c:pt>
                <c:pt idx="11">
                  <c:v>2.1800000000000002</c:v>
                </c:pt>
                <c:pt idx="12">
                  <c:v>0.97</c:v>
                </c:pt>
                <c:pt idx="13">
                  <c:v>2.56</c:v>
                </c:pt>
                <c:pt idx="14">
                  <c:v>2.62</c:v>
                </c:pt>
                <c:pt idx="15">
                  <c:v>2.78</c:v>
                </c:pt>
                <c:pt idx="16">
                  <c:v>2.94</c:v>
                </c:pt>
                <c:pt idx="17">
                  <c:v>2.91</c:v>
                </c:pt>
                <c:pt idx="18">
                  <c:v>0.98</c:v>
                </c:pt>
                <c:pt idx="19">
                  <c:v>0.28999999999999998</c:v>
                </c:pt>
                <c:pt idx="20">
                  <c:v>-0.23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D5-4B5D-88A7-CFB5BD92B10E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代表日!$CR$7:$CR$31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-10.93</c:v>
                </c:pt>
                <c:pt idx="9">
                  <c:v>0.84</c:v>
                </c:pt>
                <c:pt idx="10">
                  <c:v>1.94</c:v>
                </c:pt>
                <c:pt idx="11">
                  <c:v>2.2599999999999998</c:v>
                </c:pt>
                <c:pt idx="12">
                  <c:v>0.84</c:v>
                </c:pt>
                <c:pt idx="13">
                  <c:v>2.41</c:v>
                </c:pt>
                <c:pt idx="14">
                  <c:v>2.4</c:v>
                </c:pt>
                <c:pt idx="15">
                  <c:v>2.5299999999999998</c:v>
                </c:pt>
                <c:pt idx="16">
                  <c:v>2.67</c:v>
                </c:pt>
                <c:pt idx="17">
                  <c:v>2.6</c:v>
                </c:pt>
                <c:pt idx="18">
                  <c:v>0.6</c:v>
                </c:pt>
                <c:pt idx="19">
                  <c:v>-0.05</c:v>
                </c:pt>
                <c:pt idx="20">
                  <c:v>-0.6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D5-4B5D-88A7-CFB5BD92B10E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代表日!$CS$7:$CS$31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-12.1219804972601</c:v>
                </c:pt>
                <c:pt idx="9">
                  <c:v>2.78392830478401</c:v>
                </c:pt>
                <c:pt idx="10">
                  <c:v>3.1497742272590199</c:v>
                </c:pt>
                <c:pt idx="11">
                  <c:v>3.0327625232748701</c:v>
                </c:pt>
                <c:pt idx="12">
                  <c:v>3.0011429835458299</c:v>
                </c:pt>
                <c:pt idx="13">
                  <c:v>1.38354680215524</c:v>
                </c:pt>
                <c:pt idx="14">
                  <c:v>2.78651491332579</c:v>
                </c:pt>
                <c:pt idx="15">
                  <c:v>3.01738010635153</c:v>
                </c:pt>
                <c:pt idx="16">
                  <c:v>3.0711487893305698</c:v>
                </c:pt>
                <c:pt idx="17">
                  <c:v>3.06961241053803</c:v>
                </c:pt>
                <c:pt idx="18">
                  <c:v>3.0671986575180998</c:v>
                </c:pt>
                <c:pt idx="19">
                  <c:v>1.14460891118387</c:v>
                </c:pt>
                <c:pt idx="20">
                  <c:v>0.19222969278829699</c:v>
                </c:pt>
                <c:pt idx="21">
                  <c:v>-0.15777228731295401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D5-4B5D-88A7-CFB5BD92B10E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代表日!$CT$7:$CT$31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D5-4B5D-88A7-CFB5BD92B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0976"/>
        <c:axId val="626131368"/>
      </c:scatterChart>
      <c:valAx>
        <c:axId val="626130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1368"/>
        <c:crosses val="autoZero"/>
        <c:crossBetween val="midCat"/>
        <c:majorUnit val="0.25"/>
      </c:valAx>
      <c:valAx>
        <c:axId val="62613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097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代表日!$CM$33:$CM$57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1-4BCD-BA65-8891B17A3922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代表日!$CN$33:$CN$57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-2.2999999999999998</c:v>
                </c:pt>
                <c:pt idx="9">
                  <c:v>3.7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1-4BCD-BA65-8891B17A3922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代表日!$CO$33:$CO$57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-5.5093628586444501</c:v>
                </c:pt>
                <c:pt idx="9">
                  <c:v>2.7848586028127298</c:v>
                </c:pt>
                <c:pt idx="10">
                  <c:v>2.8523586028127301</c:v>
                </c:pt>
                <c:pt idx="11">
                  <c:v>2.94235860281269</c:v>
                </c:pt>
                <c:pt idx="12">
                  <c:v>1.3198586028127</c:v>
                </c:pt>
                <c:pt idx="13">
                  <c:v>2.8748586028126901</c:v>
                </c:pt>
                <c:pt idx="14">
                  <c:v>2.7173586028127499</c:v>
                </c:pt>
                <c:pt idx="15">
                  <c:v>2.8523586028127301</c:v>
                </c:pt>
                <c:pt idx="16">
                  <c:v>2.9198586028127198</c:v>
                </c:pt>
                <c:pt idx="17">
                  <c:v>2.8973586028126999</c:v>
                </c:pt>
                <c:pt idx="18">
                  <c:v>0.87485860281271</c:v>
                </c:pt>
                <c:pt idx="19">
                  <c:v>0.18735860281272201</c:v>
                </c:pt>
                <c:pt idx="20">
                  <c:v>-7.7641397187296096E-2</c:v>
                </c:pt>
                <c:pt idx="21">
                  <c:v>-0.900141397187324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1-4BCD-BA65-8891B17A3922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代表日!$CP$33:$CP$57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-6.71</c:v>
                </c:pt>
                <c:pt idx="9">
                  <c:v>0.06</c:v>
                </c:pt>
                <c:pt idx="10">
                  <c:v>1.28</c:v>
                </c:pt>
                <c:pt idx="11">
                  <c:v>1.95</c:v>
                </c:pt>
                <c:pt idx="12">
                  <c:v>0.63</c:v>
                </c:pt>
                <c:pt idx="13">
                  <c:v>2.5299999999999998</c:v>
                </c:pt>
                <c:pt idx="14">
                  <c:v>2.67</c:v>
                </c:pt>
                <c:pt idx="15">
                  <c:v>2.5299999999999998</c:v>
                </c:pt>
                <c:pt idx="16">
                  <c:v>2.74</c:v>
                </c:pt>
                <c:pt idx="17">
                  <c:v>2.86</c:v>
                </c:pt>
                <c:pt idx="18">
                  <c:v>0.61</c:v>
                </c:pt>
                <c:pt idx="19">
                  <c:v>-0.3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31-4BCD-BA65-8891B17A3922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代表日!$CQ$33:$CQ$57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-5.15</c:v>
                </c:pt>
                <c:pt idx="9">
                  <c:v>2.1</c:v>
                </c:pt>
                <c:pt idx="10">
                  <c:v>2.7</c:v>
                </c:pt>
                <c:pt idx="11">
                  <c:v>3.01</c:v>
                </c:pt>
                <c:pt idx="12">
                  <c:v>1.45</c:v>
                </c:pt>
                <c:pt idx="13">
                  <c:v>3.23</c:v>
                </c:pt>
                <c:pt idx="14">
                  <c:v>3.3</c:v>
                </c:pt>
                <c:pt idx="15">
                  <c:v>3.16</c:v>
                </c:pt>
                <c:pt idx="16">
                  <c:v>3.28</c:v>
                </c:pt>
                <c:pt idx="17">
                  <c:v>3.35</c:v>
                </c:pt>
                <c:pt idx="18">
                  <c:v>1.0900000000000001</c:v>
                </c:pt>
                <c:pt idx="19">
                  <c:v>0.18</c:v>
                </c:pt>
                <c:pt idx="20">
                  <c:v>-0.15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31-4BCD-BA65-8891B17A3922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代表日!$CR$33:$CR$57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-8.1999999999999993</c:v>
                </c:pt>
                <c:pt idx="9">
                  <c:v>1.53</c:v>
                </c:pt>
                <c:pt idx="10">
                  <c:v>2.2400000000000002</c:v>
                </c:pt>
                <c:pt idx="11">
                  <c:v>2.58</c:v>
                </c:pt>
                <c:pt idx="12">
                  <c:v>1.04</c:v>
                </c:pt>
                <c:pt idx="13">
                  <c:v>2.81</c:v>
                </c:pt>
                <c:pt idx="14">
                  <c:v>2.86</c:v>
                </c:pt>
                <c:pt idx="15">
                  <c:v>2.64</c:v>
                </c:pt>
                <c:pt idx="16">
                  <c:v>2.8</c:v>
                </c:pt>
                <c:pt idx="17">
                  <c:v>2.89</c:v>
                </c:pt>
                <c:pt idx="18">
                  <c:v>0.62</c:v>
                </c:pt>
                <c:pt idx="19">
                  <c:v>-0.28999999999999998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31-4BCD-BA65-8891B17A3922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代表日!$CS$33:$CS$57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-10.6909171761406</c:v>
                </c:pt>
                <c:pt idx="9">
                  <c:v>1.4333500365053</c:v>
                </c:pt>
                <c:pt idx="10">
                  <c:v>2.5005049546187701</c:v>
                </c:pt>
                <c:pt idx="11">
                  <c:v>2.8160224279636701</c:v>
                </c:pt>
                <c:pt idx="12">
                  <c:v>2.7773486308755602</c:v>
                </c:pt>
                <c:pt idx="13">
                  <c:v>1.14048772114716</c:v>
                </c:pt>
                <c:pt idx="14">
                  <c:v>2.7768555136852999</c:v>
                </c:pt>
                <c:pt idx="15">
                  <c:v>2.2689704538822002</c:v>
                </c:pt>
                <c:pt idx="16">
                  <c:v>2.7380723020085602</c:v>
                </c:pt>
                <c:pt idx="17">
                  <c:v>2.8254196913856</c:v>
                </c:pt>
                <c:pt idx="18">
                  <c:v>2.7999010356365401</c:v>
                </c:pt>
                <c:pt idx="19">
                  <c:v>0.80862142085555799</c:v>
                </c:pt>
                <c:pt idx="20">
                  <c:v>0.13378066537445199</c:v>
                </c:pt>
                <c:pt idx="21">
                  <c:v>0.136793974851003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31-4BCD-BA65-8891B17A3922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代表日!$CT$33:$CT$57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31-4BCD-BA65-8891B17A3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1760"/>
        <c:axId val="626132152"/>
      </c:scatterChart>
      <c:valAx>
        <c:axId val="626131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152"/>
        <c:crosses val="autoZero"/>
        <c:crossBetween val="midCat"/>
        <c:majorUnit val="0.25"/>
      </c:valAx>
      <c:valAx>
        <c:axId val="6261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17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代表日!$CM$59:$CM$83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3-47BE-A4B4-0702542CA9BD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代表日!$CN$59:$CN$83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23.2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E3-47BE-A4B4-0702542CA9BD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代表日!$CO$59:$CO$83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29.492587935038198</c:v>
                </c:pt>
                <c:pt idx="9">
                  <c:v>5.7554063402053703</c:v>
                </c:pt>
                <c:pt idx="10">
                  <c:v>5.9354063402054003</c:v>
                </c:pt>
                <c:pt idx="11">
                  <c:v>5.7329063402053597</c:v>
                </c:pt>
                <c:pt idx="12">
                  <c:v>4.0204063402054198</c:v>
                </c:pt>
                <c:pt idx="13">
                  <c:v>5.6204063402053901</c:v>
                </c:pt>
                <c:pt idx="14">
                  <c:v>5.8679063402053604</c:v>
                </c:pt>
                <c:pt idx="15">
                  <c:v>5.8904063402054199</c:v>
                </c:pt>
                <c:pt idx="16">
                  <c:v>5.8679063402053604</c:v>
                </c:pt>
                <c:pt idx="17">
                  <c:v>6.0029063402053904</c:v>
                </c:pt>
                <c:pt idx="18">
                  <c:v>3.95790634020539</c:v>
                </c:pt>
                <c:pt idx="19">
                  <c:v>3.27040634020539</c:v>
                </c:pt>
                <c:pt idx="20">
                  <c:v>2.8704063402053901</c:v>
                </c:pt>
                <c:pt idx="21">
                  <c:v>1.8904063402053599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E3-47BE-A4B4-0702542CA9BD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代表日!$CP$59:$CP$83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76.09</c:v>
                </c:pt>
                <c:pt idx="9">
                  <c:v>28.85</c:v>
                </c:pt>
                <c:pt idx="10">
                  <c:v>21.43</c:v>
                </c:pt>
                <c:pt idx="11">
                  <c:v>17.190000000000001</c:v>
                </c:pt>
                <c:pt idx="12">
                  <c:v>11.73</c:v>
                </c:pt>
                <c:pt idx="13">
                  <c:v>11.99</c:v>
                </c:pt>
                <c:pt idx="14">
                  <c:v>10.84</c:v>
                </c:pt>
                <c:pt idx="15">
                  <c:v>10.35</c:v>
                </c:pt>
                <c:pt idx="16">
                  <c:v>9.77</c:v>
                </c:pt>
                <c:pt idx="17">
                  <c:v>9.3000000000000007</c:v>
                </c:pt>
                <c:pt idx="18">
                  <c:v>6.38</c:v>
                </c:pt>
                <c:pt idx="19">
                  <c:v>4.9800000000000004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E3-47BE-A4B4-0702542CA9BD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代表日!$CQ$59:$CQ$83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41.38</c:v>
                </c:pt>
                <c:pt idx="9">
                  <c:v>11.58</c:v>
                </c:pt>
                <c:pt idx="10">
                  <c:v>10.08</c:v>
                </c:pt>
                <c:pt idx="11">
                  <c:v>9.42</c:v>
                </c:pt>
                <c:pt idx="12">
                  <c:v>6.32</c:v>
                </c:pt>
                <c:pt idx="13">
                  <c:v>8.1</c:v>
                </c:pt>
                <c:pt idx="14">
                  <c:v>7.92</c:v>
                </c:pt>
                <c:pt idx="15">
                  <c:v>7.97</c:v>
                </c:pt>
                <c:pt idx="16">
                  <c:v>7.83</c:v>
                </c:pt>
                <c:pt idx="17">
                  <c:v>7.68</c:v>
                </c:pt>
                <c:pt idx="18">
                  <c:v>4.93</c:v>
                </c:pt>
                <c:pt idx="19">
                  <c:v>3.72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E3-47BE-A4B4-0702542CA9BD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代表日!$CR$59:$CR$83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41.28</c:v>
                </c:pt>
                <c:pt idx="9">
                  <c:v>11.19</c:v>
                </c:pt>
                <c:pt idx="10">
                  <c:v>10.09</c:v>
                </c:pt>
                <c:pt idx="11">
                  <c:v>9.69</c:v>
                </c:pt>
                <c:pt idx="12">
                  <c:v>6.69</c:v>
                </c:pt>
                <c:pt idx="13">
                  <c:v>8.5</c:v>
                </c:pt>
                <c:pt idx="14">
                  <c:v>8.39</c:v>
                </c:pt>
                <c:pt idx="15">
                  <c:v>8.59</c:v>
                </c:pt>
                <c:pt idx="16">
                  <c:v>8.6199999999999992</c:v>
                </c:pt>
                <c:pt idx="17">
                  <c:v>8.49</c:v>
                </c:pt>
                <c:pt idx="18">
                  <c:v>5.72</c:v>
                </c:pt>
                <c:pt idx="19">
                  <c:v>4.46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E3-47BE-A4B4-0702542CA9BD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代表日!$CS$59:$CS$83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63.452033496549397</c:v>
                </c:pt>
                <c:pt idx="9">
                  <c:v>8.7171286792653007</c:v>
                </c:pt>
                <c:pt idx="10">
                  <c:v>7.4793759603899499</c:v>
                </c:pt>
                <c:pt idx="11">
                  <c:v>7.1981736844427102</c:v>
                </c:pt>
                <c:pt idx="12">
                  <c:v>7.0507281599353302</c:v>
                </c:pt>
                <c:pt idx="13">
                  <c:v>5.6173339120333798</c:v>
                </c:pt>
                <c:pt idx="14">
                  <c:v>6.30423302725813</c:v>
                </c:pt>
                <c:pt idx="15">
                  <c:v>6.1115518680619703</c:v>
                </c:pt>
                <c:pt idx="16">
                  <c:v>5.9869965075079703</c:v>
                </c:pt>
                <c:pt idx="17">
                  <c:v>5.8963824777223799</c:v>
                </c:pt>
                <c:pt idx="18">
                  <c:v>5.8459966866486299</c:v>
                </c:pt>
                <c:pt idx="19">
                  <c:v>5.1971894773713201</c:v>
                </c:pt>
                <c:pt idx="20">
                  <c:v>4.1604700095985701</c:v>
                </c:pt>
                <c:pt idx="21">
                  <c:v>3.6616695672642101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E3-47BE-A4B4-0702542CA9BD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代表日!$CT$59:$CT$83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E3-47BE-A4B4-0702542CA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2544"/>
        <c:axId val="626132936"/>
      </c:scatterChart>
      <c:valAx>
        <c:axId val="626132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936"/>
        <c:crosses val="autoZero"/>
        <c:crossBetween val="midCat"/>
        <c:majorUnit val="0.25"/>
      </c:valAx>
      <c:valAx>
        <c:axId val="6261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5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65.xml"/><Relationship Id="rId18" Type="http://schemas.openxmlformats.org/officeDocument/2006/relationships/chart" Target="../charts/chart70.xml"/><Relationship Id="rId26" Type="http://schemas.openxmlformats.org/officeDocument/2006/relationships/chart" Target="../charts/chart78.xml"/><Relationship Id="rId39" Type="http://schemas.openxmlformats.org/officeDocument/2006/relationships/chart" Target="../charts/chart91.xml"/><Relationship Id="rId21" Type="http://schemas.openxmlformats.org/officeDocument/2006/relationships/chart" Target="../charts/chart73.xml"/><Relationship Id="rId34" Type="http://schemas.openxmlformats.org/officeDocument/2006/relationships/chart" Target="../charts/chart86.xml"/><Relationship Id="rId42" Type="http://schemas.openxmlformats.org/officeDocument/2006/relationships/chart" Target="../charts/chart94.xml"/><Relationship Id="rId47" Type="http://schemas.openxmlformats.org/officeDocument/2006/relationships/chart" Target="../charts/chart99.xml"/><Relationship Id="rId50" Type="http://schemas.openxmlformats.org/officeDocument/2006/relationships/chart" Target="../charts/chart102.xml"/><Relationship Id="rId55" Type="http://schemas.openxmlformats.org/officeDocument/2006/relationships/chart" Target="../charts/chart107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6" Type="http://schemas.openxmlformats.org/officeDocument/2006/relationships/chart" Target="../charts/chart68.xml"/><Relationship Id="rId29" Type="http://schemas.openxmlformats.org/officeDocument/2006/relationships/chart" Target="../charts/chart81.xml"/><Relationship Id="rId11" Type="http://schemas.openxmlformats.org/officeDocument/2006/relationships/chart" Target="../charts/chart63.xml"/><Relationship Id="rId24" Type="http://schemas.openxmlformats.org/officeDocument/2006/relationships/chart" Target="../charts/chart76.xml"/><Relationship Id="rId32" Type="http://schemas.openxmlformats.org/officeDocument/2006/relationships/chart" Target="../charts/chart84.xml"/><Relationship Id="rId37" Type="http://schemas.openxmlformats.org/officeDocument/2006/relationships/chart" Target="../charts/chart89.xml"/><Relationship Id="rId40" Type="http://schemas.openxmlformats.org/officeDocument/2006/relationships/chart" Target="../charts/chart92.xml"/><Relationship Id="rId45" Type="http://schemas.openxmlformats.org/officeDocument/2006/relationships/chart" Target="../charts/chart97.xml"/><Relationship Id="rId53" Type="http://schemas.openxmlformats.org/officeDocument/2006/relationships/chart" Target="../charts/chart105.xml"/><Relationship Id="rId5" Type="http://schemas.openxmlformats.org/officeDocument/2006/relationships/chart" Target="../charts/chart57.xml"/><Relationship Id="rId10" Type="http://schemas.openxmlformats.org/officeDocument/2006/relationships/chart" Target="../charts/chart62.xml"/><Relationship Id="rId19" Type="http://schemas.openxmlformats.org/officeDocument/2006/relationships/chart" Target="../charts/chart71.xml"/><Relationship Id="rId31" Type="http://schemas.openxmlformats.org/officeDocument/2006/relationships/chart" Target="../charts/chart83.xml"/><Relationship Id="rId44" Type="http://schemas.openxmlformats.org/officeDocument/2006/relationships/chart" Target="../charts/chart96.xml"/><Relationship Id="rId52" Type="http://schemas.openxmlformats.org/officeDocument/2006/relationships/chart" Target="../charts/chart104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Relationship Id="rId22" Type="http://schemas.openxmlformats.org/officeDocument/2006/relationships/chart" Target="../charts/chart74.xml"/><Relationship Id="rId27" Type="http://schemas.openxmlformats.org/officeDocument/2006/relationships/chart" Target="../charts/chart79.xml"/><Relationship Id="rId30" Type="http://schemas.openxmlformats.org/officeDocument/2006/relationships/chart" Target="../charts/chart82.xml"/><Relationship Id="rId35" Type="http://schemas.openxmlformats.org/officeDocument/2006/relationships/chart" Target="../charts/chart87.xml"/><Relationship Id="rId43" Type="http://schemas.openxmlformats.org/officeDocument/2006/relationships/chart" Target="../charts/chart95.xml"/><Relationship Id="rId48" Type="http://schemas.openxmlformats.org/officeDocument/2006/relationships/chart" Target="../charts/chart100.xml"/><Relationship Id="rId56" Type="http://schemas.openxmlformats.org/officeDocument/2006/relationships/chart" Target="../charts/chart108.xml"/><Relationship Id="rId8" Type="http://schemas.openxmlformats.org/officeDocument/2006/relationships/chart" Target="../charts/chart60.xml"/><Relationship Id="rId51" Type="http://schemas.openxmlformats.org/officeDocument/2006/relationships/chart" Target="../charts/chart103.xml"/><Relationship Id="rId3" Type="http://schemas.openxmlformats.org/officeDocument/2006/relationships/chart" Target="../charts/chart55.xml"/><Relationship Id="rId12" Type="http://schemas.openxmlformats.org/officeDocument/2006/relationships/chart" Target="../charts/chart64.xml"/><Relationship Id="rId17" Type="http://schemas.openxmlformats.org/officeDocument/2006/relationships/chart" Target="../charts/chart69.xml"/><Relationship Id="rId25" Type="http://schemas.openxmlformats.org/officeDocument/2006/relationships/chart" Target="../charts/chart77.xml"/><Relationship Id="rId33" Type="http://schemas.openxmlformats.org/officeDocument/2006/relationships/chart" Target="../charts/chart85.xml"/><Relationship Id="rId38" Type="http://schemas.openxmlformats.org/officeDocument/2006/relationships/chart" Target="../charts/chart90.xml"/><Relationship Id="rId46" Type="http://schemas.openxmlformats.org/officeDocument/2006/relationships/chart" Target="../charts/chart98.xml"/><Relationship Id="rId20" Type="http://schemas.openxmlformats.org/officeDocument/2006/relationships/chart" Target="../charts/chart72.xml"/><Relationship Id="rId41" Type="http://schemas.openxmlformats.org/officeDocument/2006/relationships/chart" Target="../charts/chart93.xml"/><Relationship Id="rId54" Type="http://schemas.openxmlformats.org/officeDocument/2006/relationships/chart" Target="../charts/chart106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5" Type="http://schemas.openxmlformats.org/officeDocument/2006/relationships/chart" Target="../charts/chart67.xml"/><Relationship Id="rId23" Type="http://schemas.openxmlformats.org/officeDocument/2006/relationships/chart" Target="../charts/chart75.xml"/><Relationship Id="rId28" Type="http://schemas.openxmlformats.org/officeDocument/2006/relationships/chart" Target="../charts/chart80.xml"/><Relationship Id="rId36" Type="http://schemas.openxmlformats.org/officeDocument/2006/relationships/chart" Target="../charts/chart88.xml"/><Relationship Id="rId49" Type="http://schemas.openxmlformats.org/officeDocument/2006/relationships/chart" Target="../charts/chart10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362856</xdr:colOff>
      <xdr:row>7</xdr:row>
      <xdr:rowOff>32019</xdr:rowOff>
    </xdr:from>
    <xdr:to>
      <xdr:col>29</xdr:col>
      <xdr:colOff>234789</xdr:colOff>
      <xdr:row>40</xdr:row>
      <xdr:rowOff>170756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490925</xdr:colOff>
      <xdr:row>47</xdr:row>
      <xdr:rowOff>113759</xdr:rowOff>
    </xdr:from>
    <xdr:to>
      <xdr:col>29</xdr:col>
      <xdr:colOff>170756</xdr:colOff>
      <xdr:row>78</xdr:row>
      <xdr:rowOff>106722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86</xdr:row>
      <xdr:rowOff>2</xdr:rowOff>
    </xdr:from>
    <xdr:to>
      <xdr:col>22</xdr:col>
      <xdr:colOff>0</xdr:colOff>
      <xdr:row>102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86</xdr:row>
      <xdr:rowOff>0</xdr:rowOff>
    </xdr:from>
    <xdr:to>
      <xdr:col>30</xdr:col>
      <xdr:colOff>0</xdr:colOff>
      <xdr:row>102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103</xdr:row>
      <xdr:rowOff>2</xdr:rowOff>
    </xdr:from>
    <xdr:to>
      <xdr:col>22</xdr:col>
      <xdr:colOff>0</xdr:colOff>
      <xdr:row>119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103</xdr:row>
      <xdr:rowOff>0</xdr:rowOff>
    </xdr:from>
    <xdr:to>
      <xdr:col>30</xdr:col>
      <xdr:colOff>0</xdr:colOff>
      <xdr:row>119</xdr:row>
      <xdr:rowOff>1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120</xdr:row>
      <xdr:rowOff>2</xdr:rowOff>
    </xdr:from>
    <xdr:to>
      <xdr:col>22</xdr:col>
      <xdr:colOff>0</xdr:colOff>
      <xdr:row>136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120</xdr:row>
      <xdr:rowOff>0</xdr:rowOff>
    </xdr:from>
    <xdr:to>
      <xdr:col>30</xdr:col>
      <xdr:colOff>0</xdr:colOff>
      <xdr:row>136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137</xdr:row>
      <xdr:rowOff>2</xdr:rowOff>
    </xdr:from>
    <xdr:to>
      <xdr:col>22</xdr:col>
      <xdr:colOff>0</xdr:colOff>
      <xdr:row>153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137</xdr:row>
      <xdr:rowOff>0</xdr:rowOff>
    </xdr:from>
    <xdr:to>
      <xdr:col>30</xdr:col>
      <xdr:colOff>0</xdr:colOff>
      <xdr:row>153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22</xdr:col>
      <xdr:colOff>0</xdr:colOff>
      <xdr:row>169</xdr:row>
      <xdr:rowOff>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154</xdr:row>
      <xdr:rowOff>0</xdr:rowOff>
    </xdr:from>
    <xdr:to>
      <xdr:col>30</xdr:col>
      <xdr:colOff>0</xdr:colOff>
      <xdr:row>169</xdr:row>
      <xdr:rowOff>1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170</xdr:row>
      <xdr:rowOff>2</xdr:rowOff>
    </xdr:from>
    <xdr:to>
      <xdr:col>22</xdr:col>
      <xdr:colOff>0</xdr:colOff>
      <xdr:row>186</xdr:row>
      <xdr:rowOff>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170</xdr:row>
      <xdr:rowOff>0</xdr:rowOff>
    </xdr:from>
    <xdr:to>
      <xdr:col>30</xdr:col>
      <xdr:colOff>0</xdr:colOff>
      <xdr:row>186</xdr:row>
      <xdr:rowOff>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187</xdr:row>
      <xdr:rowOff>2</xdr:rowOff>
    </xdr:from>
    <xdr:to>
      <xdr:col>22</xdr:col>
      <xdr:colOff>0</xdr:colOff>
      <xdr:row>203</xdr:row>
      <xdr:rowOff>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187</xdr:row>
      <xdr:rowOff>0</xdr:rowOff>
    </xdr:from>
    <xdr:to>
      <xdr:col>30</xdr:col>
      <xdr:colOff>0</xdr:colOff>
      <xdr:row>203</xdr:row>
      <xdr:rowOff>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204</xdr:row>
      <xdr:rowOff>2</xdr:rowOff>
    </xdr:from>
    <xdr:to>
      <xdr:col>22</xdr:col>
      <xdr:colOff>0</xdr:colOff>
      <xdr:row>220</xdr:row>
      <xdr:rowOff>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204</xdr:row>
      <xdr:rowOff>0</xdr:rowOff>
    </xdr:from>
    <xdr:to>
      <xdr:col>30</xdr:col>
      <xdr:colOff>0</xdr:colOff>
      <xdr:row>220</xdr:row>
      <xdr:rowOff>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221</xdr:row>
      <xdr:rowOff>2</xdr:rowOff>
    </xdr:from>
    <xdr:to>
      <xdr:col>22</xdr:col>
      <xdr:colOff>0</xdr:colOff>
      <xdr:row>237</xdr:row>
      <xdr:rowOff>1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220</xdr:row>
      <xdr:rowOff>163284</xdr:rowOff>
    </xdr:from>
    <xdr:to>
      <xdr:col>30</xdr:col>
      <xdr:colOff>0</xdr:colOff>
      <xdr:row>237</xdr:row>
      <xdr:rowOff>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238</xdr:row>
      <xdr:rowOff>2</xdr:rowOff>
    </xdr:from>
    <xdr:to>
      <xdr:col>22</xdr:col>
      <xdr:colOff>0</xdr:colOff>
      <xdr:row>254</xdr:row>
      <xdr:rowOff>0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0</xdr:colOff>
      <xdr:row>238</xdr:row>
      <xdr:rowOff>0</xdr:rowOff>
    </xdr:from>
    <xdr:to>
      <xdr:col>30</xdr:col>
      <xdr:colOff>0</xdr:colOff>
      <xdr:row>254</xdr:row>
      <xdr:rowOff>0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0</xdr:colOff>
      <xdr:row>255</xdr:row>
      <xdr:rowOff>2</xdr:rowOff>
    </xdr:from>
    <xdr:to>
      <xdr:col>22</xdr:col>
      <xdr:colOff>0</xdr:colOff>
      <xdr:row>271</xdr:row>
      <xdr:rowOff>0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0</xdr:colOff>
      <xdr:row>255</xdr:row>
      <xdr:rowOff>0</xdr:rowOff>
    </xdr:from>
    <xdr:to>
      <xdr:col>30</xdr:col>
      <xdr:colOff>0</xdr:colOff>
      <xdr:row>271</xdr:row>
      <xdr:rowOff>0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272</xdr:row>
      <xdr:rowOff>2</xdr:rowOff>
    </xdr:from>
    <xdr:to>
      <xdr:col>22</xdr:col>
      <xdr:colOff>0</xdr:colOff>
      <xdr:row>288</xdr:row>
      <xdr:rowOff>0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0</xdr:colOff>
      <xdr:row>272</xdr:row>
      <xdr:rowOff>0</xdr:rowOff>
    </xdr:from>
    <xdr:to>
      <xdr:col>30</xdr:col>
      <xdr:colOff>0</xdr:colOff>
      <xdr:row>288</xdr:row>
      <xdr:rowOff>0</xdr:rowOff>
    </xdr:to>
    <xdr:graphicFrame macro="">
      <xdr:nvGraphicFramePr>
        <xdr:cNvPr id="29" name="グラフ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289</xdr:row>
      <xdr:rowOff>2</xdr:rowOff>
    </xdr:from>
    <xdr:to>
      <xdr:col>22</xdr:col>
      <xdr:colOff>0</xdr:colOff>
      <xdr:row>305</xdr:row>
      <xdr:rowOff>1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22</xdr:col>
      <xdr:colOff>0</xdr:colOff>
      <xdr:row>289</xdr:row>
      <xdr:rowOff>-1</xdr:rowOff>
    </xdr:from>
    <xdr:to>
      <xdr:col>30</xdr:col>
      <xdr:colOff>0</xdr:colOff>
      <xdr:row>305</xdr:row>
      <xdr:rowOff>0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0</xdr:colOff>
      <xdr:row>306</xdr:row>
      <xdr:rowOff>2</xdr:rowOff>
    </xdr:from>
    <xdr:to>
      <xdr:col>22</xdr:col>
      <xdr:colOff>0</xdr:colOff>
      <xdr:row>322</xdr:row>
      <xdr:rowOff>0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22</xdr:col>
      <xdr:colOff>0</xdr:colOff>
      <xdr:row>306</xdr:row>
      <xdr:rowOff>0</xdr:rowOff>
    </xdr:from>
    <xdr:to>
      <xdr:col>30</xdr:col>
      <xdr:colOff>0</xdr:colOff>
      <xdr:row>322</xdr:row>
      <xdr:rowOff>0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0</xdr:colOff>
      <xdr:row>323</xdr:row>
      <xdr:rowOff>2</xdr:rowOff>
    </xdr:from>
    <xdr:to>
      <xdr:col>22</xdr:col>
      <xdr:colOff>0</xdr:colOff>
      <xdr:row>339</xdr:row>
      <xdr:rowOff>0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22</xdr:col>
      <xdr:colOff>0</xdr:colOff>
      <xdr:row>323</xdr:row>
      <xdr:rowOff>0</xdr:rowOff>
    </xdr:from>
    <xdr:to>
      <xdr:col>30</xdr:col>
      <xdr:colOff>0</xdr:colOff>
      <xdr:row>339</xdr:row>
      <xdr:rowOff>0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0</xdr:colOff>
      <xdr:row>340</xdr:row>
      <xdr:rowOff>2</xdr:rowOff>
    </xdr:from>
    <xdr:to>
      <xdr:col>22</xdr:col>
      <xdr:colOff>0</xdr:colOff>
      <xdr:row>356</xdr:row>
      <xdr:rowOff>1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340</xdr:row>
      <xdr:rowOff>0</xdr:rowOff>
    </xdr:from>
    <xdr:to>
      <xdr:col>30</xdr:col>
      <xdr:colOff>0</xdr:colOff>
      <xdr:row>356</xdr:row>
      <xdr:rowOff>1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14</xdr:col>
      <xdr:colOff>0</xdr:colOff>
      <xdr:row>357</xdr:row>
      <xdr:rowOff>2</xdr:rowOff>
    </xdr:from>
    <xdr:to>
      <xdr:col>22</xdr:col>
      <xdr:colOff>0</xdr:colOff>
      <xdr:row>373</xdr:row>
      <xdr:rowOff>0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22</xdr:col>
      <xdr:colOff>0</xdr:colOff>
      <xdr:row>357</xdr:row>
      <xdr:rowOff>0</xdr:rowOff>
    </xdr:from>
    <xdr:to>
      <xdr:col>30</xdr:col>
      <xdr:colOff>0</xdr:colOff>
      <xdr:row>373</xdr:row>
      <xdr:rowOff>0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14</xdr:col>
      <xdr:colOff>0</xdr:colOff>
      <xdr:row>374</xdr:row>
      <xdr:rowOff>0</xdr:rowOff>
    </xdr:from>
    <xdr:to>
      <xdr:col>22</xdr:col>
      <xdr:colOff>0</xdr:colOff>
      <xdr:row>390</xdr:row>
      <xdr:rowOff>1813</xdr:rowOff>
    </xdr:to>
    <xdr:graphicFrame macro="">
      <xdr:nvGraphicFramePr>
        <xdr:cNvPr id="40" name="グラフ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22</xdr:col>
      <xdr:colOff>0</xdr:colOff>
      <xdr:row>373</xdr:row>
      <xdr:rowOff>165099</xdr:rowOff>
    </xdr:from>
    <xdr:to>
      <xdr:col>30</xdr:col>
      <xdr:colOff>0</xdr:colOff>
      <xdr:row>390</xdr:row>
      <xdr:rowOff>0</xdr:rowOff>
    </xdr:to>
    <xdr:graphicFrame macro="">
      <xdr:nvGraphicFramePr>
        <xdr:cNvPr id="41" name="グラフ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14</xdr:col>
      <xdr:colOff>0</xdr:colOff>
      <xdr:row>391</xdr:row>
      <xdr:rowOff>2</xdr:rowOff>
    </xdr:from>
    <xdr:to>
      <xdr:col>22</xdr:col>
      <xdr:colOff>0</xdr:colOff>
      <xdr:row>407</xdr:row>
      <xdr:rowOff>0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22</xdr:col>
      <xdr:colOff>0</xdr:colOff>
      <xdr:row>391</xdr:row>
      <xdr:rowOff>0</xdr:rowOff>
    </xdr:from>
    <xdr:to>
      <xdr:col>30</xdr:col>
      <xdr:colOff>0</xdr:colOff>
      <xdr:row>407</xdr:row>
      <xdr:rowOff>0</xdr:rowOff>
    </xdr:to>
    <xdr:graphicFrame macro="">
      <xdr:nvGraphicFramePr>
        <xdr:cNvPr id="43" name="グラフ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14</xdr:col>
      <xdr:colOff>0</xdr:colOff>
      <xdr:row>408</xdr:row>
      <xdr:rowOff>0</xdr:rowOff>
    </xdr:from>
    <xdr:to>
      <xdr:col>22</xdr:col>
      <xdr:colOff>0</xdr:colOff>
      <xdr:row>423</xdr:row>
      <xdr:rowOff>0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22</xdr:col>
      <xdr:colOff>0</xdr:colOff>
      <xdr:row>408</xdr:row>
      <xdr:rowOff>0</xdr:rowOff>
    </xdr:from>
    <xdr:to>
      <xdr:col>30</xdr:col>
      <xdr:colOff>0</xdr:colOff>
      <xdr:row>423</xdr:row>
      <xdr:rowOff>0</xdr:rowOff>
    </xdr:to>
    <xdr:graphicFrame macro="">
      <xdr:nvGraphicFramePr>
        <xdr:cNvPr id="45" name="グラフ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14</xdr:col>
      <xdr:colOff>0</xdr:colOff>
      <xdr:row>424</xdr:row>
      <xdr:rowOff>2</xdr:rowOff>
    </xdr:from>
    <xdr:to>
      <xdr:col>22</xdr:col>
      <xdr:colOff>0</xdr:colOff>
      <xdr:row>440</xdr:row>
      <xdr:rowOff>0</xdr:rowOff>
    </xdr:to>
    <xdr:graphicFrame macro="">
      <xdr:nvGraphicFramePr>
        <xdr:cNvPr id="46" name="グラフ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22</xdr:col>
      <xdr:colOff>0</xdr:colOff>
      <xdr:row>424</xdr:row>
      <xdr:rowOff>0</xdr:rowOff>
    </xdr:from>
    <xdr:to>
      <xdr:col>30</xdr:col>
      <xdr:colOff>0</xdr:colOff>
      <xdr:row>440</xdr:row>
      <xdr:rowOff>0</xdr:rowOff>
    </xdr:to>
    <xdr:graphicFrame macro="">
      <xdr:nvGraphicFramePr>
        <xdr:cNvPr id="47" name="グラフ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14</xdr:col>
      <xdr:colOff>0</xdr:colOff>
      <xdr:row>441</xdr:row>
      <xdr:rowOff>0</xdr:rowOff>
    </xdr:from>
    <xdr:to>
      <xdr:col>22</xdr:col>
      <xdr:colOff>0</xdr:colOff>
      <xdr:row>456</xdr:row>
      <xdr:rowOff>166252</xdr:rowOff>
    </xdr:to>
    <xdr:graphicFrame macro="">
      <xdr:nvGraphicFramePr>
        <xdr:cNvPr id="48" name="グラフ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22</xdr:col>
      <xdr:colOff>0</xdr:colOff>
      <xdr:row>440</xdr:row>
      <xdr:rowOff>166252</xdr:rowOff>
    </xdr:from>
    <xdr:to>
      <xdr:col>30</xdr:col>
      <xdr:colOff>0</xdr:colOff>
      <xdr:row>456</xdr:row>
      <xdr:rowOff>166252</xdr:rowOff>
    </xdr:to>
    <xdr:graphicFrame macro="">
      <xdr:nvGraphicFramePr>
        <xdr:cNvPr id="49" name="グラフ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14</xdr:col>
      <xdr:colOff>0</xdr:colOff>
      <xdr:row>458</xdr:row>
      <xdr:rowOff>0</xdr:rowOff>
    </xdr:from>
    <xdr:to>
      <xdr:col>22</xdr:col>
      <xdr:colOff>0</xdr:colOff>
      <xdr:row>474</xdr:row>
      <xdr:rowOff>0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22</xdr:col>
      <xdr:colOff>0</xdr:colOff>
      <xdr:row>458</xdr:row>
      <xdr:rowOff>0</xdr:rowOff>
    </xdr:from>
    <xdr:to>
      <xdr:col>30</xdr:col>
      <xdr:colOff>0</xdr:colOff>
      <xdr:row>474</xdr:row>
      <xdr:rowOff>0</xdr:rowOff>
    </xdr:to>
    <xdr:graphicFrame macro="">
      <xdr:nvGraphicFramePr>
        <xdr:cNvPr id="51" name="グラフ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14</xdr:col>
      <xdr:colOff>0</xdr:colOff>
      <xdr:row>475</xdr:row>
      <xdr:rowOff>2</xdr:rowOff>
    </xdr:from>
    <xdr:to>
      <xdr:col>22</xdr:col>
      <xdr:colOff>0</xdr:colOff>
      <xdr:row>491</xdr:row>
      <xdr:rowOff>1</xdr:rowOff>
    </xdr:to>
    <xdr:graphicFrame macro="">
      <xdr:nvGraphicFramePr>
        <xdr:cNvPr id="52" name="グラフ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22</xdr:col>
      <xdr:colOff>0</xdr:colOff>
      <xdr:row>475</xdr:row>
      <xdr:rowOff>0</xdr:rowOff>
    </xdr:from>
    <xdr:to>
      <xdr:col>30</xdr:col>
      <xdr:colOff>0</xdr:colOff>
      <xdr:row>491</xdr:row>
      <xdr:rowOff>1</xdr:rowOff>
    </xdr:to>
    <xdr:graphicFrame macro="">
      <xdr:nvGraphicFramePr>
        <xdr:cNvPr id="53" name="グラフ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14</xdr:col>
      <xdr:colOff>0</xdr:colOff>
      <xdr:row>492</xdr:row>
      <xdr:rowOff>2</xdr:rowOff>
    </xdr:from>
    <xdr:to>
      <xdr:col>22</xdr:col>
      <xdr:colOff>0</xdr:colOff>
      <xdr:row>508</xdr:row>
      <xdr:rowOff>0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22</xdr:col>
      <xdr:colOff>0</xdr:colOff>
      <xdr:row>492</xdr:row>
      <xdr:rowOff>0</xdr:rowOff>
    </xdr:from>
    <xdr:to>
      <xdr:col>30</xdr:col>
      <xdr:colOff>0</xdr:colOff>
      <xdr:row>508</xdr:row>
      <xdr:rowOff>0</xdr:rowOff>
    </xdr:to>
    <xdr:graphicFrame macro="">
      <xdr:nvGraphicFramePr>
        <xdr:cNvPr id="55" name="グラフ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111</xdr:row>
      <xdr:rowOff>0</xdr:rowOff>
    </xdr:from>
    <xdr:to>
      <xdr:col>9</xdr:col>
      <xdr:colOff>0</xdr:colOff>
      <xdr:row>123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165</xdr:row>
      <xdr:rowOff>0</xdr:rowOff>
    </xdr:from>
    <xdr:to>
      <xdr:col>9</xdr:col>
      <xdr:colOff>0</xdr:colOff>
      <xdr:row>177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219</xdr:row>
      <xdr:rowOff>5196</xdr:rowOff>
    </xdr:from>
    <xdr:to>
      <xdr:col>9</xdr:col>
      <xdr:colOff>0</xdr:colOff>
      <xdr:row>231</xdr:row>
      <xdr:rowOff>5196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273</xdr:row>
      <xdr:rowOff>1</xdr:rowOff>
    </xdr:from>
    <xdr:to>
      <xdr:col>9</xdr:col>
      <xdr:colOff>0</xdr:colOff>
      <xdr:row>285</xdr:row>
      <xdr:rowOff>8166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328</xdr:row>
      <xdr:rowOff>-1</xdr:rowOff>
    </xdr:from>
    <xdr:to>
      <xdr:col>9</xdr:col>
      <xdr:colOff>0</xdr:colOff>
      <xdr:row>340</xdr:row>
      <xdr:rowOff>-1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382</xdr:row>
      <xdr:rowOff>-1</xdr:rowOff>
    </xdr:from>
    <xdr:to>
      <xdr:col>9</xdr:col>
      <xdr:colOff>0</xdr:colOff>
      <xdr:row>394</xdr:row>
      <xdr:rowOff>-1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436</xdr:row>
      <xdr:rowOff>-1</xdr:rowOff>
    </xdr:from>
    <xdr:to>
      <xdr:col>9</xdr:col>
      <xdr:colOff>0</xdr:colOff>
      <xdr:row>448</xdr:row>
      <xdr:rowOff>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123</xdr:row>
      <xdr:rowOff>166253</xdr:rowOff>
    </xdr:from>
    <xdr:to>
      <xdr:col>9</xdr:col>
      <xdr:colOff>0</xdr:colOff>
      <xdr:row>135</xdr:row>
      <xdr:rowOff>166252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178</xdr:row>
      <xdr:rowOff>0</xdr:rowOff>
    </xdr:from>
    <xdr:to>
      <xdr:col>9</xdr:col>
      <xdr:colOff>0</xdr:colOff>
      <xdr:row>190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231</xdr:row>
      <xdr:rowOff>161057</xdr:rowOff>
    </xdr:from>
    <xdr:to>
      <xdr:col>9</xdr:col>
      <xdr:colOff>0</xdr:colOff>
      <xdr:row>243</xdr:row>
      <xdr:rowOff>161058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286</xdr:row>
      <xdr:rowOff>0</xdr:rowOff>
    </xdr:from>
    <xdr:to>
      <xdr:col>9</xdr:col>
      <xdr:colOff>0</xdr:colOff>
      <xdr:row>298</xdr:row>
      <xdr:rowOff>8165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341</xdr:row>
      <xdr:rowOff>0</xdr:rowOff>
    </xdr:from>
    <xdr:to>
      <xdr:col>9</xdr:col>
      <xdr:colOff>0</xdr:colOff>
      <xdr:row>353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395</xdr:row>
      <xdr:rowOff>0</xdr:rowOff>
    </xdr:from>
    <xdr:to>
      <xdr:col>9</xdr:col>
      <xdr:colOff>0</xdr:colOff>
      <xdr:row>407</xdr:row>
      <xdr:rowOff>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449</xdr:row>
      <xdr:rowOff>1</xdr:rowOff>
    </xdr:from>
    <xdr:to>
      <xdr:col>9</xdr:col>
      <xdr:colOff>0</xdr:colOff>
      <xdr:row>461</xdr:row>
      <xdr:rowOff>2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137</xdr:row>
      <xdr:rowOff>0</xdr:rowOff>
    </xdr:from>
    <xdr:to>
      <xdr:col>9</xdr:col>
      <xdr:colOff>0</xdr:colOff>
      <xdr:row>149</xdr:row>
      <xdr:rowOff>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191</xdr:row>
      <xdr:rowOff>0</xdr:rowOff>
    </xdr:from>
    <xdr:to>
      <xdr:col>9</xdr:col>
      <xdr:colOff>0</xdr:colOff>
      <xdr:row>203</xdr:row>
      <xdr:rowOff>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245</xdr:row>
      <xdr:rowOff>0</xdr:rowOff>
    </xdr:from>
    <xdr:to>
      <xdr:col>9</xdr:col>
      <xdr:colOff>0</xdr:colOff>
      <xdr:row>256</xdr:row>
      <xdr:rowOff>161059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299</xdr:row>
      <xdr:rowOff>8166</xdr:rowOff>
    </xdr:from>
    <xdr:to>
      <xdr:col>9</xdr:col>
      <xdr:colOff>0</xdr:colOff>
      <xdr:row>311</xdr:row>
      <xdr:rowOff>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354</xdr:row>
      <xdr:rowOff>0</xdr:rowOff>
    </xdr:from>
    <xdr:to>
      <xdr:col>9</xdr:col>
      <xdr:colOff>0</xdr:colOff>
      <xdr:row>365</xdr:row>
      <xdr:rowOff>166254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408</xdr:row>
      <xdr:rowOff>0</xdr:rowOff>
    </xdr:from>
    <xdr:to>
      <xdr:col>9</xdr:col>
      <xdr:colOff>0</xdr:colOff>
      <xdr:row>420</xdr:row>
      <xdr:rowOff>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461</xdr:row>
      <xdr:rowOff>163285</xdr:rowOff>
    </xdr:from>
    <xdr:to>
      <xdr:col>9</xdr:col>
      <xdr:colOff>0</xdr:colOff>
      <xdr:row>474</xdr:row>
      <xdr:rowOff>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150</xdr:row>
      <xdr:rowOff>0</xdr:rowOff>
    </xdr:from>
    <xdr:to>
      <xdr:col>9</xdr:col>
      <xdr:colOff>0</xdr:colOff>
      <xdr:row>162</xdr:row>
      <xdr:rowOff>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204</xdr:row>
      <xdr:rowOff>-1</xdr:rowOff>
    </xdr:from>
    <xdr:to>
      <xdr:col>9</xdr:col>
      <xdr:colOff>0</xdr:colOff>
      <xdr:row>215</xdr:row>
      <xdr:rowOff>166253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258</xdr:row>
      <xdr:rowOff>0</xdr:rowOff>
    </xdr:from>
    <xdr:to>
      <xdr:col>9</xdr:col>
      <xdr:colOff>0</xdr:colOff>
      <xdr:row>269</xdr:row>
      <xdr:rowOff>161059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311</xdr:row>
      <xdr:rowOff>166253</xdr:rowOff>
    </xdr:from>
    <xdr:to>
      <xdr:col>9</xdr:col>
      <xdr:colOff>0</xdr:colOff>
      <xdr:row>323</xdr:row>
      <xdr:rowOff>158087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9</xdr:col>
      <xdr:colOff>0</xdr:colOff>
      <xdr:row>379</xdr:row>
      <xdr:rowOff>0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421</xdr:row>
      <xdr:rowOff>0</xdr:rowOff>
    </xdr:from>
    <xdr:to>
      <xdr:col>9</xdr:col>
      <xdr:colOff>0</xdr:colOff>
      <xdr:row>433</xdr:row>
      <xdr:rowOff>1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474</xdr:row>
      <xdr:rowOff>163285</xdr:rowOff>
    </xdr:from>
    <xdr:to>
      <xdr:col>9</xdr:col>
      <xdr:colOff>0</xdr:colOff>
      <xdr:row>487</xdr:row>
      <xdr:rowOff>0</xdr:rowOff>
    </xdr:to>
    <xdr:graphicFrame macro="">
      <xdr:nvGraphicFramePr>
        <xdr:cNvPr id="29" name="グラフ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110</xdr:row>
      <xdr:rowOff>166253</xdr:rowOff>
    </xdr:from>
    <xdr:to>
      <xdr:col>16</xdr:col>
      <xdr:colOff>0</xdr:colOff>
      <xdr:row>123</xdr:row>
      <xdr:rowOff>0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123</xdr:row>
      <xdr:rowOff>166253</xdr:rowOff>
    </xdr:from>
    <xdr:to>
      <xdr:col>16</xdr:col>
      <xdr:colOff>0</xdr:colOff>
      <xdr:row>136</xdr:row>
      <xdr:rowOff>0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0</xdr:colOff>
      <xdr:row>136</xdr:row>
      <xdr:rowOff>166253</xdr:rowOff>
    </xdr:from>
    <xdr:to>
      <xdr:col>16</xdr:col>
      <xdr:colOff>0</xdr:colOff>
      <xdr:row>149</xdr:row>
      <xdr:rowOff>0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150</xdr:row>
      <xdr:rowOff>0</xdr:rowOff>
    </xdr:from>
    <xdr:to>
      <xdr:col>16</xdr:col>
      <xdr:colOff>0</xdr:colOff>
      <xdr:row>162</xdr:row>
      <xdr:rowOff>2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0</xdr:colOff>
      <xdr:row>165</xdr:row>
      <xdr:rowOff>0</xdr:rowOff>
    </xdr:from>
    <xdr:to>
      <xdr:col>16</xdr:col>
      <xdr:colOff>0</xdr:colOff>
      <xdr:row>177</xdr:row>
      <xdr:rowOff>1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178</xdr:row>
      <xdr:rowOff>0</xdr:rowOff>
    </xdr:from>
    <xdr:to>
      <xdr:col>16</xdr:col>
      <xdr:colOff>0</xdr:colOff>
      <xdr:row>190</xdr:row>
      <xdr:rowOff>1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0</xdr:colOff>
      <xdr:row>191</xdr:row>
      <xdr:rowOff>-1</xdr:rowOff>
    </xdr:from>
    <xdr:to>
      <xdr:col>16</xdr:col>
      <xdr:colOff>0</xdr:colOff>
      <xdr:row>203</xdr:row>
      <xdr:rowOff>0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204</xdr:row>
      <xdr:rowOff>-1</xdr:rowOff>
    </xdr:from>
    <xdr:to>
      <xdr:col>16</xdr:col>
      <xdr:colOff>0</xdr:colOff>
      <xdr:row>216</xdr:row>
      <xdr:rowOff>0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9</xdr:col>
      <xdr:colOff>0</xdr:colOff>
      <xdr:row>219</xdr:row>
      <xdr:rowOff>0</xdr:rowOff>
    </xdr:from>
    <xdr:to>
      <xdr:col>16</xdr:col>
      <xdr:colOff>0</xdr:colOff>
      <xdr:row>231</xdr:row>
      <xdr:rowOff>0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232</xdr:row>
      <xdr:rowOff>0</xdr:rowOff>
    </xdr:from>
    <xdr:to>
      <xdr:col>16</xdr:col>
      <xdr:colOff>0</xdr:colOff>
      <xdr:row>244</xdr:row>
      <xdr:rowOff>0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0</xdr:colOff>
      <xdr:row>245</xdr:row>
      <xdr:rowOff>0</xdr:rowOff>
    </xdr:from>
    <xdr:to>
      <xdr:col>16</xdr:col>
      <xdr:colOff>0</xdr:colOff>
      <xdr:row>257</xdr:row>
      <xdr:rowOff>0</xdr:rowOff>
    </xdr:to>
    <xdr:graphicFrame macro="">
      <xdr:nvGraphicFramePr>
        <xdr:cNvPr id="40" name="グラフ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258</xdr:row>
      <xdr:rowOff>0</xdr:rowOff>
    </xdr:from>
    <xdr:to>
      <xdr:col>16</xdr:col>
      <xdr:colOff>0</xdr:colOff>
      <xdr:row>270</xdr:row>
      <xdr:rowOff>0</xdr:rowOff>
    </xdr:to>
    <xdr:graphicFrame macro="">
      <xdr:nvGraphicFramePr>
        <xdr:cNvPr id="41" name="グラフ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0</xdr:colOff>
      <xdr:row>273</xdr:row>
      <xdr:rowOff>0</xdr:rowOff>
    </xdr:from>
    <xdr:to>
      <xdr:col>16</xdr:col>
      <xdr:colOff>0</xdr:colOff>
      <xdr:row>285</xdr:row>
      <xdr:rowOff>0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286</xdr:row>
      <xdr:rowOff>16332</xdr:rowOff>
    </xdr:from>
    <xdr:to>
      <xdr:col>16</xdr:col>
      <xdr:colOff>0</xdr:colOff>
      <xdr:row>298</xdr:row>
      <xdr:rowOff>16332</xdr:rowOff>
    </xdr:to>
    <xdr:graphicFrame macro="">
      <xdr:nvGraphicFramePr>
        <xdr:cNvPr id="43" name="グラフ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0</xdr:colOff>
      <xdr:row>299</xdr:row>
      <xdr:rowOff>0</xdr:rowOff>
    </xdr:from>
    <xdr:to>
      <xdr:col>16</xdr:col>
      <xdr:colOff>0</xdr:colOff>
      <xdr:row>311</xdr:row>
      <xdr:rowOff>0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312</xdr:row>
      <xdr:rowOff>-1</xdr:rowOff>
    </xdr:from>
    <xdr:to>
      <xdr:col>16</xdr:col>
      <xdr:colOff>0</xdr:colOff>
      <xdr:row>324</xdr:row>
      <xdr:rowOff>0</xdr:rowOff>
    </xdr:to>
    <xdr:graphicFrame macro="">
      <xdr:nvGraphicFramePr>
        <xdr:cNvPr id="45" name="グラフ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</xdr:col>
      <xdr:colOff>0</xdr:colOff>
      <xdr:row>328</xdr:row>
      <xdr:rowOff>0</xdr:rowOff>
    </xdr:from>
    <xdr:to>
      <xdr:col>16</xdr:col>
      <xdr:colOff>0</xdr:colOff>
      <xdr:row>340</xdr:row>
      <xdr:rowOff>0</xdr:rowOff>
    </xdr:to>
    <xdr:graphicFrame macro="">
      <xdr:nvGraphicFramePr>
        <xdr:cNvPr id="46" name="グラフ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340</xdr:row>
      <xdr:rowOff>166253</xdr:rowOff>
    </xdr:from>
    <xdr:to>
      <xdr:col>16</xdr:col>
      <xdr:colOff>0</xdr:colOff>
      <xdr:row>353</xdr:row>
      <xdr:rowOff>-1</xdr:rowOff>
    </xdr:to>
    <xdr:graphicFrame macro="">
      <xdr:nvGraphicFramePr>
        <xdr:cNvPr id="47" name="グラフ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0</xdr:colOff>
      <xdr:row>354</xdr:row>
      <xdr:rowOff>0</xdr:rowOff>
    </xdr:from>
    <xdr:to>
      <xdr:col>16</xdr:col>
      <xdr:colOff>0</xdr:colOff>
      <xdr:row>366</xdr:row>
      <xdr:rowOff>0</xdr:rowOff>
    </xdr:to>
    <xdr:graphicFrame macro="">
      <xdr:nvGraphicFramePr>
        <xdr:cNvPr id="48" name="グラフ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</xdr:col>
      <xdr:colOff>0</xdr:colOff>
      <xdr:row>367</xdr:row>
      <xdr:rowOff>-1</xdr:rowOff>
    </xdr:from>
    <xdr:to>
      <xdr:col>16</xdr:col>
      <xdr:colOff>0</xdr:colOff>
      <xdr:row>379</xdr:row>
      <xdr:rowOff>0</xdr:rowOff>
    </xdr:to>
    <xdr:graphicFrame macro="">
      <xdr:nvGraphicFramePr>
        <xdr:cNvPr id="49" name="グラフ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9</xdr:col>
      <xdr:colOff>0</xdr:colOff>
      <xdr:row>382</xdr:row>
      <xdr:rowOff>0</xdr:rowOff>
    </xdr:from>
    <xdr:to>
      <xdr:col>16</xdr:col>
      <xdr:colOff>0</xdr:colOff>
      <xdr:row>394</xdr:row>
      <xdr:rowOff>0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9</xdr:col>
      <xdr:colOff>0</xdr:colOff>
      <xdr:row>395</xdr:row>
      <xdr:rowOff>0</xdr:rowOff>
    </xdr:from>
    <xdr:to>
      <xdr:col>16</xdr:col>
      <xdr:colOff>0</xdr:colOff>
      <xdr:row>407</xdr:row>
      <xdr:rowOff>0</xdr:rowOff>
    </xdr:to>
    <xdr:graphicFrame macro="">
      <xdr:nvGraphicFramePr>
        <xdr:cNvPr id="51" name="グラフ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9</xdr:col>
      <xdr:colOff>0</xdr:colOff>
      <xdr:row>408</xdr:row>
      <xdr:rowOff>0</xdr:rowOff>
    </xdr:from>
    <xdr:to>
      <xdr:col>16</xdr:col>
      <xdr:colOff>0</xdr:colOff>
      <xdr:row>420</xdr:row>
      <xdr:rowOff>0</xdr:rowOff>
    </xdr:to>
    <xdr:graphicFrame macro="">
      <xdr:nvGraphicFramePr>
        <xdr:cNvPr id="52" name="グラフ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0</xdr:colOff>
      <xdr:row>421</xdr:row>
      <xdr:rowOff>-1</xdr:rowOff>
    </xdr:from>
    <xdr:to>
      <xdr:col>16</xdr:col>
      <xdr:colOff>0</xdr:colOff>
      <xdr:row>433</xdr:row>
      <xdr:rowOff>0</xdr:rowOff>
    </xdr:to>
    <xdr:graphicFrame macro="">
      <xdr:nvGraphicFramePr>
        <xdr:cNvPr id="53" name="グラフ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9</xdr:col>
      <xdr:colOff>0</xdr:colOff>
      <xdr:row>436</xdr:row>
      <xdr:rowOff>0</xdr:rowOff>
    </xdr:from>
    <xdr:to>
      <xdr:col>16</xdr:col>
      <xdr:colOff>0</xdr:colOff>
      <xdr:row>448</xdr:row>
      <xdr:rowOff>0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9</xdr:col>
      <xdr:colOff>0</xdr:colOff>
      <xdr:row>449</xdr:row>
      <xdr:rowOff>0</xdr:rowOff>
    </xdr:from>
    <xdr:to>
      <xdr:col>16</xdr:col>
      <xdr:colOff>0</xdr:colOff>
      <xdr:row>461</xdr:row>
      <xdr:rowOff>0</xdr:rowOff>
    </xdr:to>
    <xdr:graphicFrame macro="">
      <xdr:nvGraphicFramePr>
        <xdr:cNvPr id="55" name="グラフ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</xdr:col>
      <xdr:colOff>0</xdr:colOff>
      <xdr:row>462</xdr:row>
      <xdr:rowOff>0</xdr:rowOff>
    </xdr:from>
    <xdr:to>
      <xdr:col>16</xdr:col>
      <xdr:colOff>0</xdr:colOff>
      <xdr:row>474</xdr:row>
      <xdr:rowOff>1</xdr:rowOff>
    </xdr:to>
    <xdr:graphicFrame macro="">
      <xdr:nvGraphicFramePr>
        <xdr:cNvPr id="56" name="グラフ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9</xdr:col>
      <xdr:colOff>0</xdr:colOff>
      <xdr:row>475</xdr:row>
      <xdr:rowOff>0</xdr:rowOff>
    </xdr:from>
    <xdr:to>
      <xdr:col>16</xdr:col>
      <xdr:colOff>0</xdr:colOff>
      <xdr:row>487</xdr:row>
      <xdr:rowOff>1</xdr:rowOff>
    </xdr:to>
    <xdr:graphicFrame macro="">
      <xdr:nvGraphicFramePr>
        <xdr:cNvPr id="57" name="グラフ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553"/>
  <sheetViews>
    <sheetView view="pageBreakPreview" topLeftCell="F59" zoomScaleNormal="138" zoomScaleSheetLayoutView="70" workbookViewId="0">
      <selection activeCell="K21" sqref="K21:K445"/>
    </sheetView>
  </sheetViews>
  <sheetFormatPr baseColWidth="10" defaultColWidth="8.83203125" defaultRowHeight="14"/>
  <cols>
    <col min="1" max="1" width="18.6640625" bestFit="1" customWidth="1"/>
    <col min="5" max="5" width="10.6640625" bestFit="1" customWidth="1"/>
    <col min="6" max="6" width="9.33203125" bestFit="1" customWidth="1"/>
    <col min="8" max="10" width="9.33203125" bestFit="1" customWidth="1"/>
    <col min="11" max="11" width="10.33203125" bestFit="1" customWidth="1"/>
  </cols>
  <sheetData>
    <row r="1" spans="1:15">
      <c r="A1" t="s">
        <v>124</v>
      </c>
      <c r="K1" s="4">
        <v>43472</v>
      </c>
    </row>
    <row r="2" spans="1:15">
      <c r="E2" t="s">
        <v>121</v>
      </c>
      <c r="F2" t="s">
        <v>122</v>
      </c>
      <c r="G2" t="s">
        <v>14</v>
      </c>
      <c r="H2" t="s">
        <v>13</v>
      </c>
      <c r="I2" t="s">
        <v>123</v>
      </c>
      <c r="J2" t="s">
        <v>15</v>
      </c>
      <c r="K2" t="s">
        <v>135</v>
      </c>
    </row>
    <row r="3" spans="1:15">
      <c r="E3" t="s">
        <v>11</v>
      </c>
      <c r="G3" t="s">
        <v>12</v>
      </c>
      <c r="J3" t="s">
        <v>16</v>
      </c>
      <c r="K3" t="s">
        <v>136</v>
      </c>
      <c r="L3" t="s">
        <v>132</v>
      </c>
      <c r="M3" t="s">
        <v>133</v>
      </c>
      <c r="N3" t="s">
        <v>134</v>
      </c>
    </row>
    <row r="4" spans="1:15">
      <c r="E4" t="s">
        <v>113</v>
      </c>
      <c r="F4" t="s">
        <v>114</v>
      </c>
      <c r="G4" t="s">
        <v>115</v>
      </c>
      <c r="H4" t="s">
        <v>116</v>
      </c>
      <c r="I4" t="s">
        <v>117</v>
      </c>
      <c r="J4" t="s">
        <v>118</v>
      </c>
      <c r="K4" t="s">
        <v>119</v>
      </c>
    </row>
    <row r="5" spans="1:15" ht="15" customHeight="1">
      <c r="A5" t="s">
        <v>10</v>
      </c>
      <c r="B5" t="s">
        <v>0</v>
      </c>
      <c r="C5" t="s">
        <v>1</v>
      </c>
      <c r="D5" t="s">
        <v>2</v>
      </c>
      <c r="E5">
        <v>512.93016476249898</v>
      </c>
      <c r="F5" s="6">
        <f>SUM(F22,F39,F56,F73,F90,F107,F124,F141,F158,F175,F192,F209,F226,F243,F260,F277,F294,F311,F328,F345,F362,F379,F396,F413,F430)</f>
        <v>588.52441974625003</v>
      </c>
      <c r="G5" s="6"/>
      <c r="H5">
        <v>582.46789608500001</v>
      </c>
      <c r="I5" s="6">
        <f>SUM(I22,I39,I56,I73,I90,I107,I124,I141,I158,I175,I192,I209,I226,I243,I260,I277,I294,I311,I328,I345,I362,I379,I396,I413,I430)</f>
        <v>489.97084913699968</v>
      </c>
      <c r="J5" s="6">
        <f>SUM(J22,J39,J56,J73,J90,J107,J124,J141,J158,J175,J192,J209,J226,J243,J260,J277,J294,J311,J328,J345,J362,J379,J396,J413,J430)</f>
        <v>497.35596808627639</v>
      </c>
      <c r="K5" s="6">
        <f>SUM(K22,K39,K56,K73,K90,K107,K124,K141,K158,K175,K192,K209,K226,K243,K260,K277,K294,K311,K328,K345,K362,K379,K396,K413,K430)</f>
        <v>623.87918135114262</v>
      </c>
      <c r="L5" s="6"/>
      <c r="O5" s="7"/>
    </row>
    <row r="6" spans="1:15">
      <c r="D6" t="s">
        <v>3</v>
      </c>
      <c r="E6">
        <v>112.20478683499999</v>
      </c>
      <c r="F6" s="6">
        <f t="shared" ref="F6:F8" si="0">SUM(F23,F40,F57,F74,F91,F108,F125,F142,F159,F176,F193,F210,F227,F244,F261,F278,F295,F312,F329,F346,F363,F380,F397,F414,F431)</f>
        <v>109.43433897250139</v>
      </c>
      <c r="G6" s="6"/>
      <c r="H6">
        <v>93.249819310000035</v>
      </c>
      <c r="I6" s="6">
        <f t="shared" ref="I6" si="1">SUM(I23,I40,I57,I74,I91,I108,I125,I142,I159,I176,I193,I210,I227,I244,I261,I278,I295,I312,I329,I346,I363,I380,I397,I414,I431)</f>
        <v>93.886733330999931</v>
      </c>
      <c r="J6" s="6">
        <f t="shared" ref="J6:K6" si="2">SUM(J23,J40,J57,J74,J91,J108,J125,J142,J159,J176,J193,J210,J227,J244,J261,J278,J295,J312,J329,J346,J363,J380,J397,J414,J431)</f>
        <v>83.582709397954687</v>
      </c>
      <c r="K6" s="6">
        <f t="shared" si="2"/>
        <v>94.821374351206089</v>
      </c>
      <c r="L6" s="6"/>
    </row>
    <row r="7" spans="1:15">
      <c r="D7" t="s">
        <v>4</v>
      </c>
      <c r="E7">
        <v>-139.37176914</v>
      </c>
      <c r="F7" s="6">
        <f t="shared" si="0"/>
        <v>-105.57743205875001</v>
      </c>
      <c r="G7" s="6"/>
      <c r="H7">
        <v>-100.23753582200005</v>
      </c>
      <c r="I7" s="6">
        <f t="shared" ref="I7" si="3">SUM(I24,I41,I58,I75,I92,I109,I126,I143,I160,I177,I194,I211,I228,I245,I262,I279,I296,I313,I330,I347,I364,I381,I398,I415,I432)</f>
        <v>-134.03067854899999</v>
      </c>
      <c r="J7" s="6">
        <f t="shared" ref="J7:K7" si="4">SUM(J24,J41,J58,J75,J92,J109,J126,J143,J160,J177,J194,J211,J228,J245,J262,J279,J296,J313,J330,J347,J364,J381,J398,J415,J432)</f>
        <v>-163.4954595740349</v>
      </c>
      <c r="K7" s="6">
        <f t="shared" si="4"/>
        <v>-49.752745678542176</v>
      </c>
      <c r="L7" s="6"/>
    </row>
    <row r="8" spans="1:15">
      <c r="D8" t="s">
        <v>5</v>
      </c>
      <c r="E8">
        <v>-6.741050875</v>
      </c>
      <c r="F8" s="6">
        <f t="shared" si="0"/>
        <v>-4.0793371100000009</v>
      </c>
      <c r="G8" s="6"/>
      <c r="H8">
        <v>-10.264009995999995</v>
      </c>
      <c r="I8" s="6">
        <f t="shared" ref="I8" si="5">SUM(I25,I42,I59,I76,I93,I110,I127,I144,I161,I178,I195,I212,I229,I246,I263,I280,I297,I314,I331,I348,I365,I382,I399,I416,I433)</f>
        <v>-11.078786152000003</v>
      </c>
      <c r="J8" s="6">
        <f t="shared" ref="J8:K8" si="6">SUM(J25,J42,J59,J76,J93,J110,J127,J144,J161,J178,J195,J212,J229,J246,J263,J280,J297,J314,J331,J348,J365,J382,J399,J416,J433)</f>
        <v>-8.1059921942145881</v>
      </c>
      <c r="K8" s="6">
        <f t="shared" si="6"/>
        <v>-15.062028413103775</v>
      </c>
      <c r="L8" s="6"/>
    </row>
    <row r="9" spans="1:15">
      <c r="C9" t="s">
        <v>6</v>
      </c>
      <c r="D9" t="s">
        <v>127</v>
      </c>
      <c r="E9">
        <v>212.72927334041799</v>
      </c>
      <c r="F9" s="6">
        <f t="shared" ref="F9:F12" si="7">$E9/$E5*F5</f>
        <v>244.08073604655388</v>
      </c>
      <c r="G9" s="6"/>
      <c r="H9">
        <v>241.56263186521514</v>
      </c>
      <c r="I9" s="6">
        <f t="shared" ref="I9" si="8">$E9/$E5*I5</f>
        <v>203.20727821332841</v>
      </c>
      <c r="J9" s="6">
        <f t="shared" ref="J9:K9" si="9">$E9/$E5*J5</f>
        <v>206.27013373546293</v>
      </c>
      <c r="K9" s="6">
        <f t="shared" si="9"/>
        <v>258.74353668105147</v>
      </c>
      <c r="L9" s="6"/>
    </row>
    <row r="10" spans="1:15">
      <c r="D10" t="s">
        <v>128</v>
      </c>
      <c r="E10">
        <v>46.535073209777302</v>
      </c>
      <c r="F10" s="6">
        <f t="shared" si="7"/>
        <v>45.386075936650016</v>
      </c>
      <c r="G10" s="6"/>
      <c r="H10">
        <v>38.672812570243664</v>
      </c>
      <c r="I10" s="6">
        <f t="shared" ref="I10" si="10">$E10/$E6*I6</f>
        <v>38.937964522045618</v>
      </c>
      <c r="J10" s="6">
        <f t="shared" ref="J10:K10" si="11">$E10/$E6*J6</f>
        <v>34.66454159950424</v>
      </c>
      <c r="K10" s="6">
        <f t="shared" si="11"/>
        <v>39.325591374045374</v>
      </c>
      <c r="L10" s="6"/>
    </row>
    <row r="11" spans="1:15">
      <c r="D11" t="s">
        <v>129</v>
      </c>
      <c r="E11">
        <v>-57.802128262526303</v>
      </c>
      <c r="F11" s="6">
        <f t="shared" si="7"/>
        <v>-43.78648780269063</v>
      </c>
      <c r="G11" s="6"/>
      <c r="H11">
        <v>-41.570776909072087</v>
      </c>
      <c r="I11" s="6">
        <f t="shared" ref="I11" si="12">$E11/$E7*I7</f>
        <v>-55.586999579667747</v>
      </c>
      <c r="J11" s="6">
        <f t="shared" ref="J11:K11" si="13">$E11/$E7*J7</f>
        <v>-67.807028517705518</v>
      </c>
      <c r="K11" s="6">
        <f t="shared" si="13"/>
        <v>-20.634125582743867</v>
      </c>
      <c r="L11" s="6"/>
    </row>
    <row r="12" spans="1:15">
      <c r="D12" t="s">
        <v>130</v>
      </c>
      <c r="E12">
        <v>-2.7957389771637402</v>
      </c>
      <c r="F12" s="6">
        <f t="shared" si="7"/>
        <v>-1.6918373664428827</v>
      </c>
      <c r="G12" s="6"/>
      <c r="H12">
        <v>-4.2567174685329165</v>
      </c>
      <c r="I12" s="6">
        <f t="shared" ref="I12" si="14">$E12/$E8*I8</f>
        <v>-4.5947426950413419</v>
      </c>
      <c r="J12" s="6">
        <f t="shared" ref="J12:K12" si="15">$E12/$E8*J8</f>
        <v>-3.3618257369924915</v>
      </c>
      <c r="K12" s="6">
        <f t="shared" si="15"/>
        <v>-6.2467263176769814</v>
      </c>
      <c r="L12" s="6"/>
    </row>
    <row r="13" spans="1:15">
      <c r="B13" t="s">
        <v>7</v>
      </c>
      <c r="C13" t="s">
        <v>8</v>
      </c>
      <c r="D13" t="s">
        <v>2</v>
      </c>
      <c r="E13">
        <v>694.32910625</v>
      </c>
      <c r="F13" s="6">
        <f>SUM(F30,F47,F64,F81,F98,F115,F132,F149,F166,F183,F200,F217,F234,F251,F268,F285,F302,F319,F336,F353,F370,F387,F404,F421,F438)</f>
        <v>1129.7630325</v>
      </c>
      <c r="G13" s="6"/>
      <c r="H13">
        <v>676.82574999999997</v>
      </c>
      <c r="I13" s="6">
        <f>SUM(I30,I47,I64,I81,I98,I115,I132,I149,I166,I183,I200,I217,I234,I251,I268,I285,I302,I319,I336,I353,I370,I387,I404,I421,I438)</f>
        <v>803.77300799999989</v>
      </c>
      <c r="J13" s="6">
        <f>SUM(J30,J47,J64,J81,J98,J115,J132,J149,J166,J183,J200,J217,J234,J251,J268,J285,J302,J319,J336,J353,J370,J387,J404,J421,J438)</f>
        <v>1026.0847098278603</v>
      </c>
      <c r="K13" s="6">
        <f>SUM(K30,K47,K64,K81,K98,K115,K132,K149,K166,K183,K200,K217,K234,K251,K268,K285,K302,K319,K336,K353,K370,K387,K404,K421,K438)</f>
        <v>751.9176382696553</v>
      </c>
      <c r="L13" s="6"/>
    </row>
    <row r="14" spans="1:15">
      <c r="D14" t="s">
        <v>3</v>
      </c>
      <c r="E14">
        <v>168.56326999999999</v>
      </c>
      <c r="F14" s="6">
        <f t="shared" ref="F14:F16" si="16">SUM(F31,F48,F65,F82,F99,F116,F133,F150,F167,F184,F201,F218,F235,F252,F269,F286,F303,F320,F337,F354,F371,F388,F405,F422,F439)</f>
        <v>173.38925375000002</v>
      </c>
      <c r="G14" s="6"/>
      <c r="H14">
        <v>305.93045999999998</v>
      </c>
      <c r="I14" s="6">
        <f t="shared" ref="I14" si="17">SUM(I31,I48,I65,I82,I99,I116,I133,I150,I167,I184,I201,I218,I235,I252,I269,I286,I303,I320,I337,I354,I371,I388,I405,I422,I439)</f>
        <v>357.48511099999996</v>
      </c>
      <c r="J14" s="6">
        <f t="shared" ref="J14:K14" si="18">SUM(J31,J48,J65,J82,J99,J116,J133,J150,J167,J184,J201,J218,J235,J252,J269,J286,J303,J320,J337,J354,J371,J388,J405,J422,J439)</f>
        <v>255.72805319404566</v>
      </c>
      <c r="K14" s="6">
        <f t="shared" si="18"/>
        <v>684.11674228045945</v>
      </c>
      <c r="L14" s="6"/>
    </row>
    <row r="15" spans="1:15">
      <c r="D15" t="s">
        <v>4</v>
      </c>
      <c r="E15">
        <v>-1078.2679312499999</v>
      </c>
      <c r="F15" s="6">
        <f t="shared" si="16"/>
        <v>-1097.9208287500001</v>
      </c>
      <c r="G15" s="6"/>
      <c r="H15">
        <v>-518.54024600000002</v>
      </c>
      <c r="I15" s="6">
        <f t="shared" ref="I15" si="19">SUM(I32,I49,I66,I83,I100,I117,I134,I151,I168,I185,I202,I219,I236,I253,I270,I287,I304,I321,I338,I355,I372,I389,I406,I423,I440)</f>
        <v>-946.53486100000009</v>
      </c>
      <c r="J15" s="6">
        <f t="shared" ref="J15:K15" si="20">SUM(J32,J49,J66,J83,J100,J117,J134,J151,J168,J185,J202,J219,J236,J253,J270,J287,J304,J321,J338,J355,J372,J389,J406,J423,J440)</f>
        <v>-1382.7019841216011</v>
      </c>
      <c r="K15" s="6">
        <f t="shared" si="20"/>
        <v>-502.486531214774</v>
      </c>
      <c r="L15" s="6"/>
    </row>
    <row r="16" spans="1:15">
      <c r="D16" t="s">
        <v>5</v>
      </c>
      <c r="E16">
        <v>-42.892207499999998</v>
      </c>
      <c r="F16" s="6">
        <f t="shared" si="16"/>
        <v>-85.800755000000009</v>
      </c>
      <c r="G16" s="6"/>
      <c r="H16">
        <v>-83.441693000000001</v>
      </c>
      <c r="I16" s="6">
        <f t="shared" ref="I16" si="21">SUM(I33,I50,I67,I84,I101,I118,I135,I152,I169,I186,I203,I220,I237,I254,I271,I288,I305,I322,I339,I356,I373,I390,I407,I424,I441)</f>
        <v>-125.93106400000001</v>
      </c>
      <c r="J16" s="6">
        <f t="shared" ref="J16:K16" si="22">SUM(J33,J50,J67,J84,J101,J118,J135,J152,J169,J186,J203,J220,J237,J254,J271,J288,J305,J322,J339,J356,J373,J390,J407,J424,J441)</f>
        <v>-167.44024584362757</v>
      </c>
      <c r="K16" s="6">
        <f t="shared" si="22"/>
        <v>-504.12846590552982</v>
      </c>
      <c r="L16" s="6"/>
    </row>
    <row r="17" spans="1:34">
      <c r="C17" t="s">
        <v>9</v>
      </c>
      <c r="D17" t="s">
        <v>2</v>
      </c>
      <c r="E17">
        <v>79.9892982941209</v>
      </c>
      <c r="F17" s="6">
        <f t="shared" ref="F17:F20" si="23">$E17/$E13*F13</f>
        <v>130.15290788598293</v>
      </c>
      <c r="G17" s="6"/>
      <c r="H17">
        <v>77.97082541328264</v>
      </c>
      <c r="I17" s="6">
        <f t="shared" ref="I17" si="24">$E17/$E13*I13</f>
        <v>92.597643277430748</v>
      </c>
      <c r="J17" s="6">
        <f t="shared" ref="J17:K17" si="25">$E17/$E13*J13</f>
        <v>118.20877907990942</v>
      </c>
      <c r="K17" s="6">
        <f t="shared" si="25"/>
        <v>86.623711607023466</v>
      </c>
      <c r="L17" s="6"/>
    </row>
    <row r="18" spans="1:34">
      <c r="D18" t="s">
        <v>3</v>
      </c>
      <c r="E18">
        <v>19.419116329839799</v>
      </c>
      <c r="F18" s="6">
        <f t="shared" si="23"/>
        <v>19.975087626832124</v>
      </c>
      <c r="G18" s="6"/>
      <c r="H18">
        <v>35.243414549853114</v>
      </c>
      <c r="I18" s="6">
        <f t="shared" ref="I18" si="26">$E18/$E14*I14</f>
        <v>41.183615841664043</v>
      </c>
      <c r="J18" s="6">
        <f t="shared" ref="J18:K18" si="27">$E18/$E14*J14</f>
        <v>29.460823901782597</v>
      </c>
      <c r="K18" s="6">
        <f t="shared" si="27"/>
        <v>78.812795940273801</v>
      </c>
      <c r="L18" s="6"/>
    </row>
    <row r="19" spans="1:34">
      <c r="D19" t="s">
        <v>4</v>
      </c>
      <c r="E19">
        <v>-124.220480485929</v>
      </c>
      <c r="F19" s="6">
        <f t="shared" si="23"/>
        <v>-126.4845674532198</v>
      </c>
      <c r="G19" s="6"/>
      <c r="H19">
        <v>-59.736218650999369</v>
      </c>
      <c r="I19" s="6">
        <f t="shared" ref="I19" si="28">$E19/$E15*I15</f>
        <v>-109.04434030027826</v>
      </c>
      <c r="J19" s="6">
        <f t="shared" ref="J19:K19" si="29">$E19/$E15*J15</f>
        <v>-159.29241690172233</v>
      </c>
      <c r="K19" s="6">
        <f t="shared" si="29"/>
        <v>-57.88831934642311</v>
      </c>
      <c r="L19" s="6"/>
    </row>
    <row r="20" spans="1:34">
      <c r="D20" t="s">
        <v>5</v>
      </c>
      <c r="E20">
        <v>-4.9413420081737103</v>
      </c>
      <c r="F20" s="6">
        <f t="shared" si="23"/>
        <v>-9.8845664451875219</v>
      </c>
      <c r="G20" s="6"/>
      <c r="H20">
        <v>-9.6125445538851455</v>
      </c>
      <c r="I20" s="6">
        <f t="shared" ref="I20" si="30">$E20/$E16*I16</f>
        <v>-14.507727462551609</v>
      </c>
      <c r="J20" s="6">
        <f t="shared" ref="J20:K20" si="31">$E20/$E16*J16</f>
        <v>-19.289739765575142</v>
      </c>
      <c r="K20" s="6">
        <f t="shared" si="31"/>
        <v>-58.077476336352298</v>
      </c>
      <c r="L20" s="6"/>
    </row>
    <row r="21" spans="1:34">
      <c r="F21" s="6"/>
      <c r="G21" s="6"/>
      <c r="I21" s="6"/>
      <c r="K21" t="s">
        <v>137</v>
      </c>
    </row>
    <row r="22" spans="1:34">
      <c r="A22" t="s">
        <v>20</v>
      </c>
      <c r="B22" t="s">
        <v>0</v>
      </c>
      <c r="C22" t="s">
        <v>1</v>
      </c>
      <c r="D22" t="s">
        <v>2</v>
      </c>
      <c r="E22">
        <v>2.1401823000000002</v>
      </c>
      <c r="F22" s="6">
        <v>2.2735295999999989</v>
      </c>
      <c r="G22" s="6"/>
      <c r="H22">
        <v>2.5688809349999993</v>
      </c>
      <c r="I22" s="6">
        <v>2.2275935999999974</v>
      </c>
      <c r="J22">
        <v>2.9326020661485499</v>
      </c>
      <c r="K22">
        <v>3.3414677128682899</v>
      </c>
    </row>
    <row r="23" spans="1:34">
      <c r="D23" t="s">
        <v>3</v>
      </c>
      <c r="E23">
        <v>0.252967199999999</v>
      </c>
      <c r="F23" s="6">
        <v>1.8417599999999982E-2</v>
      </c>
      <c r="G23" s="6"/>
      <c r="H23">
        <v>0.26445634499999982</v>
      </c>
      <c r="I23" s="6">
        <v>0.22663440000000026</v>
      </c>
      <c r="J23">
        <v>0.37758445317620998</v>
      </c>
      <c r="K23">
        <v>0.46877841300030298</v>
      </c>
      <c r="AE23" s="8"/>
      <c r="AF23" s="8"/>
      <c r="AG23" s="8"/>
      <c r="AH23" s="8"/>
    </row>
    <row r="24" spans="1:34">
      <c r="D24" t="s">
        <v>4</v>
      </c>
      <c r="E24">
        <v>-9.0782230500000196</v>
      </c>
      <c r="F24" s="6">
        <v>-4.7722896000000015</v>
      </c>
      <c r="G24" s="6"/>
      <c r="H24">
        <v>-8.5743847200000154</v>
      </c>
      <c r="I24" s="6">
        <v>-6.5229422400000088</v>
      </c>
      <c r="J24">
        <v>-8.7004751444415405</v>
      </c>
      <c r="K24">
        <v>-8.0966059383997298</v>
      </c>
    </row>
    <row r="25" spans="1:34">
      <c r="D25" t="s">
        <v>5</v>
      </c>
      <c r="E25">
        <v>-0.320116649999999</v>
      </c>
      <c r="F25" s="6">
        <v>-2.1657599999999971E-2</v>
      </c>
      <c r="G25" s="6"/>
      <c r="H25">
        <v>-0.30815335499999974</v>
      </c>
      <c r="I25" s="6">
        <v>-0.26991360000000003</v>
      </c>
      <c r="J25">
        <v>-0.43978368854906003</v>
      </c>
      <c r="K25">
        <v>-0.59134321637604503</v>
      </c>
    </row>
    <row r="26" spans="1:34">
      <c r="C26" t="s">
        <v>6</v>
      </c>
      <c r="D26" t="s">
        <v>2</v>
      </c>
      <c r="E26">
        <v>47.123280000000001</v>
      </c>
      <c r="F26" s="6">
        <f>$E26/$E22*F22</f>
        <v>50.059367339449516</v>
      </c>
      <c r="G26" s="6"/>
      <c r="H26">
        <v>56.562515999999988</v>
      </c>
      <c r="I26" s="6">
        <v>49.047932477064165</v>
      </c>
      <c r="J26">
        <v>64.571054667490998</v>
      </c>
      <c r="K26">
        <v>73.573601017283394</v>
      </c>
    </row>
    <row r="27" spans="1:34">
      <c r="D27" t="s">
        <v>3</v>
      </c>
      <c r="E27">
        <v>5.5699199999999802</v>
      </c>
      <c r="F27" s="6">
        <f t="shared" ref="F27:F29" si="32">$E27/$E23*F23</f>
        <v>0.40552513761467868</v>
      </c>
      <c r="G27" s="6"/>
      <c r="H27">
        <v>5.8228919999999968</v>
      </c>
      <c r="I27" s="6">
        <v>4.9901152293578042</v>
      </c>
      <c r="J27">
        <v>8.3137861249807798</v>
      </c>
      <c r="K27">
        <v>10.321726524777301</v>
      </c>
    </row>
    <row r="28" spans="1:34">
      <c r="D28" t="s">
        <v>4</v>
      </c>
      <c r="E28">
        <v>-199.88748000000001</v>
      </c>
      <c r="F28" s="6">
        <f t="shared" si="32"/>
        <v>-105.0779361467888</v>
      </c>
      <c r="G28" s="6"/>
      <c r="H28">
        <v>-188.79379200000034</v>
      </c>
      <c r="I28" s="6">
        <v>-143.62441629357818</v>
      </c>
      <c r="J28">
        <v>-191.570094923483</v>
      </c>
      <c r="K28">
        <v>-178.27389222164501</v>
      </c>
    </row>
    <row r="29" spans="1:34">
      <c r="D29" t="s">
        <v>5</v>
      </c>
      <c r="E29">
        <v>-7.0484399999999798</v>
      </c>
      <c r="F29" s="6">
        <f t="shared" si="32"/>
        <v>-0.4768645871559628</v>
      </c>
      <c r="G29" s="6"/>
      <c r="H29">
        <v>-6.7850279999999934</v>
      </c>
      <c r="I29" s="6">
        <v>-5.9430517431192671</v>
      </c>
      <c r="J29">
        <v>-9.6833105735572698</v>
      </c>
      <c r="K29">
        <v>-13.0204010945184</v>
      </c>
    </row>
    <row r="30" spans="1:34">
      <c r="B30" t="s">
        <v>7</v>
      </c>
      <c r="C30" t="s">
        <v>8</v>
      </c>
      <c r="D30" t="s">
        <v>2</v>
      </c>
      <c r="E30">
        <v>6.6380999999999997</v>
      </c>
      <c r="F30" s="6">
        <v>2.7504000000000004</v>
      </c>
      <c r="G30" s="6"/>
      <c r="H30">
        <v>8.8715100000000007</v>
      </c>
      <c r="I30" s="6">
        <v>7.2835199999999993</v>
      </c>
      <c r="J30">
        <v>6.2327570102724401</v>
      </c>
      <c r="K30">
        <v>12.7871056028784</v>
      </c>
    </row>
    <row r="31" spans="1:34">
      <c r="D31" t="s">
        <v>3</v>
      </c>
      <c r="E31">
        <v>2.3871000000000002</v>
      </c>
      <c r="F31" s="6">
        <v>0.74879999999999991</v>
      </c>
      <c r="G31" s="6"/>
      <c r="H31">
        <v>2.77623</v>
      </c>
      <c r="I31" s="6">
        <v>3.2702400000000003</v>
      </c>
      <c r="J31">
        <v>4.6332169492851802</v>
      </c>
      <c r="K31">
        <v>13.659252858759499</v>
      </c>
    </row>
    <row r="32" spans="1:34">
      <c r="D32" t="s">
        <v>4</v>
      </c>
      <c r="E32">
        <v>-21.075150000000001</v>
      </c>
      <c r="F32" s="6">
        <v>-9.8064</v>
      </c>
      <c r="G32" s="6"/>
      <c r="H32">
        <v>-18.39048</v>
      </c>
      <c r="I32" s="6">
        <v>-15.60384</v>
      </c>
      <c r="J32">
        <v>-22.102405405059699</v>
      </c>
      <c r="K32">
        <v>-31.052345398687802</v>
      </c>
    </row>
    <row r="33" spans="1:34">
      <c r="D33" t="s">
        <v>5</v>
      </c>
      <c r="E33">
        <v>-1.0137</v>
      </c>
      <c r="F33" s="6">
        <v>-0.60480000000000012</v>
      </c>
      <c r="G33" s="6"/>
      <c r="H33">
        <v>-1.5957600000000001</v>
      </c>
      <c r="I33" s="6">
        <v>-1.89072</v>
      </c>
      <c r="J33">
        <v>-3.9793156404456802</v>
      </c>
      <c r="K33">
        <v>-12.7278366094804</v>
      </c>
    </row>
    <row r="34" spans="1:34">
      <c r="C34" t="s">
        <v>9</v>
      </c>
      <c r="D34" t="s">
        <v>2</v>
      </c>
      <c r="E34">
        <v>40.6</v>
      </c>
      <c r="F34" s="6">
        <f t="shared" ref="F34:F37" si="33">$E34/$E30*F30</f>
        <v>16.822018348623857</v>
      </c>
      <c r="G34" s="6"/>
      <c r="H34">
        <v>54.26</v>
      </c>
      <c r="I34" s="6">
        <v>44.547522935779817</v>
      </c>
      <c r="J34">
        <v>38.120837983317699</v>
      </c>
      <c r="K34">
        <v>78.208596959500895</v>
      </c>
    </row>
    <row r="35" spans="1:34">
      <c r="D35" t="s">
        <v>3</v>
      </c>
      <c r="E35">
        <v>14.6</v>
      </c>
      <c r="F35" s="6">
        <f t="shared" si="33"/>
        <v>4.5798165137614664</v>
      </c>
      <c r="G35" s="6"/>
      <c r="H35">
        <v>16.98</v>
      </c>
      <c r="I35" s="6">
        <v>20.001467889908259</v>
      </c>
      <c r="J35">
        <v>28.337718344251801</v>
      </c>
      <c r="K35">
        <v>83.542830940425105</v>
      </c>
    </row>
    <row r="36" spans="1:34">
      <c r="D36" t="s">
        <v>4</v>
      </c>
      <c r="E36">
        <v>-128.9</v>
      </c>
      <c r="F36" s="6">
        <f t="shared" si="33"/>
        <v>-59.977981651376147</v>
      </c>
      <c r="G36" s="6"/>
      <c r="H36">
        <v>-112.48</v>
      </c>
      <c r="I36" s="6">
        <v>-95.436330275229352</v>
      </c>
      <c r="J36">
        <v>-135.18290767620601</v>
      </c>
      <c r="K36">
        <v>-189.922601826836</v>
      </c>
    </row>
    <row r="37" spans="1:34">
      <c r="D37" t="s">
        <v>5</v>
      </c>
      <c r="E37">
        <v>-6.2</v>
      </c>
      <c r="F37" s="6">
        <f t="shared" si="33"/>
        <v>-3.6990825688073401</v>
      </c>
      <c r="G37" s="6"/>
      <c r="H37">
        <v>-9.76</v>
      </c>
      <c r="I37" s="6">
        <v>-11.564036697247705</v>
      </c>
      <c r="J37">
        <v>-24.338321959912399</v>
      </c>
      <c r="K37">
        <v>-77.846095470828203</v>
      </c>
    </row>
    <row r="38" spans="1:34">
      <c r="F38" s="6"/>
      <c r="G38" s="6"/>
      <c r="I38" s="6"/>
      <c r="K38" t="s">
        <v>138</v>
      </c>
    </row>
    <row r="39" spans="1:34">
      <c r="A39" t="s">
        <v>23</v>
      </c>
      <c r="B39" t="s">
        <v>0</v>
      </c>
      <c r="C39" t="s">
        <v>1</v>
      </c>
      <c r="D39" t="s">
        <v>2</v>
      </c>
      <c r="E39">
        <v>2.8816600000000001</v>
      </c>
      <c r="F39" s="6">
        <v>2.4384000000000055</v>
      </c>
      <c r="G39" s="6"/>
      <c r="H39">
        <v>5.0884669999999961</v>
      </c>
      <c r="I39" s="6">
        <v>4.6349240000000016</v>
      </c>
      <c r="J39">
        <v>2.05324726203445</v>
      </c>
      <c r="K39">
        <v>2.9068373455509802</v>
      </c>
    </row>
    <row r="40" spans="1:34">
      <c r="D40" t="s">
        <v>3</v>
      </c>
      <c r="E40">
        <v>0.22519</v>
      </c>
      <c r="F40" s="6">
        <v>1.2679999999999986E-2</v>
      </c>
      <c r="G40" s="6"/>
      <c r="H40">
        <v>0.23617300000000022</v>
      </c>
      <c r="I40" s="6">
        <v>0.15342900000000026</v>
      </c>
      <c r="J40">
        <v>0.26221142581681001</v>
      </c>
      <c r="K40">
        <v>0.35673257762869598</v>
      </c>
      <c r="AE40" s="8"/>
      <c r="AF40" s="8"/>
      <c r="AG40" s="8"/>
      <c r="AH40" s="8"/>
    </row>
    <row r="41" spans="1:34">
      <c r="D41" t="s">
        <v>4</v>
      </c>
      <c r="E41">
        <v>-2.6431499999999999</v>
      </c>
      <c r="F41" s="6">
        <v>-3.0729399999999996</v>
      </c>
      <c r="G41" s="6"/>
      <c r="H41">
        <v>-1.9710099999999995</v>
      </c>
      <c r="I41" s="6">
        <v>-1.8099690000000015</v>
      </c>
      <c r="J41">
        <v>-6.1413166096107004</v>
      </c>
      <c r="K41">
        <v>-3.0361146070238401</v>
      </c>
    </row>
    <row r="42" spans="1:34">
      <c r="D42" t="s">
        <v>5</v>
      </c>
      <c r="E42">
        <v>-0.28594000000000103</v>
      </c>
      <c r="F42" s="6">
        <v>-1.4899999999999983E-2</v>
      </c>
      <c r="G42" s="6"/>
      <c r="H42">
        <v>-0.27491000000000015</v>
      </c>
      <c r="I42" s="6">
        <v>-0.19730500000000029</v>
      </c>
      <c r="J42">
        <v>-0.30540533927018298</v>
      </c>
      <c r="K42">
        <v>-0.47824709423598799</v>
      </c>
    </row>
    <row r="43" spans="1:34" ht="17">
      <c r="C43" t="s">
        <v>6</v>
      </c>
      <c r="D43" t="s">
        <v>2</v>
      </c>
      <c r="E43">
        <v>103.73976</v>
      </c>
      <c r="F43" s="6">
        <f t="shared" ref="F43:F46" si="34">$E43/$E39*F39</f>
        <v>87.782400000000194</v>
      </c>
      <c r="G43" s="6"/>
      <c r="H43">
        <v>183.18481199999988</v>
      </c>
      <c r="I43" s="6">
        <v>166.85726400000004</v>
      </c>
      <c r="J43">
        <v>73.916901433240199</v>
      </c>
      <c r="K43">
        <v>104.646144439835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4" ht="17">
      <c r="D44" t="s">
        <v>3</v>
      </c>
      <c r="E44">
        <v>8.10684</v>
      </c>
      <c r="F44" s="6">
        <f t="shared" si="34"/>
        <v>0.4564799999999995</v>
      </c>
      <c r="G44" s="6"/>
      <c r="H44">
        <v>8.5022280000000077</v>
      </c>
      <c r="I44" s="6">
        <v>5.5234440000000093</v>
      </c>
      <c r="J44">
        <v>9.4396113294051496</v>
      </c>
      <c r="K44">
        <v>12.842372794633</v>
      </c>
      <c r="O44" s="18" t="s">
        <v>18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spans="1:34">
      <c r="D45" t="s">
        <v>4</v>
      </c>
      <c r="E45">
        <v>-95.153400000000005</v>
      </c>
      <c r="F45" s="6">
        <f t="shared" si="34"/>
        <v>-110.62583999999998</v>
      </c>
      <c r="G45" s="6"/>
      <c r="H45">
        <v>-70.956359999999975</v>
      </c>
      <c r="I45" s="6">
        <v>-65.158884000000057</v>
      </c>
      <c r="J45">
        <v>-221.087397945985</v>
      </c>
      <c r="K45">
        <v>-109.300125852858</v>
      </c>
    </row>
    <row r="46" spans="1:34">
      <c r="D46" t="s">
        <v>5</v>
      </c>
      <c r="E46">
        <v>-10.293839999999999</v>
      </c>
      <c r="F46" s="6">
        <f t="shared" si="34"/>
        <v>-0.53639999999999743</v>
      </c>
      <c r="G46" s="6"/>
      <c r="H46">
        <v>-9.8967600000000058</v>
      </c>
      <c r="I46" s="6">
        <v>-7.1029800000000094</v>
      </c>
      <c r="J46">
        <v>-10.9945922137266</v>
      </c>
      <c r="K46">
        <v>-17.216895392495498</v>
      </c>
    </row>
    <row r="47" spans="1:34">
      <c r="B47" t="s">
        <v>7</v>
      </c>
      <c r="C47" t="s">
        <v>8</v>
      </c>
      <c r="D47" t="s">
        <v>2</v>
      </c>
      <c r="E47">
        <v>4.9000000000000004</v>
      </c>
      <c r="F47" s="6">
        <v>4.629999999999999</v>
      </c>
      <c r="G47" s="6"/>
      <c r="H47">
        <v>8.4420000000000002</v>
      </c>
      <c r="I47" s="6">
        <v>8.0040000000000013</v>
      </c>
      <c r="J47">
        <v>4.50468193203137</v>
      </c>
      <c r="K47">
        <v>9.2999087174705597</v>
      </c>
    </row>
    <row r="48" spans="1:34">
      <c r="D48" t="s">
        <v>3</v>
      </c>
      <c r="E48">
        <v>2.15</v>
      </c>
      <c r="F48" s="6">
        <v>0.66</v>
      </c>
      <c r="G48" s="6"/>
      <c r="H48">
        <v>2.5150000000000001</v>
      </c>
      <c r="I48" s="6">
        <v>4.84</v>
      </c>
      <c r="J48">
        <v>3.2175117703369298</v>
      </c>
      <c r="K48">
        <v>9.8371782370263201</v>
      </c>
    </row>
    <row r="49" spans="1:34">
      <c r="D49" t="s">
        <v>4</v>
      </c>
      <c r="E49">
        <v>-9.7899999999999991</v>
      </c>
      <c r="F49" s="6">
        <v>-15.24</v>
      </c>
      <c r="G49" s="6"/>
      <c r="H49">
        <v>-8.3629999999999995</v>
      </c>
      <c r="I49" s="6">
        <v>-10.186</v>
      </c>
      <c r="J49">
        <v>-13.7003751240568</v>
      </c>
      <c r="K49">
        <v>-21.021531592522201</v>
      </c>
    </row>
    <row r="50" spans="1:34">
      <c r="D50" t="s">
        <v>5</v>
      </c>
      <c r="E50">
        <v>-0.91</v>
      </c>
      <c r="F50" s="6">
        <v>-0.42000000000000004</v>
      </c>
      <c r="G50" s="6"/>
      <c r="H50">
        <v>-0.75600000000000001</v>
      </c>
      <c r="I50" s="6">
        <v>-1.5449999999999999</v>
      </c>
      <c r="J50">
        <v>-2.7634136391983799</v>
      </c>
      <c r="K50">
        <v>-9.1514309261808595</v>
      </c>
    </row>
    <row r="51" spans="1:34">
      <c r="C51" t="s">
        <v>9</v>
      </c>
      <c r="D51" t="s">
        <v>2</v>
      </c>
      <c r="E51">
        <v>49</v>
      </c>
      <c r="F51" s="6">
        <f t="shared" ref="F51:F54" si="35">$E51/$E47*F47</f>
        <v>46.29999999999999</v>
      </c>
      <c r="G51" s="6"/>
      <c r="H51">
        <v>84.42</v>
      </c>
      <c r="I51" s="6">
        <v>80.04000000000002</v>
      </c>
      <c r="J51">
        <v>45.046819320313702</v>
      </c>
      <c r="K51">
        <v>92.999087174705593</v>
      </c>
    </row>
    <row r="52" spans="1:34">
      <c r="D52" t="s">
        <v>3</v>
      </c>
      <c r="E52">
        <v>21.5</v>
      </c>
      <c r="F52" s="6">
        <f t="shared" si="35"/>
        <v>6.6000000000000005</v>
      </c>
      <c r="G52" s="6"/>
      <c r="H52">
        <v>25.15</v>
      </c>
      <c r="I52" s="6">
        <v>48.4</v>
      </c>
      <c r="J52">
        <v>32.175117703369303</v>
      </c>
      <c r="K52">
        <v>98.371782370263205</v>
      </c>
    </row>
    <row r="53" spans="1:34">
      <c r="D53" t="s">
        <v>4</v>
      </c>
      <c r="E53">
        <v>-97.9</v>
      </c>
      <c r="F53" s="6">
        <f t="shared" si="35"/>
        <v>-152.40000000000003</v>
      </c>
      <c r="G53" s="6"/>
      <c r="H53">
        <v>-83.63</v>
      </c>
      <c r="I53" s="6">
        <v>-101.86</v>
      </c>
      <c r="J53">
        <v>-137.00375124056799</v>
      </c>
      <c r="K53">
        <v>-210.215315925222</v>
      </c>
    </row>
    <row r="54" spans="1:34">
      <c r="D54" t="s">
        <v>5</v>
      </c>
      <c r="E54">
        <v>-9.1</v>
      </c>
      <c r="F54" s="6">
        <f t="shared" si="35"/>
        <v>-4.2</v>
      </c>
      <c r="G54" s="6"/>
      <c r="H54">
        <v>-7.56</v>
      </c>
      <c r="I54" s="6">
        <v>-15.45</v>
      </c>
      <c r="J54">
        <v>-27.634136391983802</v>
      </c>
      <c r="K54">
        <v>-91.514309261808606</v>
      </c>
    </row>
    <row r="55" spans="1:34">
      <c r="F55" s="6"/>
      <c r="G55" s="6"/>
      <c r="I55" s="6"/>
      <c r="K55" t="s">
        <v>139</v>
      </c>
    </row>
    <row r="56" spans="1:34">
      <c r="A56" t="s">
        <v>26</v>
      </c>
      <c r="B56" t="s">
        <v>0</v>
      </c>
      <c r="C56" t="s">
        <v>1</v>
      </c>
      <c r="D56" t="s">
        <v>2</v>
      </c>
      <c r="E56">
        <v>0.1840656</v>
      </c>
      <c r="F56" s="6">
        <v>0.18277799999999997</v>
      </c>
      <c r="G56" s="6"/>
      <c r="H56">
        <v>0.22449408000000018</v>
      </c>
      <c r="I56" s="6">
        <v>0.23849159999999991</v>
      </c>
      <c r="J56">
        <v>0.28589200643048801</v>
      </c>
      <c r="K56">
        <v>0.30294261108784698</v>
      </c>
    </row>
    <row r="57" spans="1:34">
      <c r="D57" t="s">
        <v>3</v>
      </c>
      <c r="E57">
        <v>2.70228000000001E-2</v>
      </c>
      <c r="F57" s="6">
        <v>1.5299999999999984E-3</v>
      </c>
      <c r="G57" s="6"/>
      <c r="H57">
        <v>2.8340760000000024E-2</v>
      </c>
      <c r="I57" s="6">
        <v>0.13878288</v>
      </c>
      <c r="J57">
        <v>3.1465371098017302E-2</v>
      </c>
      <c r="K57">
        <v>5.5576477609168902E-2</v>
      </c>
      <c r="AE57" s="8"/>
      <c r="AF57" s="8"/>
      <c r="AG57" s="8"/>
      <c r="AH57" s="8"/>
    </row>
    <row r="58" spans="1:34">
      <c r="D58" t="s">
        <v>4</v>
      </c>
      <c r="E58">
        <v>-1.1556744000000001</v>
      </c>
      <c r="F58" s="6">
        <v>-0.67395720000000003</v>
      </c>
      <c r="G58" s="6"/>
      <c r="H58">
        <v>-1.1414076000000015</v>
      </c>
      <c r="I58" s="6">
        <v>-1.3173498000000043</v>
      </c>
      <c r="J58">
        <v>-1.09044441941918</v>
      </c>
      <c r="K58">
        <v>-0.94340222663502105</v>
      </c>
    </row>
    <row r="59" spans="1:34">
      <c r="D59" t="s">
        <v>5</v>
      </c>
      <c r="E59">
        <v>-3.4312800000000199E-2</v>
      </c>
      <c r="F59" s="6">
        <v>-1.7963999999999979E-3</v>
      </c>
      <c r="G59" s="6"/>
      <c r="H59">
        <v>-3.2989200000000017E-2</v>
      </c>
      <c r="I59" s="6">
        <v>-0.16221060000000037</v>
      </c>
      <c r="J59">
        <v>-3.6648640712422402E-2</v>
      </c>
      <c r="K59">
        <v>-8.6947066142886303E-2</v>
      </c>
    </row>
    <row r="60" spans="1:34">
      <c r="C60" t="s">
        <v>6</v>
      </c>
      <c r="D60" t="s">
        <v>2</v>
      </c>
      <c r="E60">
        <v>55.219679999999997</v>
      </c>
      <c r="F60" s="6">
        <f t="shared" ref="F60:F63" si="36">$E60/$E56*F56</f>
        <v>54.83339999999999</v>
      </c>
      <c r="G60" s="6"/>
      <c r="H60">
        <v>67.348224000000059</v>
      </c>
      <c r="I60" s="6">
        <v>71.547479999999979</v>
      </c>
      <c r="J60">
        <v>85.767601929146494</v>
      </c>
      <c r="K60">
        <v>90.882783326354101</v>
      </c>
    </row>
    <row r="61" spans="1:34">
      <c r="D61" t="s">
        <v>3</v>
      </c>
      <c r="E61">
        <v>8.1068400000000302</v>
      </c>
      <c r="F61" s="6">
        <f t="shared" si="36"/>
        <v>0.45899999999999952</v>
      </c>
      <c r="G61" s="6"/>
      <c r="H61">
        <v>8.5022280000000077</v>
      </c>
      <c r="I61" s="6">
        <v>41.634864</v>
      </c>
      <c r="J61">
        <v>9.4396113294051798</v>
      </c>
      <c r="K61">
        <v>16.672943282750602</v>
      </c>
    </row>
    <row r="62" spans="1:34">
      <c r="D62" t="s">
        <v>4</v>
      </c>
      <c r="E62">
        <v>-346.70231999999999</v>
      </c>
      <c r="F62" s="6">
        <f t="shared" si="36"/>
        <v>-202.18715999999998</v>
      </c>
      <c r="G62" s="6"/>
      <c r="H62">
        <v>-342.42228000000046</v>
      </c>
      <c r="I62" s="6">
        <v>-395.20494000000133</v>
      </c>
      <c r="J62">
        <v>-327.13332582575498</v>
      </c>
      <c r="K62">
        <v>-283.02066799050601</v>
      </c>
    </row>
    <row r="63" spans="1:34">
      <c r="D63" t="s">
        <v>5</v>
      </c>
      <c r="E63">
        <v>-10.293840000000101</v>
      </c>
      <c r="F63" s="6">
        <f t="shared" si="36"/>
        <v>-0.53892000000000151</v>
      </c>
      <c r="G63" s="6"/>
      <c r="H63">
        <v>-9.8967600000000058</v>
      </c>
      <c r="I63" s="6">
        <v>-48.663180000000111</v>
      </c>
      <c r="J63">
        <v>-10.994592213726699</v>
      </c>
      <c r="K63">
        <v>-26.084119842865899</v>
      </c>
    </row>
    <row r="64" spans="1:34">
      <c r="B64" t="s">
        <v>7</v>
      </c>
      <c r="C64" t="s">
        <v>8</v>
      </c>
      <c r="D64" t="s">
        <v>2</v>
      </c>
      <c r="E64">
        <v>0.69840000000000002</v>
      </c>
      <c r="F64" s="6">
        <v>0.53400000000000003</v>
      </c>
      <c r="G64" s="6"/>
      <c r="H64">
        <v>0.92591999999999997</v>
      </c>
      <c r="I64" s="6">
        <v>0.90359999999999996</v>
      </c>
      <c r="J64">
        <v>0.676255226597404</v>
      </c>
      <c r="K64">
        <v>1.3134085300934999</v>
      </c>
    </row>
    <row r="65" spans="1:34">
      <c r="D65" t="s">
        <v>3</v>
      </c>
      <c r="E65">
        <v>0.25440000000000002</v>
      </c>
      <c r="F65" s="6">
        <v>0.1236</v>
      </c>
      <c r="G65" s="6"/>
      <c r="H65">
        <v>0.29712</v>
      </c>
      <c r="I65" s="6">
        <v>0.39743999999999996</v>
      </c>
      <c r="J65">
        <v>0.38610141244043</v>
      </c>
      <c r="K65">
        <v>1.4867097206019</v>
      </c>
    </row>
    <row r="66" spans="1:34">
      <c r="D66" t="s">
        <v>4</v>
      </c>
      <c r="E66">
        <v>-2.3555999999999999</v>
      </c>
      <c r="F66" s="6">
        <v>-1.0644</v>
      </c>
      <c r="G66" s="6"/>
      <c r="H66">
        <v>-2.1939600000000001</v>
      </c>
      <c r="I66" s="6">
        <v>-2.3372400000000004</v>
      </c>
      <c r="J66">
        <v>-2.4734560493483602</v>
      </c>
      <c r="K66">
        <v>-3.3356964311649202</v>
      </c>
    </row>
    <row r="67" spans="1:34">
      <c r="D67" t="s">
        <v>5</v>
      </c>
      <c r="E67">
        <v>-0.10920000000000001</v>
      </c>
      <c r="F67" s="6">
        <v>-5.0400000000000007E-2</v>
      </c>
      <c r="G67" s="6"/>
      <c r="H67">
        <v>-0.17076</v>
      </c>
      <c r="I67" s="6">
        <v>-0.22979999999999998</v>
      </c>
      <c r="J67">
        <v>-0.331609636703805</v>
      </c>
      <c r="K67">
        <v>-1.8868603057157101</v>
      </c>
    </row>
    <row r="68" spans="1:34">
      <c r="C68" t="s">
        <v>9</v>
      </c>
      <c r="D68" t="s">
        <v>2</v>
      </c>
      <c r="E68">
        <v>58.2</v>
      </c>
      <c r="F68" s="6">
        <f t="shared" ref="F68:F71" si="37">$E68/$E64*F64</f>
        <v>44.5</v>
      </c>
      <c r="G68" s="6"/>
      <c r="H68">
        <v>77.16</v>
      </c>
      <c r="I68" s="6">
        <v>75.3</v>
      </c>
      <c r="J68">
        <v>56.354602216450303</v>
      </c>
      <c r="K68">
        <v>109.450710841125</v>
      </c>
    </row>
    <row r="69" spans="1:34">
      <c r="D69" t="s">
        <v>3</v>
      </c>
      <c r="E69">
        <v>21.2</v>
      </c>
      <c r="F69" s="6">
        <f t="shared" si="37"/>
        <v>10.299999999999999</v>
      </c>
      <c r="G69" s="6"/>
      <c r="H69">
        <v>24.76</v>
      </c>
      <c r="I69" s="6">
        <v>33.119999999999997</v>
      </c>
      <c r="J69">
        <v>32.175117703369203</v>
      </c>
      <c r="K69">
        <v>123.892476716825</v>
      </c>
    </row>
    <row r="70" spans="1:34">
      <c r="D70" t="s">
        <v>4</v>
      </c>
      <c r="E70">
        <v>-196.3</v>
      </c>
      <c r="F70" s="6">
        <f t="shared" si="37"/>
        <v>-88.700000000000017</v>
      </c>
      <c r="G70" s="6"/>
      <c r="H70">
        <v>-182.83</v>
      </c>
      <c r="I70" s="6">
        <v>-194.77000000000004</v>
      </c>
      <c r="J70">
        <v>-206.12133744569701</v>
      </c>
      <c r="K70">
        <v>-277.974702597077</v>
      </c>
    </row>
    <row r="71" spans="1:34">
      <c r="D71" t="s">
        <v>5</v>
      </c>
      <c r="E71">
        <v>-9.1</v>
      </c>
      <c r="F71" s="6">
        <f t="shared" si="37"/>
        <v>-4.2</v>
      </c>
      <c r="G71" s="6"/>
      <c r="H71">
        <v>-14.23</v>
      </c>
      <c r="I71" s="6">
        <v>-19.149999999999999</v>
      </c>
      <c r="J71">
        <v>-27.634136391983802</v>
      </c>
      <c r="K71">
        <v>-157.23835880964299</v>
      </c>
    </row>
    <row r="72" spans="1:34">
      <c r="E72">
        <v>0</v>
      </c>
      <c r="F72" s="6"/>
      <c r="G72" s="6"/>
      <c r="I72" s="6"/>
      <c r="J72">
        <v>0</v>
      </c>
      <c r="K72" t="s">
        <v>140</v>
      </c>
    </row>
    <row r="73" spans="1:34">
      <c r="A73" t="s">
        <v>29</v>
      </c>
      <c r="B73" t="s">
        <v>0</v>
      </c>
      <c r="C73" t="s">
        <v>1</v>
      </c>
      <c r="D73" t="s">
        <v>2</v>
      </c>
      <c r="E73">
        <v>13.2431325</v>
      </c>
      <c r="F73" s="6">
        <v>9.9253518000000103</v>
      </c>
      <c r="G73" s="6"/>
      <c r="H73">
        <v>14.078529270000027</v>
      </c>
      <c r="I73" s="6">
        <v>12.925968120000045</v>
      </c>
      <c r="J73">
        <v>9.7480136210475496</v>
      </c>
      <c r="K73">
        <v>11.120106890558199</v>
      </c>
    </row>
    <row r="74" spans="1:34">
      <c r="D74" t="s">
        <v>3</v>
      </c>
      <c r="E74">
        <v>2.5761255000000198</v>
      </c>
      <c r="F74" s="6">
        <v>1.7760171000000013</v>
      </c>
      <c r="G74" s="6"/>
      <c r="H74">
        <v>2.0774952900000043</v>
      </c>
      <c r="I74" s="6">
        <v>2.3610186599999983</v>
      </c>
      <c r="J74">
        <v>1.8414426402309001</v>
      </c>
      <c r="K74">
        <v>1.81473066606911</v>
      </c>
      <c r="AE74" s="8"/>
      <c r="AF74" s="8"/>
      <c r="AG74" s="8"/>
      <c r="AH74" s="8"/>
    </row>
    <row r="75" spans="1:34">
      <c r="D75" t="s">
        <v>4</v>
      </c>
      <c r="E75">
        <v>-3.5579699999999999E-2</v>
      </c>
      <c r="F75" s="6">
        <v>0</v>
      </c>
      <c r="G75" s="6"/>
      <c r="H75">
        <v>-5.8964880000000004E-2</v>
      </c>
      <c r="I75" s="6">
        <v>-7.0620420000000031E-2</v>
      </c>
      <c r="J75">
        <v>-0.91215854427573795</v>
      </c>
      <c r="K75">
        <v>-2.3106887959811102E-2</v>
      </c>
    </row>
    <row r="76" spans="1:34">
      <c r="D76" t="s">
        <v>5</v>
      </c>
      <c r="E76">
        <v>0</v>
      </c>
      <c r="F76" s="6">
        <v>0</v>
      </c>
      <c r="G76" s="6"/>
      <c r="H76">
        <v>-2.4296999999999999E-4</v>
      </c>
      <c r="I76" s="6">
        <v>2.9771040000000006E-2</v>
      </c>
      <c r="J76">
        <v>-3.38368542920817E-4</v>
      </c>
      <c r="K76" s="1">
        <v>-4.00778433019523E-3</v>
      </c>
      <c r="M76" s="1"/>
    </row>
    <row r="77" spans="1:34">
      <c r="C77" t="s">
        <v>6</v>
      </c>
      <c r="D77" t="s">
        <v>2</v>
      </c>
      <c r="E77">
        <v>1222.443</v>
      </c>
      <c r="F77" s="6">
        <f t="shared" ref="F77:F80" si="38">$E77/$E73*F73</f>
        <v>916.18632000000093</v>
      </c>
      <c r="G77" s="6"/>
      <c r="H77">
        <v>1299.5565480000025</v>
      </c>
      <c r="I77" s="6">
        <v>1193.1662880000042</v>
      </c>
      <c r="J77">
        <v>899.81664194285099</v>
      </c>
      <c r="K77">
        <v>1026.4714052823001</v>
      </c>
    </row>
    <row r="78" spans="1:34">
      <c r="D78" t="s">
        <v>3</v>
      </c>
      <c r="E78">
        <v>237.79620000000199</v>
      </c>
      <c r="F78" s="6">
        <f t="shared" si="38"/>
        <v>163.94004000000021</v>
      </c>
      <c r="G78" s="6"/>
      <c r="H78">
        <v>191.76879600000044</v>
      </c>
      <c r="I78" s="6">
        <v>217.94018399999985</v>
      </c>
      <c r="J78">
        <v>169.97932063669799</v>
      </c>
      <c r="K78">
        <v>167.51359994484099</v>
      </c>
    </row>
    <row r="79" spans="1:34">
      <c r="D79" t="s">
        <v>4</v>
      </c>
      <c r="E79">
        <v>-3.2842799999999999</v>
      </c>
      <c r="F79" s="6">
        <f t="shared" si="38"/>
        <v>0</v>
      </c>
      <c r="G79" s="6"/>
      <c r="H79">
        <v>-5.4429120000000006</v>
      </c>
      <c r="I79" s="6">
        <v>-6.5188080000000026</v>
      </c>
      <c r="J79">
        <v>-84.199250240837301</v>
      </c>
      <c r="K79">
        <v>-2.1329435039825602</v>
      </c>
    </row>
    <row r="80" spans="1:34">
      <c r="D80" t="s">
        <v>5</v>
      </c>
      <c r="E80">
        <v>0</v>
      </c>
      <c r="F80" s="6" t="e">
        <f t="shared" si="38"/>
        <v>#DIV/0!</v>
      </c>
      <c r="G80" s="6"/>
      <c r="H80">
        <v>-2.2427999999999997E-2</v>
      </c>
      <c r="I80" s="6">
        <v>2.7480960000000003</v>
      </c>
      <c r="J80">
        <v>-3.1234019346536902E-2</v>
      </c>
      <c r="K80" s="1">
        <v>-0.36994932278725201</v>
      </c>
      <c r="M80" s="1"/>
    </row>
    <row r="81" spans="1:34">
      <c r="B81" t="s">
        <v>7</v>
      </c>
      <c r="C81" t="s">
        <v>8</v>
      </c>
      <c r="D81" t="s">
        <v>2</v>
      </c>
      <c r="E81">
        <v>3.7284000000000002</v>
      </c>
      <c r="F81" s="6">
        <v>7.6401000000000003</v>
      </c>
      <c r="G81" s="6"/>
      <c r="H81">
        <v>4.24437</v>
      </c>
      <c r="I81" s="6">
        <v>3.8017200000000004</v>
      </c>
      <c r="J81">
        <v>3.8285103715602902</v>
      </c>
      <c r="K81">
        <v>3.6401867544803301</v>
      </c>
    </row>
    <row r="82" spans="1:34" ht="17">
      <c r="D82" t="s">
        <v>3</v>
      </c>
      <c r="E82">
        <v>0.4914</v>
      </c>
      <c r="F82" s="6">
        <v>3.5061000000000004</v>
      </c>
      <c r="G82" s="6"/>
      <c r="H82">
        <v>0.48984000000000005</v>
      </c>
      <c r="I82" s="6">
        <v>0.49725000000000003</v>
      </c>
      <c r="J82">
        <v>0.57784532415782797</v>
      </c>
      <c r="K82">
        <v>1.31622554632258</v>
      </c>
      <c r="O82" s="18" t="s">
        <v>19</v>
      </c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 spans="1:34">
      <c r="D83" t="s">
        <v>4</v>
      </c>
      <c r="E83">
        <v>-0.41339999999999999</v>
      </c>
      <c r="F83" s="6">
        <v>0</v>
      </c>
      <c r="G83" s="6"/>
      <c r="H83">
        <v>-0.52649999999999997</v>
      </c>
      <c r="I83" s="6">
        <v>-0.58422000000000007</v>
      </c>
      <c r="J83">
        <v>-1.53596180554273</v>
      </c>
      <c r="K83">
        <v>-1.0021670698723</v>
      </c>
    </row>
    <row r="84" spans="1:34">
      <c r="D84" t="s">
        <v>5</v>
      </c>
      <c r="E84">
        <v>0</v>
      </c>
      <c r="F84" s="6">
        <v>0</v>
      </c>
      <c r="G84" s="6"/>
      <c r="H84">
        <v>0.10022999999999999</v>
      </c>
      <c r="I84" s="6">
        <v>0.10452000000000002</v>
      </c>
      <c r="J84">
        <v>-0.302026219851598</v>
      </c>
      <c r="K84" s="1">
        <v>-1.0407625110850101</v>
      </c>
      <c r="M84" s="1"/>
    </row>
    <row r="85" spans="1:34">
      <c r="C85" t="s">
        <v>9</v>
      </c>
      <c r="D85" t="s">
        <v>2</v>
      </c>
      <c r="E85">
        <v>95.6</v>
      </c>
      <c r="F85" s="6">
        <f t="shared" ref="F85:F88" si="39">$E85/$E81*F81</f>
        <v>195.89999999999998</v>
      </c>
      <c r="G85" s="6"/>
      <c r="H85">
        <v>108.83</v>
      </c>
      <c r="I85" s="6">
        <v>97.480000000000018</v>
      </c>
      <c r="J85">
        <v>98.166932604110002</v>
      </c>
      <c r="K85">
        <v>93.338121909752104</v>
      </c>
    </row>
    <row r="86" spans="1:34">
      <c r="D86" t="s">
        <v>3</v>
      </c>
      <c r="E86">
        <v>12.6</v>
      </c>
      <c r="F86" s="6">
        <f t="shared" si="39"/>
        <v>89.9</v>
      </c>
      <c r="G86" s="6"/>
      <c r="H86">
        <v>12.56</v>
      </c>
      <c r="I86" s="6">
        <v>12.750000000000002</v>
      </c>
      <c r="J86">
        <v>14.816546773277601</v>
      </c>
      <c r="K86">
        <v>33.749372982630398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4">
      <c r="D87" t="s">
        <v>4</v>
      </c>
      <c r="E87">
        <v>-10.6</v>
      </c>
      <c r="F87" s="6">
        <f t="shared" si="39"/>
        <v>0</v>
      </c>
      <c r="G87" s="6"/>
      <c r="H87">
        <v>-13.5</v>
      </c>
      <c r="I87" s="6">
        <v>-14.980000000000002</v>
      </c>
      <c r="J87">
        <v>-39.383636039557203</v>
      </c>
      <c r="K87">
        <v>-25.696591535187299</v>
      </c>
    </row>
    <row r="88" spans="1:34">
      <c r="D88" t="s">
        <v>5</v>
      </c>
      <c r="E88">
        <v>0</v>
      </c>
      <c r="F88" s="6" t="e">
        <f t="shared" si="39"/>
        <v>#DIV/0!</v>
      </c>
      <c r="G88" s="6"/>
      <c r="H88">
        <v>2.57</v>
      </c>
      <c r="I88" s="6">
        <v>2.6800000000000006</v>
      </c>
      <c r="J88">
        <v>-7.7442620474768598</v>
      </c>
      <c r="K88" s="1">
        <v>-26.686218232948999</v>
      </c>
    </row>
    <row r="89" spans="1:34">
      <c r="F89" s="6"/>
      <c r="G89" s="6"/>
      <c r="I89" s="6"/>
      <c r="K89" t="s">
        <v>141</v>
      </c>
    </row>
    <row r="90" spans="1:34">
      <c r="A90" t="s">
        <v>32</v>
      </c>
      <c r="B90" t="s">
        <v>0</v>
      </c>
      <c r="C90" t="s">
        <v>1</v>
      </c>
      <c r="D90" t="s">
        <v>2</v>
      </c>
      <c r="E90">
        <v>0.28121650375000001</v>
      </c>
      <c r="F90" s="6">
        <v>0.38760697624999962</v>
      </c>
      <c r="G90" s="6"/>
      <c r="H90">
        <v>0.42465800500000028</v>
      </c>
      <c r="I90" s="6">
        <v>0.37563710799999944</v>
      </c>
      <c r="J90">
        <v>0.40326126604488299</v>
      </c>
      <c r="K90">
        <v>0.45276804509708402</v>
      </c>
    </row>
    <row r="91" spans="1:34">
      <c r="D91" t="s">
        <v>3</v>
      </c>
      <c r="E91">
        <v>0.28369558749999901</v>
      </c>
      <c r="F91" s="6">
        <v>0.28815837375001468</v>
      </c>
      <c r="G91" s="6"/>
      <c r="H91">
        <v>0.21868473800000016</v>
      </c>
      <c r="I91" s="6">
        <v>0.18743269400000012</v>
      </c>
      <c r="J91">
        <v>0.216689437494297</v>
      </c>
      <c r="K91">
        <v>0.37659261661905202</v>
      </c>
      <c r="AE91" s="8"/>
      <c r="AF91" s="8"/>
      <c r="AG91" s="8"/>
      <c r="AH91" s="8"/>
    </row>
    <row r="92" spans="1:34">
      <c r="D92" t="s">
        <v>4</v>
      </c>
      <c r="E92">
        <v>-0.25783341999999998</v>
      </c>
      <c r="F92" s="6">
        <v>-0.13085904000000012</v>
      </c>
      <c r="G92" s="6"/>
      <c r="H92">
        <v>-0.18569283600000008</v>
      </c>
      <c r="I92" s="6">
        <v>-0.21386072499999978</v>
      </c>
      <c r="J92">
        <v>-0.398677341212124</v>
      </c>
      <c r="K92">
        <v>-0.52058259409264696</v>
      </c>
      <c r="AE92" s="8"/>
    </row>
    <row r="93" spans="1:34">
      <c r="D93" t="s">
        <v>5</v>
      </c>
      <c r="E93">
        <v>-1.3391624999999999E-4</v>
      </c>
      <c r="F93" s="6">
        <v>-1.7420000000000003E-5</v>
      </c>
      <c r="G93" s="6"/>
      <c r="H93">
        <v>-2.6410699999999975E-3</v>
      </c>
      <c r="I93" s="6">
        <v>2.5688248000000004E-2</v>
      </c>
      <c r="J93">
        <v>-1.46289340607146E-2</v>
      </c>
      <c r="K93">
        <v>-1.7513098637524899E-2</v>
      </c>
      <c r="AE93" s="8"/>
    </row>
    <row r="94" spans="1:34">
      <c r="C94" t="s">
        <v>6</v>
      </c>
      <c r="D94" t="s">
        <v>2</v>
      </c>
      <c r="E94">
        <v>92.985479999999995</v>
      </c>
      <c r="F94" s="6">
        <f t="shared" ref="F94:F97" si="40">$E94/$E90*F90</f>
        <v>128.16395999999986</v>
      </c>
      <c r="G94" s="6"/>
      <c r="H94">
        <v>140.25402000000008</v>
      </c>
      <c r="I94" s="6">
        <v>124.06363199999983</v>
      </c>
      <c r="J94">
        <v>133.34012011587399</v>
      </c>
      <c r="K94">
        <v>149.53806994032101</v>
      </c>
      <c r="AE94" s="8"/>
    </row>
    <row r="95" spans="1:34">
      <c r="D95" t="s">
        <v>3</v>
      </c>
      <c r="E95">
        <v>93.805199999999701</v>
      </c>
      <c r="F95" s="6">
        <f t="shared" si="40"/>
        <v>95.280840000004886</v>
      </c>
      <c r="G95" s="6"/>
      <c r="H95">
        <v>72.226152000000056</v>
      </c>
      <c r="I95" s="6">
        <v>61.904376000000042</v>
      </c>
      <c r="J95">
        <v>71.649320319583794</v>
      </c>
      <c r="K95">
        <v>124.37921282831</v>
      </c>
      <c r="AE95" s="8"/>
    </row>
    <row r="96" spans="1:34">
      <c r="D96" t="s">
        <v>4</v>
      </c>
      <c r="E96">
        <v>-85.25376</v>
      </c>
      <c r="F96" s="6">
        <f t="shared" si="40"/>
        <v>-43.269120000000044</v>
      </c>
      <c r="G96" s="6"/>
      <c r="H96">
        <v>-61.329744000000026</v>
      </c>
      <c r="I96" s="6">
        <v>-70.632899999999921</v>
      </c>
      <c r="J96">
        <v>-131.82442510802699</v>
      </c>
      <c r="K96">
        <v>-171.93553566362601</v>
      </c>
      <c r="AE96" s="8"/>
    </row>
    <row r="97" spans="1:34">
      <c r="D97" t="s">
        <v>5</v>
      </c>
      <c r="E97">
        <v>-4.428E-2</v>
      </c>
      <c r="F97" s="6">
        <f t="shared" si="40"/>
        <v>-5.7600000000000012E-3</v>
      </c>
      <c r="G97" s="6"/>
      <c r="H97">
        <v>-0.87227999999999928</v>
      </c>
      <c r="I97" s="6">
        <v>8.4841920000000002</v>
      </c>
      <c r="J97">
        <v>-4.8371217100870298</v>
      </c>
      <c r="K97">
        <v>-5.7841426692742797</v>
      </c>
      <c r="AE97" s="8"/>
    </row>
    <row r="98" spans="1:34">
      <c r="B98" t="s">
        <v>7</v>
      </c>
      <c r="C98" t="s">
        <v>8</v>
      </c>
      <c r="D98" t="s">
        <v>2</v>
      </c>
      <c r="E98">
        <v>0.59990125000000005</v>
      </c>
      <c r="F98" s="6">
        <v>0.4572750000000001</v>
      </c>
      <c r="G98" s="6"/>
      <c r="H98">
        <v>0.83036200000000004</v>
      </c>
      <c r="I98" s="6">
        <v>0.76746899999999996</v>
      </c>
      <c r="J98">
        <v>0.96250062731462205</v>
      </c>
      <c r="K98">
        <v>1.0014506374533001</v>
      </c>
      <c r="AE98" s="8"/>
    </row>
    <row r="99" spans="1:34">
      <c r="D99" t="s">
        <v>3</v>
      </c>
      <c r="E99">
        <v>0.24932375000000001</v>
      </c>
      <c r="F99" s="6">
        <v>0.13936000000000001</v>
      </c>
      <c r="G99" s="6"/>
      <c r="H99">
        <v>0.47567600000000004</v>
      </c>
      <c r="I99" s="6">
        <v>0.475022</v>
      </c>
      <c r="J99">
        <v>0.35070878296672497</v>
      </c>
      <c r="K99">
        <v>1.3000182351634999</v>
      </c>
      <c r="AE99" s="8"/>
    </row>
    <row r="100" spans="1:34">
      <c r="D100" t="s">
        <v>4</v>
      </c>
      <c r="E100">
        <v>-2.016365</v>
      </c>
      <c r="F100" s="6">
        <v>-0.92761500000000008</v>
      </c>
      <c r="G100" s="6"/>
      <c r="H100">
        <v>-1.3996690000000001</v>
      </c>
      <c r="I100" s="6">
        <v>-1.5543399999999998</v>
      </c>
      <c r="J100">
        <v>-3.1268424564849102</v>
      </c>
      <c r="K100">
        <v>-2.6626703048720999</v>
      </c>
      <c r="AE100" s="8"/>
    </row>
    <row r="101" spans="1:34">
      <c r="D101" t="s">
        <v>5</v>
      </c>
      <c r="E101">
        <v>0</v>
      </c>
      <c r="F101" s="6">
        <v>0</v>
      </c>
      <c r="G101" s="6"/>
      <c r="H101">
        <v>-7.5318999999999997E-2</v>
      </c>
      <c r="I101" s="6">
        <v>-0.14507900000000001</v>
      </c>
      <c r="J101">
        <v>-0.301212086672625</v>
      </c>
      <c r="K101">
        <v>-1.0108699533730401</v>
      </c>
      <c r="AE101" s="8"/>
    </row>
    <row r="102" spans="1:34">
      <c r="C102" t="s">
        <v>9</v>
      </c>
      <c r="D102" t="s">
        <v>2</v>
      </c>
      <c r="E102">
        <v>55.1</v>
      </c>
      <c r="F102" s="6">
        <f t="shared" ref="F102:F105" si="41">$E102/$E98*F98</f>
        <v>42.000000000000007</v>
      </c>
      <c r="G102" s="6"/>
      <c r="H102">
        <v>76.180000000000007</v>
      </c>
      <c r="I102" s="6">
        <v>70.41</v>
      </c>
      <c r="J102">
        <v>88.404190798128298</v>
      </c>
      <c r="K102">
        <v>91.876205270945405</v>
      </c>
      <c r="AE102" s="8"/>
    </row>
    <row r="103" spans="1:34">
      <c r="D103" t="s">
        <v>3</v>
      </c>
      <c r="E103">
        <v>22.9</v>
      </c>
      <c r="F103" s="6">
        <f t="shared" si="41"/>
        <v>12.8</v>
      </c>
      <c r="G103" s="6"/>
      <c r="H103">
        <v>43.64</v>
      </c>
      <c r="I103" s="6">
        <v>43.58</v>
      </c>
      <c r="J103">
        <v>32.212058137012598</v>
      </c>
      <c r="K103">
        <v>119.267727996652</v>
      </c>
      <c r="O103" s="20" t="s">
        <v>21</v>
      </c>
      <c r="P103" s="20"/>
      <c r="Q103" s="20"/>
      <c r="R103" s="20"/>
      <c r="S103" s="20"/>
      <c r="T103" s="20"/>
      <c r="U103" s="20"/>
      <c r="V103" s="20"/>
      <c r="W103" s="20" t="s">
        <v>22</v>
      </c>
      <c r="X103" s="20"/>
      <c r="Y103" s="20"/>
      <c r="Z103" s="20"/>
      <c r="AA103" s="20"/>
      <c r="AB103" s="20"/>
      <c r="AC103" s="20"/>
      <c r="AD103" s="20"/>
      <c r="AE103" s="8"/>
    </row>
    <row r="104" spans="1:34">
      <c r="D104" t="s">
        <v>4</v>
      </c>
      <c r="E104">
        <v>-185.2</v>
      </c>
      <c r="F104" s="6">
        <f t="shared" si="41"/>
        <v>-85.2</v>
      </c>
      <c r="G104" s="6"/>
      <c r="H104">
        <v>-128.41</v>
      </c>
      <c r="I104" s="6">
        <v>-142.59999999999997</v>
      </c>
      <c r="J104">
        <v>-287.19563320182903</v>
      </c>
      <c r="K104">
        <v>-244.28167934606401</v>
      </c>
      <c r="AE104" s="8"/>
    </row>
    <row r="105" spans="1:34">
      <c r="D105" t="s">
        <v>5</v>
      </c>
      <c r="E105">
        <v>0</v>
      </c>
      <c r="F105" s="6" t="e">
        <f t="shared" si="41"/>
        <v>#DIV/0!</v>
      </c>
      <c r="G105" s="6"/>
      <c r="H105">
        <v>-6.91</v>
      </c>
      <c r="I105" s="6">
        <v>-13.31</v>
      </c>
      <c r="J105">
        <v>-27.665863299437401</v>
      </c>
      <c r="K105">
        <v>-92.740362694774902</v>
      </c>
      <c r="AE105" s="8"/>
    </row>
    <row r="106" spans="1:34">
      <c r="F106" s="6"/>
      <c r="G106" s="6"/>
      <c r="I106" s="6"/>
      <c r="K106" t="s">
        <v>142</v>
      </c>
    </row>
    <row r="107" spans="1:34">
      <c r="A107" t="s">
        <v>35</v>
      </c>
      <c r="B107" t="s">
        <v>0</v>
      </c>
      <c r="C107" t="s">
        <v>1</v>
      </c>
      <c r="D107" t="s">
        <v>2</v>
      </c>
      <c r="E107">
        <v>0.25199663124999999</v>
      </c>
      <c r="F107" s="6">
        <v>0.34035413749999993</v>
      </c>
      <c r="G107" s="6"/>
      <c r="H107">
        <v>0.4103400920000001</v>
      </c>
      <c r="I107" s="6">
        <v>0.34043523100000062</v>
      </c>
      <c r="J107">
        <v>0.43601906682073399</v>
      </c>
      <c r="K107">
        <v>0.53597994915962999</v>
      </c>
    </row>
    <row r="108" spans="1:34">
      <c r="D108" t="s">
        <v>3</v>
      </c>
      <c r="E108">
        <v>0.28369558749999901</v>
      </c>
      <c r="F108" s="6">
        <v>0.28815837375001468</v>
      </c>
      <c r="G108" s="6"/>
      <c r="H108">
        <v>0.21865618000000003</v>
      </c>
      <c r="I108" s="6">
        <v>0.17279737299999998</v>
      </c>
      <c r="J108">
        <v>0.216689437494297</v>
      </c>
      <c r="K108">
        <v>0.37791391350530701</v>
      </c>
      <c r="AF108" s="8"/>
      <c r="AG108" s="8"/>
      <c r="AH108" s="8"/>
    </row>
    <row r="109" spans="1:34">
      <c r="D109" t="s">
        <v>4</v>
      </c>
      <c r="E109" s="1">
        <v>-0.34392088249999903</v>
      </c>
      <c r="F109" s="6">
        <v>-0.23192661375000023</v>
      </c>
      <c r="G109" s="6"/>
      <c r="H109">
        <v>-0.22844427100000009</v>
      </c>
      <c r="I109" s="6">
        <v>-0.26571889199999998</v>
      </c>
      <c r="J109">
        <v>-0.41513562902904999</v>
      </c>
      <c r="K109">
        <v>-0.50372313412699399</v>
      </c>
      <c r="AF109" s="2"/>
      <c r="AG109" s="2"/>
      <c r="AH109" s="2"/>
    </row>
    <row r="110" spans="1:34">
      <c r="D110" t="s">
        <v>5</v>
      </c>
      <c r="E110">
        <v>-1.3391624999999999E-4</v>
      </c>
      <c r="F110" s="6">
        <v>-1.7420000000000003E-5</v>
      </c>
      <c r="G110" s="6"/>
      <c r="H110">
        <v>-2.3142879999999985E-3</v>
      </c>
      <c r="I110" s="6">
        <v>4.0694495999999983E-2</v>
      </c>
      <c r="J110">
        <v>-1.46289340607146E-2</v>
      </c>
      <c r="K110">
        <v>-1.7216306361400001E-2</v>
      </c>
      <c r="AF110" s="2"/>
      <c r="AG110" s="2"/>
      <c r="AH110" s="2"/>
    </row>
    <row r="111" spans="1:34">
      <c r="C111" t="s">
        <v>6</v>
      </c>
      <c r="D111" t="s">
        <v>2</v>
      </c>
      <c r="E111">
        <v>83.323800000000006</v>
      </c>
      <c r="F111" s="6">
        <f t="shared" ref="F111:F114" si="42">$E111/$E107*F107</f>
        <v>112.53959999999999</v>
      </c>
      <c r="G111" s="6"/>
      <c r="H111">
        <v>135.52516800000004</v>
      </c>
      <c r="I111" s="6">
        <v>112.4373240000002</v>
      </c>
      <c r="J111">
        <v>144.17163173865799</v>
      </c>
      <c r="K111">
        <v>177.02090063987799</v>
      </c>
      <c r="AF111" s="2"/>
      <c r="AG111" s="2"/>
      <c r="AH111" s="2"/>
    </row>
    <row r="112" spans="1:34">
      <c r="D112" t="s">
        <v>3</v>
      </c>
      <c r="E112">
        <v>93.805199999999701</v>
      </c>
      <c r="F112" s="6">
        <f t="shared" si="42"/>
        <v>95.280840000004886</v>
      </c>
      <c r="G112" s="6"/>
      <c r="H112">
        <v>72.216720000000009</v>
      </c>
      <c r="I112" s="6">
        <v>57.070691999999994</v>
      </c>
      <c r="J112">
        <v>71.649320319583794</v>
      </c>
      <c r="K112">
        <v>124.81560446046799</v>
      </c>
      <c r="AF112" s="2"/>
      <c r="AG112" s="2"/>
      <c r="AH112" s="2"/>
    </row>
    <row r="113" spans="1:34">
      <c r="D113" t="s">
        <v>4</v>
      </c>
      <c r="E113">
        <v>-113.71896</v>
      </c>
      <c r="F113" s="6">
        <f t="shared" si="42"/>
        <v>-76.687560000000289</v>
      </c>
      <c r="G113" s="6"/>
      <c r="H113">
        <v>-75.449484000000027</v>
      </c>
      <c r="I113" s="6">
        <v>-87.760367999999985</v>
      </c>
      <c r="J113">
        <v>-137.26643072372701</v>
      </c>
      <c r="K113">
        <v>-166.36727365662199</v>
      </c>
      <c r="AF113" s="2"/>
      <c r="AG113" s="2"/>
      <c r="AH113" s="2"/>
    </row>
    <row r="114" spans="1:34">
      <c r="D114" t="s">
        <v>5</v>
      </c>
      <c r="E114">
        <v>-4.428E-2</v>
      </c>
      <c r="F114" s="6">
        <f t="shared" si="42"/>
        <v>-5.7600000000000012E-3</v>
      </c>
      <c r="G114" s="6"/>
      <c r="H114">
        <v>-0.76435199999999959</v>
      </c>
      <c r="I114" s="6">
        <v>13.440383999999995</v>
      </c>
      <c r="J114">
        <v>-4.8371217100870298</v>
      </c>
      <c r="K114">
        <v>-5.6861195322054998</v>
      </c>
      <c r="AF114" s="2"/>
      <c r="AG114" s="2"/>
      <c r="AH114" s="2"/>
    </row>
    <row r="115" spans="1:34">
      <c r="B115" t="s">
        <v>7</v>
      </c>
      <c r="C115" t="s">
        <v>8</v>
      </c>
      <c r="D115" t="s">
        <v>2</v>
      </c>
      <c r="E115">
        <v>0.47033999999999998</v>
      </c>
      <c r="F115" s="6">
        <v>0.45074250000000005</v>
      </c>
      <c r="G115" s="6"/>
      <c r="H115">
        <v>0.73727600000000004</v>
      </c>
      <c r="I115" s="6">
        <v>0.64244600000000007</v>
      </c>
      <c r="J115">
        <v>0.96127301701545498</v>
      </c>
      <c r="K115">
        <v>1.0726869843465801</v>
      </c>
      <c r="AF115" s="2"/>
      <c r="AG115" s="2"/>
      <c r="AH115" s="2"/>
    </row>
    <row r="116" spans="1:34">
      <c r="D116" t="s">
        <v>3</v>
      </c>
      <c r="E116">
        <v>0.24932375000000001</v>
      </c>
      <c r="F116" s="6">
        <v>0.12738374999999999</v>
      </c>
      <c r="G116" s="6"/>
      <c r="H116">
        <v>0.46641100000000002</v>
      </c>
      <c r="I116" s="6">
        <v>0.46128800000000003</v>
      </c>
      <c r="J116">
        <v>0.35070878296672497</v>
      </c>
      <c r="K116">
        <v>1.36713760459542</v>
      </c>
      <c r="AF116" s="2"/>
      <c r="AG116" s="2"/>
      <c r="AH116" s="2"/>
    </row>
    <row r="117" spans="1:34">
      <c r="D117" t="s">
        <v>4</v>
      </c>
      <c r="E117">
        <v>-1.5884862500000001</v>
      </c>
      <c r="F117" s="6">
        <v>-1.1638737500000003</v>
      </c>
      <c r="G117" s="6"/>
      <c r="H117">
        <v>-1.0698350000000001</v>
      </c>
      <c r="I117" s="6">
        <v>-1.175783</v>
      </c>
      <c r="J117">
        <v>-2.7187927784275101</v>
      </c>
      <c r="K117">
        <v>-2.3449536262039499</v>
      </c>
      <c r="AF117" s="2"/>
      <c r="AG117" s="2"/>
      <c r="AH117" s="2"/>
    </row>
    <row r="118" spans="1:34">
      <c r="D118" t="s">
        <v>5</v>
      </c>
      <c r="E118">
        <v>0</v>
      </c>
      <c r="F118" s="6">
        <v>0</v>
      </c>
      <c r="G118" s="6"/>
      <c r="H118">
        <v>-5.1884E-2</v>
      </c>
      <c r="I118" s="6">
        <v>-0.12240700000000002</v>
      </c>
      <c r="J118">
        <v>-0.301212086672625</v>
      </c>
      <c r="K118">
        <v>-0.97905358746204696</v>
      </c>
      <c r="AF118" s="2"/>
      <c r="AG118" s="2"/>
      <c r="AH118" s="2"/>
    </row>
    <row r="119" spans="1:34">
      <c r="C119" t="s">
        <v>9</v>
      </c>
      <c r="D119" t="s">
        <v>2</v>
      </c>
      <c r="E119">
        <v>43.2</v>
      </c>
      <c r="F119" s="6">
        <f t="shared" ref="F119:F122" si="43">$E119/$E115*F115</f>
        <v>41.400000000000006</v>
      </c>
      <c r="G119" s="6"/>
      <c r="H119">
        <v>67.64</v>
      </c>
      <c r="I119" s="6">
        <v>58.940000000000005</v>
      </c>
      <c r="J119">
        <v>88.291436694875301</v>
      </c>
      <c r="K119">
        <v>98.411649940053394</v>
      </c>
      <c r="AF119" s="2"/>
      <c r="AG119" s="2"/>
      <c r="AH119" s="2"/>
    </row>
    <row r="120" spans="1:34">
      <c r="D120" t="s">
        <v>3</v>
      </c>
      <c r="E120">
        <v>22.9</v>
      </c>
      <c r="F120" s="6">
        <f t="shared" si="43"/>
        <v>11.699999999999998</v>
      </c>
      <c r="G120" s="6"/>
      <c r="H120">
        <v>42.79</v>
      </c>
      <c r="I120" s="6">
        <v>42.32</v>
      </c>
      <c r="J120">
        <v>32.212058137012598</v>
      </c>
      <c r="K120">
        <v>125.42546831150599</v>
      </c>
      <c r="O120" s="20" t="s">
        <v>24</v>
      </c>
      <c r="P120" s="20"/>
      <c r="Q120" s="20"/>
      <c r="R120" s="20"/>
      <c r="S120" s="20"/>
      <c r="T120" s="20"/>
      <c r="U120" s="20"/>
      <c r="V120" s="20"/>
      <c r="W120" s="20" t="s">
        <v>25</v>
      </c>
      <c r="X120" s="20"/>
      <c r="Y120" s="20"/>
      <c r="Z120" s="20"/>
      <c r="AA120" s="20"/>
      <c r="AB120" s="20"/>
      <c r="AC120" s="20"/>
      <c r="AD120" s="20"/>
      <c r="AF120" s="2"/>
      <c r="AG120" s="2"/>
      <c r="AH120" s="2"/>
    </row>
    <row r="121" spans="1:34">
      <c r="D121" t="s">
        <v>4</v>
      </c>
      <c r="E121">
        <v>-145.9</v>
      </c>
      <c r="F121" s="6">
        <f t="shared" si="43"/>
        <v>-106.90000000000002</v>
      </c>
      <c r="G121" s="6"/>
      <c r="H121">
        <v>-98.15</v>
      </c>
      <c r="I121" s="6">
        <v>-107.86999999999999</v>
      </c>
      <c r="J121">
        <v>-249.71690272583299</v>
      </c>
      <c r="K121">
        <v>-215.133360202197</v>
      </c>
      <c r="AF121" s="2"/>
      <c r="AG121" s="2"/>
      <c r="AH121" s="2"/>
    </row>
    <row r="122" spans="1:34">
      <c r="D122" t="s">
        <v>5</v>
      </c>
      <c r="E122">
        <v>0</v>
      </c>
      <c r="F122" s="6" t="e">
        <f t="shared" si="43"/>
        <v>#DIV/0!</v>
      </c>
      <c r="G122" s="6"/>
      <c r="H122">
        <v>-4.76</v>
      </c>
      <c r="I122" s="6">
        <v>-11.23</v>
      </c>
      <c r="J122">
        <v>-27.665863299437401</v>
      </c>
      <c r="K122">
        <v>-89.821430042389593</v>
      </c>
      <c r="AE122" s="8"/>
      <c r="AF122" s="2"/>
      <c r="AG122" s="2"/>
      <c r="AH122" s="2"/>
    </row>
    <row r="123" spans="1:34">
      <c r="F123" s="6"/>
      <c r="G123" s="6"/>
      <c r="I123" s="6"/>
      <c r="K123" t="s">
        <v>143</v>
      </c>
      <c r="AE123" s="2"/>
      <c r="AF123" s="2"/>
      <c r="AG123" s="2"/>
      <c r="AH123" s="2"/>
    </row>
    <row r="124" spans="1:34">
      <c r="A124" t="s">
        <v>38</v>
      </c>
      <c r="B124" t="s">
        <v>0</v>
      </c>
      <c r="C124" t="s">
        <v>1</v>
      </c>
      <c r="D124" t="s">
        <v>2</v>
      </c>
      <c r="E124">
        <v>0.57489919499999897</v>
      </c>
      <c r="F124" s="6">
        <v>0.77824503249999988</v>
      </c>
      <c r="G124" s="6"/>
      <c r="H124">
        <v>0.88017325600000074</v>
      </c>
      <c r="I124" s="6">
        <v>0.82656988999999836</v>
      </c>
      <c r="J124">
        <v>0.85705879003855701</v>
      </c>
      <c r="K124">
        <v>1.0267208164980499</v>
      </c>
      <c r="AE124" s="2"/>
    </row>
    <row r="125" spans="1:34">
      <c r="D125" t="s">
        <v>3</v>
      </c>
      <c r="E125">
        <v>0.56739117499999903</v>
      </c>
      <c r="F125" s="6">
        <v>0.57631674750002937</v>
      </c>
      <c r="G125" s="6"/>
      <c r="H125">
        <v>0.44056143199999914</v>
      </c>
      <c r="I125" s="6">
        <v>0.39538834400000111</v>
      </c>
      <c r="J125">
        <v>0.43337887498859401</v>
      </c>
      <c r="K125">
        <v>0.72868031751934603</v>
      </c>
      <c r="AE125" s="2"/>
    </row>
    <row r="126" spans="1:34">
      <c r="D126" t="s">
        <v>4</v>
      </c>
      <c r="E126">
        <v>-0.42317317250000003</v>
      </c>
      <c r="F126" s="6">
        <v>-0.25901580250000023</v>
      </c>
      <c r="G126" s="6"/>
      <c r="H126">
        <v>-0.26344057400000009</v>
      </c>
      <c r="I126" s="6">
        <v>-0.29050047800000001</v>
      </c>
      <c r="J126">
        <v>-0.69247230672839699</v>
      </c>
      <c r="K126">
        <v>-0.63657334823558898</v>
      </c>
      <c r="AE126" s="2"/>
    </row>
    <row r="127" spans="1:34">
      <c r="D127" t="s">
        <v>5</v>
      </c>
      <c r="E127">
        <v>-2.6783249999999997E-4</v>
      </c>
      <c r="F127" s="6">
        <v>-3.4840000000000005E-5</v>
      </c>
      <c r="G127" s="6"/>
      <c r="H127">
        <v>-4.7223159999999981E-3</v>
      </c>
      <c r="I127" s="6">
        <v>3.5977193999999997E-2</v>
      </c>
      <c r="J127">
        <v>-2.9257868121429199E-2</v>
      </c>
      <c r="K127">
        <v>-3.7212614624763003E-2</v>
      </c>
      <c r="AE127" s="2"/>
    </row>
    <row r="128" spans="1:34">
      <c r="C128" t="s">
        <v>6</v>
      </c>
      <c r="D128" t="s">
        <v>2</v>
      </c>
      <c r="E128">
        <v>95.046479999999903</v>
      </c>
      <c r="F128" s="6">
        <f t="shared" ref="F128:F131" si="44">$E128/$E124*F124</f>
        <v>128.66508000000007</v>
      </c>
      <c r="G128" s="6"/>
      <c r="H128">
        <v>145.34971200000012</v>
      </c>
      <c r="I128" s="6">
        <v>136.49777999999972</v>
      </c>
      <c r="J128">
        <v>141.69513865160999</v>
      </c>
      <c r="K128">
        <v>169.55022657766</v>
      </c>
      <c r="AE128" s="2"/>
    </row>
    <row r="129" spans="1:34">
      <c r="D129" t="s">
        <v>3</v>
      </c>
      <c r="E129">
        <v>93.8051999999998</v>
      </c>
      <c r="F129" s="6">
        <f t="shared" si="44"/>
        <v>95.280840000004815</v>
      </c>
      <c r="G129" s="6"/>
      <c r="H129">
        <v>72.753263999999859</v>
      </c>
      <c r="I129" s="6">
        <v>65.293488000000181</v>
      </c>
      <c r="J129">
        <v>71.649320319583893</v>
      </c>
      <c r="K129">
        <v>120.332529498607</v>
      </c>
      <c r="AE129" s="2"/>
    </row>
    <row r="130" spans="1:34">
      <c r="D130" t="s">
        <v>4</v>
      </c>
      <c r="E130">
        <v>-69.962040000000002</v>
      </c>
      <c r="F130" s="6">
        <f t="shared" si="44"/>
        <v>-42.822360000000032</v>
      </c>
      <c r="G130" s="6"/>
      <c r="H130">
        <v>-43.503948000000015</v>
      </c>
      <c r="I130" s="6">
        <v>-47.972555999999997</v>
      </c>
      <c r="J130">
        <v>-114.48451454522301</v>
      </c>
      <c r="K130">
        <v>-105.122204295785</v>
      </c>
      <c r="AE130" s="2"/>
    </row>
    <row r="131" spans="1:34">
      <c r="D131" t="s">
        <v>5</v>
      </c>
      <c r="E131">
        <v>-4.428E-2</v>
      </c>
      <c r="F131" s="6">
        <f t="shared" si="44"/>
        <v>-5.7600000000000012E-3</v>
      </c>
      <c r="G131" s="6"/>
      <c r="H131">
        <v>-0.77983199999999975</v>
      </c>
      <c r="I131" s="6">
        <v>5.9411879999999995</v>
      </c>
      <c r="J131">
        <v>-4.8371217100870298</v>
      </c>
      <c r="K131">
        <v>-6.1452024150984803</v>
      </c>
      <c r="AE131" s="2"/>
    </row>
    <row r="132" spans="1:34">
      <c r="B132" t="s">
        <v>7</v>
      </c>
      <c r="C132" t="s">
        <v>8</v>
      </c>
      <c r="D132" t="s">
        <v>2</v>
      </c>
      <c r="E132">
        <v>1.084395</v>
      </c>
      <c r="F132" s="6">
        <v>0.88406500000000021</v>
      </c>
      <c r="G132" s="6"/>
      <c r="H132">
        <v>1.5874759999999999</v>
      </c>
      <c r="I132" s="6">
        <v>1.4505720000000002</v>
      </c>
      <c r="J132">
        <v>1.88887012421569</v>
      </c>
      <c r="K132">
        <v>2.0179924892975398</v>
      </c>
      <c r="AE132" s="2"/>
    </row>
    <row r="133" spans="1:34">
      <c r="D133" t="s">
        <v>3</v>
      </c>
      <c r="E133">
        <v>0.49864750000000002</v>
      </c>
      <c r="F133" s="6">
        <v>0.25476749999999998</v>
      </c>
      <c r="G133" s="6"/>
      <c r="H133">
        <v>0.95047999999999999</v>
      </c>
      <c r="I133" s="6">
        <v>0.94655600000000006</v>
      </c>
      <c r="J133">
        <v>0.70141756593344795</v>
      </c>
      <c r="K133">
        <v>2.6369018795875498</v>
      </c>
      <c r="AE133" s="2"/>
    </row>
    <row r="134" spans="1:34">
      <c r="D134" t="s">
        <v>4</v>
      </c>
      <c r="E134">
        <v>-3.3337525000000001</v>
      </c>
      <c r="F134" s="6">
        <v>-2.09911</v>
      </c>
      <c r="G134" s="6"/>
      <c r="H134">
        <v>-2.2371159999999999</v>
      </c>
      <c r="I134" s="6">
        <v>-2.5331600000000005</v>
      </c>
      <c r="J134">
        <v>-5.6984006152771798</v>
      </c>
      <c r="K134">
        <v>-4.5189621962792303</v>
      </c>
      <c r="AE134" s="2"/>
    </row>
    <row r="135" spans="1:34">
      <c r="D135" t="s">
        <v>5</v>
      </c>
      <c r="E135">
        <v>0</v>
      </c>
      <c r="F135" s="6">
        <v>0</v>
      </c>
      <c r="G135" s="6"/>
      <c r="H135">
        <v>-0.122734</v>
      </c>
      <c r="I135" s="6">
        <v>-0.18006800000000001</v>
      </c>
      <c r="J135">
        <v>-0.602424173345247</v>
      </c>
      <c r="K135">
        <v>-1.96216773623228</v>
      </c>
      <c r="AE135" s="2"/>
    </row>
    <row r="136" spans="1:34">
      <c r="C136" t="s">
        <v>9</v>
      </c>
      <c r="D136" t="s">
        <v>2</v>
      </c>
      <c r="E136">
        <v>49.8</v>
      </c>
      <c r="F136" s="6">
        <f t="shared" ref="F136:F139" si="45">$E136/$E132*F132</f>
        <v>40.600000000000009</v>
      </c>
      <c r="G136" s="6"/>
      <c r="H136">
        <v>72.819999999999993</v>
      </c>
      <c r="I136" s="6">
        <v>66.540000000000006</v>
      </c>
      <c r="J136">
        <v>86.744896634474898</v>
      </c>
      <c r="K136">
        <v>92.568462811813902</v>
      </c>
      <c r="AE136" s="2"/>
    </row>
    <row r="137" spans="1:34">
      <c r="D137" t="s">
        <v>3</v>
      </c>
      <c r="E137">
        <v>22.9</v>
      </c>
      <c r="F137" s="6">
        <f t="shared" si="45"/>
        <v>11.699999999999998</v>
      </c>
      <c r="G137" s="6"/>
      <c r="H137">
        <v>43.6</v>
      </c>
      <c r="I137" s="6">
        <v>43.42</v>
      </c>
      <c r="J137">
        <v>32.212058137012498</v>
      </c>
      <c r="K137">
        <v>120.958801815942</v>
      </c>
      <c r="O137" s="20" t="s">
        <v>27</v>
      </c>
      <c r="P137" s="20"/>
      <c r="Q137" s="20"/>
      <c r="R137" s="20"/>
      <c r="S137" s="20"/>
      <c r="T137" s="20"/>
      <c r="U137" s="20"/>
      <c r="V137" s="20"/>
      <c r="W137" s="20" t="s">
        <v>28</v>
      </c>
      <c r="X137" s="20"/>
      <c r="Y137" s="20"/>
      <c r="Z137" s="20"/>
      <c r="AA137" s="20"/>
      <c r="AB137" s="20"/>
      <c r="AC137" s="20"/>
      <c r="AD137" s="20"/>
      <c r="AE137" s="2"/>
    </row>
    <row r="138" spans="1:34">
      <c r="D138" t="s">
        <v>4</v>
      </c>
      <c r="E138">
        <v>-153.1</v>
      </c>
      <c r="F138" s="6">
        <f t="shared" si="45"/>
        <v>-96.399999999999991</v>
      </c>
      <c r="G138" s="6"/>
      <c r="H138">
        <v>-102.62</v>
      </c>
      <c r="I138" s="6">
        <v>-116.20000000000003</v>
      </c>
      <c r="J138">
        <v>-261.69463215968699</v>
      </c>
      <c r="K138">
        <v>-207.29184386601901</v>
      </c>
    </row>
    <row r="139" spans="1:34">
      <c r="D139" t="s">
        <v>5</v>
      </c>
      <c r="E139">
        <v>0</v>
      </c>
      <c r="F139" s="6" t="e">
        <f t="shared" si="45"/>
        <v>#DIV/0!</v>
      </c>
      <c r="G139" s="6"/>
      <c r="H139">
        <v>-5.63</v>
      </c>
      <c r="I139" s="6">
        <v>-8.26</v>
      </c>
      <c r="J139">
        <v>-27.665863299437301</v>
      </c>
      <c r="K139">
        <v>-90.007694322581699</v>
      </c>
    </row>
    <row r="140" spans="1:34">
      <c r="F140" s="6"/>
      <c r="G140" s="6"/>
      <c r="I140" s="6"/>
      <c r="K140" t="s">
        <v>144</v>
      </c>
      <c r="AF140" s="8"/>
      <c r="AG140" s="8"/>
      <c r="AH140" s="8"/>
    </row>
    <row r="141" spans="1:34">
      <c r="A141" t="s">
        <v>41</v>
      </c>
      <c r="B141" t="s">
        <v>0</v>
      </c>
      <c r="C141" t="s">
        <v>1</v>
      </c>
      <c r="D141" t="s">
        <v>2</v>
      </c>
      <c r="E141">
        <v>0.31852905499999901</v>
      </c>
      <c r="F141" s="6">
        <v>0.38158510000000029</v>
      </c>
      <c r="G141" s="6"/>
      <c r="H141">
        <v>0.39849353599999976</v>
      </c>
      <c r="I141" s="6">
        <v>0.3885278839999996</v>
      </c>
      <c r="J141">
        <v>0.34451690757602099</v>
      </c>
      <c r="K141">
        <v>0.494971764812284</v>
      </c>
    </row>
    <row r="142" spans="1:34">
      <c r="D142" t="s">
        <v>3</v>
      </c>
      <c r="E142">
        <v>3.6464415E-2</v>
      </c>
      <c r="F142" s="6">
        <v>2.8823567499999935E-2</v>
      </c>
      <c r="G142" s="6"/>
      <c r="H142">
        <v>3.8251587999999954E-2</v>
      </c>
      <c r="I142" s="6">
        <v>3.6773548000000031E-2</v>
      </c>
      <c r="J142">
        <v>5.71620908280649E-2</v>
      </c>
      <c r="K142">
        <v>6.9276880778260497E-2</v>
      </c>
    </row>
    <row r="143" spans="1:34">
      <c r="D143" t="s">
        <v>4</v>
      </c>
      <c r="E143">
        <v>-1.4082850600000001</v>
      </c>
      <c r="F143" s="6">
        <v>-1.1501859849999982</v>
      </c>
      <c r="G143" s="6"/>
      <c r="H143">
        <v>-1.311576944000006</v>
      </c>
      <c r="I143" s="6">
        <v>-1.2749176280000012</v>
      </c>
      <c r="J143">
        <v>-1.65767595146017</v>
      </c>
      <c r="K143">
        <v>-1.54648026165639</v>
      </c>
    </row>
    <row r="144" spans="1:34">
      <c r="D144" t="s">
        <v>5</v>
      </c>
      <c r="E144">
        <v>-4.61978399999999E-2</v>
      </c>
      <c r="F144" s="6">
        <v>-3.6124724999999976E-2</v>
      </c>
      <c r="G144" s="6"/>
      <c r="H144">
        <v>-4.4529115999999924E-2</v>
      </c>
      <c r="I144" s="6">
        <v>-4.3919370000000062E-2</v>
      </c>
      <c r="J144">
        <v>-6.6578363960899306E-2</v>
      </c>
      <c r="K144">
        <v>-8.60865781849523E-2</v>
      </c>
    </row>
    <row r="145" spans="1:34">
      <c r="C145" t="s">
        <v>6</v>
      </c>
      <c r="D145" t="s">
        <v>2</v>
      </c>
      <c r="E145">
        <v>52.661519999999797</v>
      </c>
      <c r="F145" s="6">
        <f t="shared" ref="F145:F148" si="46">$E145/$E141*F141</f>
        <v>63.086399999999998</v>
      </c>
      <c r="G145" s="6"/>
      <c r="H145">
        <v>65.806271999999964</v>
      </c>
      <c r="I145" s="6">
        <v>64.160567999999927</v>
      </c>
      <c r="J145">
        <v>56.958019162970203</v>
      </c>
      <c r="K145">
        <v>81.738456574505605</v>
      </c>
    </row>
    <row r="146" spans="1:34">
      <c r="D146" t="s">
        <v>3</v>
      </c>
      <c r="E146">
        <v>6.0285599999999997</v>
      </c>
      <c r="F146" s="6">
        <f t="shared" si="46"/>
        <v>4.7653199999999885</v>
      </c>
      <c r="G146" s="6"/>
      <c r="H146">
        <v>6.3167759999999937</v>
      </c>
      <c r="I146" s="6">
        <v>6.072696000000005</v>
      </c>
      <c r="J146">
        <v>9.4504490002770805</v>
      </c>
      <c r="K146">
        <v>11.4402188441164</v>
      </c>
    </row>
    <row r="147" spans="1:34">
      <c r="D147" t="s">
        <v>4</v>
      </c>
      <c r="E147">
        <v>-232.82784000000001</v>
      </c>
      <c r="F147" s="6">
        <f t="shared" si="46"/>
        <v>-190.15703999999968</v>
      </c>
      <c r="G147" s="6"/>
      <c r="H147">
        <v>-216.59068800000099</v>
      </c>
      <c r="I147" s="6">
        <v>-210.5368560000002</v>
      </c>
      <c r="J147">
        <v>-274.05894031029101</v>
      </c>
      <c r="K147">
        <v>-255.38206155793699</v>
      </c>
    </row>
    <row r="148" spans="1:34">
      <c r="D148" t="s">
        <v>5</v>
      </c>
      <c r="E148">
        <v>-7.6377599999999797</v>
      </c>
      <c r="F148" s="6">
        <f t="shared" si="46"/>
        <v>-5.9723999999999933</v>
      </c>
      <c r="G148" s="6"/>
      <c r="H148">
        <v>-7.3534319999999873</v>
      </c>
      <c r="I148" s="6">
        <v>-7.25274000000001</v>
      </c>
      <c r="J148">
        <v>-11.007215166899501</v>
      </c>
      <c r="K148">
        <v>-14.216132177331501</v>
      </c>
    </row>
    <row r="149" spans="1:34">
      <c r="B149" t="s">
        <v>7</v>
      </c>
      <c r="C149" t="s">
        <v>8</v>
      </c>
      <c r="D149" t="s">
        <v>2</v>
      </c>
      <c r="E149">
        <v>1.0364899999999999</v>
      </c>
      <c r="F149" s="6">
        <v>0.51824500000000007</v>
      </c>
      <c r="G149" s="6"/>
      <c r="H149">
        <v>1.3186819999999999</v>
      </c>
      <c r="I149" s="6">
        <v>1.2962280000000002</v>
      </c>
      <c r="J149">
        <v>0.843348939083717</v>
      </c>
      <c r="K149">
        <v>2.0857329858483298</v>
      </c>
    </row>
    <row r="150" spans="1:34">
      <c r="D150" t="s">
        <v>3</v>
      </c>
      <c r="E150">
        <v>0.34404499999999999</v>
      </c>
      <c r="F150" s="6">
        <v>0.19162000000000004</v>
      </c>
      <c r="G150" s="6"/>
      <c r="H150">
        <v>0.40090200000000004</v>
      </c>
      <c r="I150" s="6">
        <v>0.53628000000000009</v>
      </c>
      <c r="J150">
        <v>0.70141756593344995</v>
      </c>
      <c r="K150">
        <v>2.1156517200733198</v>
      </c>
    </row>
    <row r="151" spans="1:34">
      <c r="D151" t="s">
        <v>4</v>
      </c>
      <c r="E151">
        <v>-3.3773024999999999</v>
      </c>
      <c r="F151" s="6">
        <v>-2.0120100000000005</v>
      </c>
      <c r="G151" s="6"/>
      <c r="H151">
        <v>-2.9364599999999998</v>
      </c>
      <c r="I151" s="6">
        <v>-3.0572320000000004</v>
      </c>
      <c r="J151">
        <v>-3.5396382094585799</v>
      </c>
      <c r="K151">
        <v>-4.9790473939015403</v>
      </c>
    </row>
    <row r="152" spans="1:34">
      <c r="D152" t="s">
        <v>5</v>
      </c>
      <c r="E152">
        <v>-0.14589250000000001</v>
      </c>
      <c r="F152" s="6">
        <v>-0.11758500000000002</v>
      </c>
      <c r="G152" s="6"/>
      <c r="H152">
        <v>-0.23042600000000002</v>
      </c>
      <c r="I152" s="6">
        <v>-0.30999600000000005</v>
      </c>
      <c r="J152">
        <v>-0.602424173345247</v>
      </c>
      <c r="K152">
        <v>-1.9114346054999201</v>
      </c>
    </row>
    <row r="153" spans="1:34">
      <c r="C153" t="s">
        <v>9</v>
      </c>
      <c r="D153" t="s">
        <v>2</v>
      </c>
      <c r="E153">
        <v>47.6</v>
      </c>
      <c r="F153" s="6">
        <f t="shared" ref="F153:F156" si="47">$E153/$E149*F149</f>
        <v>23.800000000000004</v>
      </c>
      <c r="G153" s="6"/>
      <c r="H153">
        <v>60.49</v>
      </c>
      <c r="I153" s="6">
        <v>59.460000000000008</v>
      </c>
      <c r="J153">
        <v>38.730146456198298</v>
      </c>
      <c r="K153">
        <v>95.675825038914596</v>
      </c>
    </row>
    <row r="154" spans="1:34">
      <c r="D154" t="s">
        <v>3</v>
      </c>
      <c r="E154">
        <v>15.8</v>
      </c>
      <c r="F154" s="6">
        <f t="shared" si="47"/>
        <v>8.8000000000000025</v>
      </c>
      <c r="G154" s="6"/>
      <c r="H154">
        <v>18.39</v>
      </c>
      <c r="I154" s="6">
        <v>24.600000000000005</v>
      </c>
      <c r="J154">
        <v>32.212058137012598</v>
      </c>
      <c r="K154">
        <v>97.048244040060496</v>
      </c>
      <c r="O154" s="20" t="s">
        <v>30</v>
      </c>
      <c r="P154" s="20"/>
      <c r="Q154" s="20"/>
      <c r="R154" s="20"/>
      <c r="S154" s="20"/>
      <c r="T154" s="20"/>
      <c r="U154" s="20"/>
      <c r="V154" s="20"/>
      <c r="W154" s="20" t="s">
        <v>31</v>
      </c>
      <c r="X154" s="20"/>
      <c r="Y154" s="20"/>
      <c r="Z154" s="20"/>
      <c r="AA154" s="20"/>
      <c r="AB154" s="20"/>
      <c r="AC154" s="20"/>
      <c r="AD154" s="20"/>
      <c r="AE154" s="8"/>
    </row>
    <row r="155" spans="1:34">
      <c r="D155" t="s">
        <v>4</v>
      </c>
      <c r="E155">
        <v>-155.1</v>
      </c>
      <c r="F155" s="6">
        <f t="shared" si="47"/>
        <v>-92.400000000000034</v>
      </c>
      <c r="G155" s="6"/>
      <c r="H155">
        <v>-134.69999999999999</v>
      </c>
      <c r="I155" s="6">
        <v>-140.24</v>
      </c>
      <c r="J155">
        <v>-162.55514165137001</v>
      </c>
      <c r="K155">
        <v>-228.396669445024</v>
      </c>
    </row>
    <row r="156" spans="1:34">
      <c r="D156" t="s">
        <v>5</v>
      </c>
      <c r="E156">
        <v>-6.7</v>
      </c>
      <c r="F156" s="6">
        <f t="shared" si="47"/>
        <v>-5.4</v>
      </c>
      <c r="G156" s="6"/>
      <c r="H156">
        <v>-10.57</v>
      </c>
      <c r="I156" s="6">
        <v>-14.220000000000002</v>
      </c>
      <c r="J156">
        <v>-27.665863299437301</v>
      </c>
      <c r="K156">
        <v>-87.680486490822105</v>
      </c>
    </row>
    <row r="157" spans="1:34">
      <c r="F157" s="6"/>
      <c r="G157" s="6"/>
      <c r="I157" s="6"/>
      <c r="K157" t="s">
        <v>145</v>
      </c>
      <c r="AF157" s="8"/>
      <c r="AG157" s="8"/>
      <c r="AH157" s="8"/>
    </row>
    <row r="158" spans="1:34">
      <c r="A158" t="s">
        <v>44</v>
      </c>
      <c r="B158" t="s">
        <v>0</v>
      </c>
      <c r="C158" t="s">
        <v>1</v>
      </c>
      <c r="D158" t="s">
        <v>2</v>
      </c>
      <c r="E158">
        <v>15.66195652</v>
      </c>
      <c r="F158" s="6">
        <v>15.410845240000004</v>
      </c>
      <c r="G158" s="6"/>
      <c r="H158">
        <v>18.383121008000021</v>
      </c>
      <c r="I158" s="6">
        <v>13.784835511999983</v>
      </c>
      <c r="J158">
        <v>14.7659442575758</v>
      </c>
      <c r="K158">
        <v>14.378996830859601</v>
      </c>
    </row>
    <row r="159" spans="1:34">
      <c r="D159" t="s">
        <v>3</v>
      </c>
      <c r="E159">
        <v>5.3888788799999796</v>
      </c>
      <c r="F159" s="6">
        <v>5.4743799599999976</v>
      </c>
      <c r="G159" s="6"/>
      <c r="H159">
        <v>4.4014459439999936</v>
      </c>
      <c r="I159" s="6">
        <v>7.323565479999993</v>
      </c>
      <c r="J159">
        <v>4.0230795054411601</v>
      </c>
      <c r="K159">
        <v>5.8191657227975</v>
      </c>
    </row>
    <row r="160" spans="1:34">
      <c r="D160" t="s">
        <v>4</v>
      </c>
      <c r="E160">
        <v>-16.172798879999998</v>
      </c>
      <c r="F160" s="6">
        <v>-21.984634840000023</v>
      </c>
      <c r="G160" s="6"/>
      <c r="H160">
        <v>-9.650779432000002</v>
      </c>
      <c r="I160" s="6">
        <v>-22.378735763999984</v>
      </c>
      <c r="J160">
        <v>-15.1642344079717</v>
      </c>
      <c r="K160">
        <v>-12.8614252941973</v>
      </c>
    </row>
    <row r="161" spans="1:34">
      <c r="D161" t="s">
        <v>5</v>
      </c>
      <c r="E161">
        <v>-0.19939248000000001</v>
      </c>
      <c r="F161" s="6">
        <v>-0.46407536000000016</v>
      </c>
      <c r="G161" s="6"/>
      <c r="H161">
        <v>-0.56023197999999985</v>
      </c>
      <c r="I161" s="6">
        <v>-4.2778013319999957</v>
      </c>
      <c r="J161">
        <v>-0.33475865800353499</v>
      </c>
      <c r="K161">
        <v>-0.47621888603761398</v>
      </c>
    </row>
    <row r="162" spans="1:34">
      <c r="C162" t="s">
        <v>6</v>
      </c>
      <c r="D162" t="s">
        <v>2</v>
      </c>
      <c r="E162">
        <v>153.71603999999999</v>
      </c>
      <c r="F162" s="6">
        <f t="shared" ref="F162:F165" si="48">$E162/$E158*F158</f>
        <v>151.25148000000004</v>
      </c>
      <c r="G162" s="6"/>
      <c r="H162">
        <v>180.4232160000002</v>
      </c>
      <c r="I162" s="6">
        <v>135.29282399999983</v>
      </c>
      <c r="J162">
        <v>144.92202651928201</v>
      </c>
      <c r="K162">
        <v>141.12428732577601</v>
      </c>
    </row>
    <row r="163" spans="1:34">
      <c r="D163" t="s">
        <v>3</v>
      </c>
      <c r="E163">
        <v>52.889759999999796</v>
      </c>
      <c r="F163" s="6">
        <f t="shared" si="48"/>
        <v>53.728919999999974</v>
      </c>
      <c r="G163" s="6"/>
      <c r="H163">
        <v>43.198487999999934</v>
      </c>
      <c r="I163" s="6">
        <v>71.877959999999931</v>
      </c>
      <c r="J163">
        <v>39.484967883282899</v>
      </c>
      <c r="K163">
        <v>57.112858784272099</v>
      </c>
    </row>
    <row r="164" spans="1:34">
      <c r="D164" t="s">
        <v>4</v>
      </c>
      <c r="E164">
        <v>-158.72976</v>
      </c>
      <c r="F164" s="6">
        <f t="shared" si="48"/>
        <v>-215.77068000000025</v>
      </c>
      <c r="G164" s="6"/>
      <c r="H164">
        <v>-94.718664000000004</v>
      </c>
      <c r="I164" s="6">
        <v>-219.63862799999984</v>
      </c>
      <c r="J164">
        <v>-148.83109015457501</v>
      </c>
      <c r="K164">
        <v>-126.229910193867</v>
      </c>
    </row>
    <row r="165" spans="1:34">
      <c r="D165" t="s">
        <v>5</v>
      </c>
      <c r="E165">
        <v>-1.95696</v>
      </c>
      <c r="F165" s="6">
        <f t="shared" si="48"/>
        <v>-4.5547200000000014</v>
      </c>
      <c r="G165" s="6"/>
      <c r="H165">
        <v>-5.4984599999999979</v>
      </c>
      <c r="I165" s="6">
        <v>-41.984963999999955</v>
      </c>
      <c r="J165">
        <v>-3.2855266325319699</v>
      </c>
      <c r="K165">
        <v>-4.6739040069122497</v>
      </c>
    </row>
    <row r="166" spans="1:34">
      <c r="B166" t="s">
        <v>7</v>
      </c>
      <c r="C166" t="s">
        <v>8</v>
      </c>
      <c r="D166" t="s">
        <v>2</v>
      </c>
      <c r="E166">
        <v>32.278399999999998</v>
      </c>
      <c r="F166" s="6">
        <v>49.261240000000001</v>
      </c>
      <c r="G166" s="6"/>
      <c r="H166">
        <v>35.311836</v>
      </c>
      <c r="I166" s="6">
        <v>39.508027999999996</v>
      </c>
      <c r="J166">
        <v>50.181456737149503</v>
      </c>
      <c r="K166">
        <v>27.623612115848399</v>
      </c>
    </row>
    <row r="167" spans="1:34">
      <c r="D167" t="s">
        <v>3</v>
      </c>
      <c r="E167">
        <v>7.4093600000000004</v>
      </c>
      <c r="F167" s="6">
        <v>12.25112</v>
      </c>
      <c r="G167" s="6"/>
      <c r="H167">
        <v>17.756788</v>
      </c>
      <c r="I167" s="6">
        <v>27.198220000000003</v>
      </c>
      <c r="J167">
        <v>13.278586847880399</v>
      </c>
      <c r="K167">
        <v>36.507236205870399</v>
      </c>
    </row>
    <row r="168" spans="1:34">
      <c r="D168" t="s">
        <v>4</v>
      </c>
      <c r="E168">
        <v>-78.385159999999999</v>
      </c>
      <c r="F168" s="6">
        <v>-124.52860000000001</v>
      </c>
      <c r="G168" s="6"/>
      <c r="H168">
        <v>-46.106760000000001</v>
      </c>
      <c r="I168" s="6">
        <v>-87.133340000000004</v>
      </c>
      <c r="J168">
        <v>-91.163918710374702</v>
      </c>
      <c r="K168">
        <v>-63.182295267261303</v>
      </c>
    </row>
    <row r="169" spans="1:34">
      <c r="D169" t="s">
        <v>5</v>
      </c>
      <c r="E169">
        <v>-1.7239599999999999</v>
      </c>
      <c r="F169" s="6">
        <v>-5.64872</v>
      </c>
      <c r="G169" s="6"/>
      <c r="H169">
        <v>-8.5281000000000002</v>
      </c>
      <c r="I169" s="6">
        <v>-13.061748</v>
      </c>
      <c r="J169">
        <v>-8.7889286158886808</v>
      </c>
      <c r="K169">
        <v>-28.296002199797101</v>
      </c>
    </row>
    <row r="170" spans="1:34">
      <c r="C170" t="s">
        <v>9</v>
      </c>
      <c r="D170" t="s">
        <v>2</v>
      </c>
      <c r="E170">
        <v>88</v>
      </c>
      <c r="F170" s="6">
        <f t="shared" ref="F170:F173" si="49">$E170/$E166*F166</f>
        <v>134.30000000000001</v>
      </c>
      <c r="G170" s="6"/>
      <c r="H170">
        <v>96.27</v>
      </c>
      <c r="I170" s="6">
        <v>107.70999999999998</v>
      </c>
      <c r="J170">
        <v>136.80876973050599</v>
      </c>
      <c r="K170">
        <v>75.309738592825596</v>
      </c>
      <c r="O170" s="20" t="s">
        <v>33</v>
      </c>
      <c r="P170" s="20"/>
      <c r="Q170" s="20"/>
      <c r="R170" s="20"/>
      <c r="S170" s="20"/>
      <c r="T170" s="20"/>
      <c r="U170" s="20"/>
      <c r="V170" s="20"/>
      <c r="W170" s="20" t="s">
        <v>34</v>
      </c>
      <c r="X170" s="20"/>
      <c r="Y170" s="20"/>
      <c r="Z170" s="20"/>
      <c r="AA170" s="20"/>
      <c r="AB170" s="20"/>
      <c r="AC170" s="20"/>
      <c r="AD170" s="20"/>
    </row>
    <row r="171" spans="1:34">
      <c r="D171" t="s">
        <v>3</v>
      </c>
      <c r="E171">
        <v>20.2</v>
      </c>
      <c r="F171" s="6">
        <f t="shared" si="49"/>
        <v>33.4</v>
      </c>
      <c r="G171" s="6"/>
      <c r="H171">
        <v>48.41</v>
      </c>
      <c r="I171" s="6">
        <v>74.150000000000006</v>
      </c>
      <c r="J171">
        <v>36.201163707416399</v>
      </c>
      <c r="K171">
        <v>99.528997289722994</v>
      </c>
      <c r="AE171" s="8"/>
    </row>
    <row r="172" spans="1:34">
      <c r="D172" t="s">
        <v>4</v>
      </c>
      <c r="E172">
        <v>-213.7</v>
      </c>
      <c r="F172" s="6">
        <f t="shared" si="49"/>
        <v>-339.5</v>
      </c>
      <c r="G172" s="6"/>
      <c r="H172">
        <v>-125.7</v>
      </c>
      <c r="I172" s="6">
        <v>-237.55</v>
      </c>
      <c r="J172">
        <v>-248.53849157681199</v>
      </c>
      <c r="K172">
        <v>-172.25271337857501</v>
      </c>
    </row>
    <row r="173" spans="1:34">
      <c r="D173" t="s">
        <v>5</v>
      </c>
      <c r="E173">
        <v>-4.7</v>
      </c>
      <c r="F173" s="6">
        <f t="shared" si="49"/>
        <v>-15.400000000000002</v>
      </c>
      <c r="G173" s="6"/>
      <c r="H173">
        <v>-23.25</v>
      </c>
      <c r="I173" s="6">
        <v>-35.609999999999992</v>
      </c>
      <c r="J173">
        <v>-23.961092191626701</v>
      </c>
      <c r="K173">
        <v>-77.142863140122998</v>
      </c>
    </row>
    <row r="174" spans="1:34">
      <c r="F174" s="6"/>
      <c r="G174" s="6"/>
      <c r="I174" s="6"/>
      <c r="K174" t="s">
        <v>146</v>
      </c>
      <c r="AF174" s="8"/>
      <c r="AG174" s="8"/>
      <c r="AH174" s="8"/>
    </row>
    <row r="175" spans="1:34">
      <c r="A175" t="s">
        <v>47</v>
      </c>
      <c r="B175" t="s">
        <v>0</v>
      </c>
      <c r="C175" t="s">
        <v>1</v>
      </c>
      <c r="D175" t="s">
        <v>2</v>
      </c>
      <c r="E175">
        <v>13.481613599999999</v>
      </c>
      <c r="F175" s="6">
        <v>12.641892899999995</v>
      </c>
      <c r="G175" s="6"/>
      <c r="H175">
        <v>16.268594159999981</v>
      </c>
      <c r="I175" s="6">
        <v>11.758817070000017</v>
      </c>
      <c r="J175">
        <v>12.160055296749</v>
      </c>
      <c r="K175">
        <v>12.5969989287549</v>
      </c>
    </row>
    <row r="176" spans="1:34">
      <c r="D176" t="s">
        <v>3</v>
      </c>
      <c r="E176">
        <v>4.0108068000000001</v>
      </c>
      <c r="F176" s="6">
        <v>4.0744430999999981</v>
      </c>
      <c r="G176" s="6"/>
      <c r="H176">
        <v>3.321588269999995</v>
      </c>
      <c r="I176" s="6">
        <v>5.4121949699999972</v>
      </c>
      <c r="J176">
        <v>2.99427673114895</v>
      </c>
      <c r="K176">
        <v>3.66972337215197</v>
      </c>
    </row>
    <row r="177" spans="1:34">
      <c r="D177" t="s">
        <v>4</v>
      </c>
      <c r="E177">
        <v>-9.3960867000000299</v>
      </c>
      <c r="F177" s="6">
        <v>-17.728510799999995</v>
      </c>
      <c r="G177" s="6"/>
      <c r="H177">
        <v>-4.4957448899999966</v>
      </c>
      <c r="I177" s="6">
        <v>-13.060049729999992</v>
      </c>
      <c r="J177">
        <v>-8.0384792616136007</v>
      </c>
      <c r="K177">
        <v>-6.8286319918212399</v>
      </c>
    </row>
    <row r="178" spans="1:34">
      <c r="D178" t="s">
        <v>5</v>
      </c>
      <c r="E178">
        <v>-0.1484028</v>
      </c>
      <c r="F178" s="6">
        <v>-0.34539960000000008</v>
      </c>
      <c r="G178" s="6"/>
      <c r="H178">
        <v>-0.40760810999999947</v>
      </c>
      <c r="I178" s="6">
        <v>-3.0973597200000045</v>
      </c>
      <c r="J178">
        <v>-0.24915243630034201</v>
      </c>
      <c r="K178">
        <v>-0.480509738755514</v>
      </c>
    </row>
    <row r="179" spans="1:34">
      <c r="C179" t="s">
        <v>6</v>
      </c>
      <c r="D179" t="s">
        <v>2</v>
      </c>
      <c r="E179">
        <v>177.77951999999999</v>
      </c>
      <c r="F179" s="6">
        <f t="shared" ref="F179:F182" si="50">$E179/$E175*F175</f>
        <v>166.70627999999994</v>
      </c>
      <c r="G179" s="6"/>
      <c r="H179">
        <v>214.53091199999974</v>
      </c>
      <c r="I179" s="6">
        <v>155.06132400000024</v>
      </c>
      <c r="J179">
        <v>160.35237753954701</v>
      </c>
      <c r="K179">
        <v>166.11427158797599</v>
      </c>
    </row>
    <row r="180" spans="1:34">
      <c r="D180" t="s">
        <v>3</v>
      </c>
      <c r="E180">
        <v>52.889760000000003</v>
      </c>
      <c r="F180" s="6">
        <f t="shared" si="50"/>
        <v>53.728919999999981</v>
      </c>
      <c r="G180" s="6"/>
      <c r="H180">
        <v>43.801163999999943</v>
      </c>
      <c r="I180" s="6">
        <v>71.369603999999967</v>
      </c>
      <c r="J180">
        <v>39.484967883282899</v>
      </c>
      <c r="K180">
        <v>48.391956555850101</v>
      </c>
    </row>
    <row r="181" spans="1:34">
      <c r="D181" t="s">
        <v>4</v>
      </c>
      <c r="E181">
        <v>-123.90443999999999</v>
      </c>
      <c r="F181" s="6">
        <f t="shared" si="50"/>
        <v>-233.78255999999917</v>
      </c>
      <c r="G181" s="6"/>
      <c r="H181">
        <v>-59.284547999999951</v>
      </c>
      <c r="I181" s="6">
        <v>-172.22043599999989</v>
      </c>
      <c r="J181">
        <v>-106.001924328971</v>
      </c>
      <c r="K181">
        <v>-90.047894397642693</v>
      </c>
    </row>
    <row r="182" spans="1:34">
      <c r="D182" t="s">
        <v>5</v>
      </c>
      <c r="E182">
        <v>-1.95696</v>
      </c>
      <c r="F182" s="6">
        <f t="shared" si="50"/>
        <v>-4.5547200000000005</v>
      </c>
      <c r="G182" s="6"/>
      <c r="H182">
        <v>-5.3750519999999931</v>
      </c>
      <c r="I182" s="6">
        <v>-40.844304000000058</v>
      </c>
      <c r="J182">
        <v>-3.2855266325319898</v>
      </c>
      <c r="K182">
        <v>-6.3363921594133803</v>
      </c>
    </row>
    <row r="183" spans="1:34">
      <c r="B183" t="s">
        <v>7</v>
      </c>
      <c r="C183" t="s">
        <v>8</v>
      </c>
      <c r="D183" t="s">
        <v>2</v>
      </c>
      <c r="E183">
        <v>26.535599999999999</v>
      </c>
      <c r="F183" s="6">
        <v>51.678900000000006</v>
      </c>
      <c r="G183" s="6"/>
      <c r="H183">
        <v>26.958749999999998</v>
      </c>
      <c r="I183" s="6">
        <v>30.797130000000003</v>
      </c>
      <c r="J183">
        <v>36.429518932877897</v>
      </c>
      <c r="K183">
        <v>21.614072539068001</v>
      </c>
    </row>
    <row r="184" spans="1:34">
      <c r="D184" t="s">
        <v>3</v>
      </c>
      <c r="E184">
        <v>5.5145999999999997</v>
      </c>
      <c r="F184" s="6">
        <v>9.1181999999999999</v>
      </c>
      <c r="G184" s="6"/>
      <c r="H184">
        <v>13.226850000000001</v>
      </c>
      <c r="I184" s="6">
        <v>20.27844</v>
      </c>
      <c r="J184">
        <v>9.88291769212465</v>
      </c>
      <c r="K184">
        <v>28.433907722860301</v>
      </c>
    </row>
    <row r="185" spans="1:34">
      <c r="D185" t="s">
        <v>4</v>
      </c>
      <c r="E185">
        <v>-60.305700000000002</v>
      </c>
      <c r="F185" s="6">
        <v>-130.4667</v>
      </c>
      <c r="G185" s="6"/>
      <c r="H185">
        <v>-30.040920000000003</v>
      </c>
      <c r="I185" s="6">
        <v>-59.53857</v>
      </c>
      <c r="J185">
        <v>-61.308136913581997</v>
      </c>
      <c r="K185">
        <v>-36.376812252308397</v>
      </c>
    </row>
    <row r="186" spans="1:34">
      <c r="D186" t="s">
        <v>5</v>
      </c>
      <c r="E186">
        <v>-1.2830999999999999</v>
      </c>
      <c r="F186" s="6">
        <v>-2.7572999999999999</v>
      </c>
      <c r="G186" s="6"/>
      <c r="H186">
        <v>-4.1059200000000002</v>
      </c>
      <c r="I186" s="6">
        <v>-7.8815100000000005</v>
      </c>
      <c r="J186">
        <v>-6.5413781683141003</v>
      </c>
      <c r="K186">
        <v>-24.086544326568099</v>
      </c>
    </row>
    <row r="187" spans="1:34">
      <c r="C187" t="s">
        <v>9</v>
      </c>
      <c r="D187" t="s">
        <v>2</v>
      </c>
      <c r="E187">
        <v>97.2</v>
      </c>
      <c r="F187" s="6">
        <f t="shared" ref="F187:F190" si="51">$E187/$E183*F183</f>
        <v>189.30000000000004</v>
      </c>
      <c r="G187" s="6"/>
      <c r="H187">
        <v>98.75</v>
      </c>
      <c r="I187" s="6">
        <v>112.81</v>
      </c>
      <c r="J187">
        <v>133.441461292593</v>
      </c>
      <c r="K187">
        <v>79.172426883033097</v>
      </c>
      <c r="O187" s="20" t="s">
        <v>36</v>
      </c>
      <c r="P187" s="20"/>
      <c r="Q187" s="20"/>
      <c r="R187" s="20"/>
      <c r="S187" s="20"/>
      <c r="T187" s="20"/>
      <c r="U187" s="20"/>
      <c r="V187" s="20"/>
      <c r="W187" s="20" t="s">
        <v>37</v>
      </c>
      <c r="X187" s="20"/>
      <c r="Y187" s="20"/>
      <c r="Z187" s="20"/>
      <c r="AA187" s="20"/>
      <c r="AB187" s="20"/>
      <c r="AC187" s="20"/>
      <c r="AD187" s="20"/>
    </row>
    <row r="188" spans="1:34">
      <c r="D188" t="s">
        <v>3</v>
      </c>
      <c r="E188">
        <v>20.2</v>
      </c>
      <c r="F188" s="6">
        <f t="shared" si="51"/>
        <v>33.4</v>
      </c>
      <c r="G188" s="6"/>
      <c r="H188">
        <v>48.45</v>
      </c>
      <c r="I188" s="6">
        <v>74.28</v>
      </c>
      <c r="J188">
        <v>36.201163707416299</v>
      </c>
      <c r="K188">
        <v>104.153508142345</v>
      </c>
      <c r="AE188" s="8"/>
    </row>
    <row r="189" spans="1:34">
      <c r="D189" t="s">
        <v>4</v>
      </c>
      <c r="E189">
        <v>-220.9</v>
      </c>
      <c r="F189" s="6">
        <f t="shared" si="51"/>
        <v>-477.9</v>
      </c>
      <c r="G189" s="6"/>
      <c r="H189">
        <v>-110.04</v>
      </c>
      <c r="I189" s="6">
        <v>-218.09</v>
      </c>
      <c r="J189">
        <v>-224.571930086381</v>
      </c>
      <c r="K189">
        <v>-133.248396528602</v>
      </c>
    </row>
    <row r="190" spans="1:34">
      <c r="D190" t="s">
        <v>5</v>
      </c>
      <c r="E190">
        <v>-4.7</v>
      </c>
      <c r="F190" s="6">
        <f t="shared" si="51"/>
        <v>-10.1</v>
      </c>
      <c r="G190" s="6"/>
      <c r="H190">
        <v>-15.04</v>
      </c>
      <c r="I190" s="6">
        <v>-28.870000000000005</v>
      </c>
      <c r="J190">
        <v>-23.961092191626701</v>
      </c>
      <c r="K190">
        <v>-88.229100097319105</v>
      </c>
    </row>
    <row r="191" spans="1:34">
      <c r="F191" s="6"/>
      <c r="G191" s="6"/>
      <c r="I191" s="6"/>
      <c r="K191" t="s">
        <v>147</v>
      </c>
      <c r="AF191" s="8"/>
      <c r="AH191" s="8"/>
    </row>
    <row r="192" spans="1:34">
      <c r="A192" t="s">
        <v>50</v>
      </c>
      <c r="B192" t="s">
        <v>0</v>
      </c>
      <c r="C192" t="s">
        <v>1</v>
      </c>
      <c r="D192" t="s">
        <v>2</v>
      </c>
      <c r="E192">
        <v>10.823112</v>
      </c>
      <c r="F192" s="6">
        <v>3.9572207999999929</v>
      </c>
      <c r="G192" s="6"/>
      <c r="H192">
        <v>13.655361599999992</v>
      </c>
      <c r="I192" s="6">
        <v>12.21728400000001</v>
      </c>
      <c r="J192">
        <v>13.3260881902779</v>
      </c>
      <c r="K192">
        <v>31.256000223657299</v>
      </c>
    </row>
    <row r="193" spans="2:32">
      <c r="D193" t="s">
        <v>3</v>
      </c>
      <c r="E193">
        <v>1.1139840000000001</v>
      </c>
      <c r="F193" s="6">
        <v>2.6481599999999991E-2</v>
      </c>
      <c r="G193" s="6"/>
      <c r="H193">
        <v>1.1645783999999995</v>
      </c>
      <c r="I193" s="6">
        <v>1.1751120000000006</v>
      </c>
      <c r="J193">
        <v>1.4946051271558201</v>
      </c>
      <c r="K193">
        <v>1.9978311245245799</v>
      </c>
    </row>
    <row r="194" spans="2:32">
      <c r="D194" t="s">
        <v>4</v>
      </c>
      <c r="E194">
        <v>-21.015720000000002</v>
      </c>
      <c r="F194" s="6">
        <v>-0.32829119999999989</v>
      </c>
      <c r="G194" s="6"/>
      <c r="H194">
        <v>-21.209608799999998</v>
      </c>
      <c r="I194" s="6">
        <v>-18.906947999999961</v>
      </c>
      <c r="J194">
        <v>-36.502234284117002</v>
      </c>
      <c r="K194">
        <v>-0.156737397863632</v>
      </c>
    </row>
    <row r="195" spans="2:32">
      <c r="D195" t="s">
        <v>5</v>
      </c>
      <c r="E195">
        <v>-1.4097599999999999</v>
      </c>
      <c r="F195" s="6">
        <v>-3.2227199999999928E-2</v>
      </c>
      <c r="G195" s="6"/>
      <c r="H195">
        <v>-1.3570055999999988</v>
      </c>
      <c r="I195" s="6">
        <v>-1.3911552000000005</v>
      </c>
      <c r="J195">
        <v>-1.7408104338400401</v>
      </c>
      <c r="K195">
        <v>-1.96195158572454</v>
      </c>
    </row>
    <row r="196" spans="2:32">
      <c r="C196" t="s">
        <v>6</v>
      </c>
      <c r="D196" t="s">
        <v>2</v>
      </c>
      <c r="E196">
        <v>54.115560000000002</v>
      </c>
      <c r="F196" s="6">
        <f t="shared" ref="F196:F199" si="52">$E196/$E192*F192</f>
        <v>19.786103999999966</v>
      </c>
      <c r="G196" s="6"/>
      <c r="H196">
        <v>68.27680799999996</v>
      </c>
      <c r="I196" s="6">
        <v>61.086420000000047</v>
      </c>
      <c r="J196">
        <v>66.630440951389403</v>
      </c>
      <c r="K196">
        <v>156.28000111828601</v>
      </c>
    </row>
    <row r="197" spans="2:32">
      <c r="D197" t="s">
        <v>3</v>
      </c>
      <c r="E197">
        <v>5.5699199999999998</v>
      </c>
      <c r="F197" s="6">
        <f t="shared" si="52"/>
        <v>0.13240799999999994</v>
      </c>
      <c r="G197" s="6"/>
      <c r="H197">
        <v>5.8228919999999968</v>
      </c>
      <c r="I197" s="6">
        <v>5.8755600000000028</v>
      </c>
      <c r="J197">
        <v>7.4730256357790896</v>
      </c>
      <c r="K197">
        <v>9.9891556226228992</v>
      </c>
    </row>
    <row r="198" spans="2:32">
      <c r="D198" t="s">
        <v>4</v>
      </c>
      <c r="E198">
        <v>-105.07859999999999</v>
      </c>
      <c r="F198" s="6">
        <f t="shared" si="52"/>
        <v>-1.6414559999999991</v>
      </c>
      <c r="G198" s="6"/>
      <c r="H198">
        <v>-106.04804399999998</v>
      </c>
      <c r="I198" s="6">
        <v>-94.5347399999998</v>
      </c>
      <c r="J198">
        <v>-182.51117142058499</v>
      </c>
      <c r="K198">
        <v>-0.78368698931816205</v>
      </c>
    </row>
    <row r="199" spans="2:32">
      <c r="D199" t="s">
        <v>5</v>
      </c>
      <c r="E199">
        <v>-7.0488</v>
      </c>
      <c r="F199" s="6">
        <f t="shared" si="52"/>
        <v>-0.16113599999999964</v>
      </c>
      <c r="G199" s="6"/>
      <c r="H199">
        <v>-6.7850279999999934</v>
      </c>
      <c r="I199" s="6">
        <v>-6.9557760000000028</v>
      </c>
      <c r="J199">
        <v>-8.7040521692001906</v>
      </c>
      <c r="K199">
        <v>-9.8097579286227106</v>
      </c>
    </row>
    <row r="200" spans="2:32">
      <c r="B200" t="s">
        <v>7</v>
      </c>
      <c r="C200" t="s">
        <v>8</v>
      </c>
      <c r="D200" t="s">
        <v>2</v>
      </c>
      <c r="E200">
        <v>26.712</v>
      </c>
      <c r="F200" s="6">
        <v>2.6927999999999996</v>
      </c>
      <c r="G200" s="6"/>
      <c r="H200">
        <v>36.115199999999994</v>
      </c>
      <c r="I200" s="6">
        <v>33.004800000000003</v>
      </c>
      <c r="J200">
        <v>29.651402524819101</v>
      </c>
      <c r="K200">
        <v>53.842943674119702</v>
      </c>
    </row>
    <row r="201" spans="2:32">
      <c r="D201" t="s">
        <v>3</v>
      </c>
      <c r="E201">
        <v>10.512</v>
      </c>
      <c r="F201" s="6">
        <v>0.97919999999999996</v>
      </c>
      <c r="G201" s="6"/>
      <c r="H201">
        <v>12.225599999999998</v>
      </c>
      <c r="I201" s="6">
        <v>16.351200000000002</v>
      </c>
      <c r="J201">
        <v>18.339817090920398</v>
      </c>
      <c r="K201">
        <v>44.566154062425902</v>
      </c>
    </row>
    <row r="202" spans="2:32">
      <c r="D202" t="s">
        <v>4</v>
      </c>
      <c r="E202">
        <v>-74.736000000000004</v>
      </c>
      <c r="F202" s="6">
        <v>-3.1824000000000003</v>
      </c>
      <c r="G202" s="6"/>
      <c r="H202">
        <v>-70.005600000000001</v>
      </c>
      <c r="I202" s="6">
        <v>-63.057600000000001</v>
      </c>
      <c r="J202">
        <v>-112.20637286988099</v>
      </c>
      <c r="K202">
        <v>-20.161710738614499</v>
      </c>
    </row>
    <row r="203" spans="2:32">
      <c r="D203" t="s">
        <v>5</v>
      </c>
      <c r="E203">
        <v>-4.4640000000000004</v>
      </c>
      <c r="F203" s="6">
        <v>-1.5839999999999999</v>
      </c>
      <c r="G203" s="6"/>
      <c r="H203">
        <v>-4.9895999999999994</v>
      </c>
      <c r="I203" s="6">
        <v>-6.3431999999999995</v>
      </c>
      <c r="J203">
        <v>-15.7514577434308</v>
      </c>
      <c r="K203">
        <v>-35.615278027479697</v>
      </c>
    </row>
    <row r="204" spans="2:32">
      <c r="C204" t="s">
        <v>9</v>
      </c>
      <c r="D204" t="s">
        <v>2</v>
      </c>
      <c r="E204">
        <v>37.1</v>
      </c>
      <c r="F204" s="6">
        <f t="shared" ref="F204:F207" si="53">$E204/$E200*F200</f>
        <v>3.7399999999999998</v>
      </c>
      <c r="G204" s="6"/>
      <c r="H204">
        <v>50.16</v>
      </c>
      <c r="I204" s="6">
        <v>45.84</v>
      </c>
      <c r="J204">
        <v>41.182503506693202</v>
      </c>
      <c r="K204">
        <v>74.781866214055199</v>
      </c>
      <c r="O204" s="20" t="s">
        <v>39</v>
      </c>
      <c r="P204" s="20"/>
      <c r="Q204" s="20"/>
      <c r="R204" s="20"/>
      <c r="S204" s="20"/>
      <c r="T204" s="20"/>
      <c r="U204" s="20"/>
      <c r="V204" s="20"/>
      <c r="W204" s="20" t="s">
        <v>40</v>
      </c>
      <c r="X204" s="20"/>
      <c r="Y204" s="20"/>
      <c r="Z204" s="20"/>
      <c r="AA204" s="20"/>
      <c r="AB204" s="20"/>
      <c r="AC204" s="20"/>
      <c r="AD204" s="20"/>
    </row>
    <row r="205" spans="2:32">
      <c r="D205" t="s">
        <v>3</v>
      </c>
      <c r="E205">
        <v>14.6</v>
      </c>
      <c r="F205" s="6">
        <f t="shared" si="53"/>
        <v>1.3599999999999999</v>
      </c>
      <c r="G205" s="6"/>
      <c r="H205">
        <v>16.98</v>
      </c>
      <c r="I205" s="6">
        <v>22.71</v>
      </c>
      <c r="J205">
        <v>25.471968181833901</v>
      </c>
      <c r="K205">
        <v>61.897436197813803</v>
      </c>
    </row>
    <row r="206" spans="2:32">
      <c r="D206" t="s">
        <v>4</v>
      </c>
      <c r="E206">
        <v>-103.8</v>
      </c>
      <c r="F206" s="6">
        <f t="shared" si="53"/>
        <v>-4.42</v>
      </c>
      <c r="G206" s="6"/>
      <c r="H206">
        <v>-97.23</v>
      </c>
      <c r="I206" s="6">
        <v>-87.580000000000013</v>
      </c>
      <c r="J206">
        <v>-155.84218454150101</v>
      </c>
      <c r="K206">
        <v>-28.002376025853501</v>
      </c>
    </row>
    <row r="207" spans="2:32">
      <c r="D207" t="s">
        <v>5</v>
      </c>
      <c r="E207">
        <v>-6.2</v>
      </c>
      <c r="F207" s="6">
        <f t="shared" si="53"/>
        <v>-2.1999999999999997</v>
      </c>
      <c r="G207" s="6"/>
      <c r="H207">
        <v>-6.93</v>
      </c>
      <c r="I207" s="6">
        <v>-8.8099999999999987</v>
      </c>
      <c r="J207">
        <v>-21.877024643653801</v>
      </c>
      <c r="K207">
        <v>-49.465663927055097</v>
      </c>
    </row>
    <row r="208" spans="2:32">
      <c r="F208" s="6"/>
      <c r="G208" s="6"/>
      <c r="I208" s="6"/>
      <c r="K208" t="s">
        <v>148</v>
      </c>
      <c r="AF208" s="8"/>
    </row>
    <row r="209" spans="1:32">
      <c r="A209" t="s">
        <v>53</v>
      </c>
      <c r="B209" t="s">
        <v>0</v>
      </c>
      <c r="C209" t="s">
        <v>1</v>
      </c>
      <c r="D209" t="s">
        <v>2</v>
      </c>
      <c r="E209">
        <v>1.789186425</v>
      </c>
      <c r="F209" s="6">
        <v>0.50095129499999957</v>
      </c>
      <c r="G209" s="6"/>
      <c r="H209">
        <v>2.3395138699999958</v>
      </c>
      <c r="I209" s="6">
        <v>2.0807238900000042</v>
      </c>
      <c r="J209">
        <v>2.2416014521179299</v>
      </c>
      <c r="K209">
        <v>3.7006180876345098</v>
      </c>
    </row>
    <row r="210" spans="1:32">
      <c r="D210" t="s">
        <v>3</v>
      </c>
      <c r="E210">
        <v>0.182322075</v>
      </c>
      <c r="F210" s="6">
        <v>2.9918849999999952E-2</v>
      </c>
      <c r="G210" s="6"/>
      <c r="H210">
        <v>0.19125793999999977</v>
      </c>
      <c r="I210" s="6">
        <v>0.19020391000000011</v>
      </c>
      <c r="J210">
        <v>0.22626660952775901</v>
      </c>
      <c r="K210">
        <v>0.33842705344559598</v>
      </c>
    </row>
    <row r="211" spans="1:32">
      <c r="D211" t="s">
        <v>4</v>
      </c>
      <c r="E211">
        <v>-4.0840645625000098</v>
      </c>
      <c r="F211" s="6">
        <v>-0.37183207750000052</v>
      </c>
      <c r="G211" s="6"/>
      <c r="H211">
        <v>-3.9933163699999956</v>
      </c>
      <c r="I211" s="6">
        <v>-3.6471487200000174</v>
      </c>
      <c r="J211">
        <v>-5.1354063204939999</v>
      </c>
      <c r="K211">
        <v>-0.30977921742376102</v>
      </c>
    </row>
    <row r="212" spans="1:32">
      <c r="D212" t="s">
        <v>5</v>
      </c>
      <c r="E212">
        <v>-0.23098920000000001</v>
      </c>
      <c r="F212" s="6">
        <v>-3.7537922500000001E-2</v>
      </c>
      <c r="G212" s="6"/>
      <c r="H212">
        <v>-0.22264557999999962</v>
      </c>
      <c r="I212" s="6">
        <v>-0.22574990000000031</v>
      </c>
      <c r="J212">
        <v>-0.26353935734522799</v>
      </c>
      <c r="K212">
        <v>-0.36855025455539703</v>
      </c>
    </row>
    <row r="213" spans="1:32">
      <c r="C213" t="s">
        <v>6</v>
      </c>
      <c r="D213" t="s">
        <v>2</v>
      </c>
      <c r="E213">
        <v>59.160240000000002</v>
      </c>
      <c r="F213" s="6">
        <f t="shared" ref="F213:F216" si="54">$E213/$E209*F209</f>
        <v>16.564175999999986</v>
      </c>
      <c r="G213" s="6"/>
      <c r="H213">
        <v>77.268347999999861</v>
      </c>
      <c r="I213" s="6">
        <v>68.721156000000136</v>
      </c>
      <c r="J213">
        <v>74.119542848445803</v>
      </c>
      <c r="K213">
        <v>122.22224876591</v>
      </c>
    </row>
    <row r="214" spans="1:32">
      <c r="D214" t="s">
        <v>3</v>
      </c>
      <c r="E214">
        <v>6.0285599999999997</v>
      </c>
      <c r="F214" s="6">
        <f t="shared" si="54"/>
        <v>0.98927999999999827</v>
      </c>
      <c r="G214" s="6"/>
      <c r="H214">
        <v>6.3167759999999937</v>
      </c>
      <c r="I214" s="6">
        <v>6.2819640000000039</v>
      </c>
      <c r="J214">
        <v>7.4816054585527496</v>
      </c>
      <c r="K214">
        <v>11.177407269762799</v>
      </c>
    </row>
    <row r="215" spans="1:32">
      <c r="D215" t="s">
        <v>4</v>
      </c>
      <c r="E215">
        <v>-135.04140000000001</v>
      </c>
      <c r="F215" s="6">
        <f t="shared" si="54"/>
        <v>-12.29479199999999</v>
      </c>
      <c r="G215" s="6"/>
      <c r="H215">
        <v>-131.88934799999987</v>
      </c>
      <c r="I215" s="6">
        <v>-120.45628800000057</v>
      </c>
      <c r="J215">
        <v>-169.80447994285601</v>
      </c>
      <c r="K215">
        <v>-10.231240208491201</v>
      </c>
    </row>
    <row r="216" spans="1:32">
      <c r="D216" t="s">
        <v>5</v>
      </c>
      <c r="E216">
        <v>-7.6377600000000001</v>
      </c>
      <c r="F216" s="6">
        <f t="shared" si="54"/>
        <v>-1.2412079999999999</v>
      </c>
      <c r="G216" s="6"/>
      <c r="H216">
        <v>-7.3534319999999873</v>
      </c>
      <c r="I216" s="6">
        <v>-7.4559600000000099</v>
      </c>
      <c r="J216">
        <v>-8.7140453404621692</v>
      </c>
      <c r="K216">
        <v>-12.1723019853158</v>
      </c>
    </row>
    <row r="217" spans="1:32">
      <c r="B217" t="s">
        <v>7</v>
      </c>
      <c r="C217" t="s">
        <v>8</v>
      </c>
      <c r="D217" t="s">
        <v>2</v>
      </c>
      <c r="E217">
        <v>4.7904999999999998</v>
      </c>
      <c r="F217" s="6">
        <v>1.1540750000000002</v>
      </c>
      <c r="G217" s="6"/>
      <c r="H217">
        <v>6.2598699999999994</v>
      </c>
      <c r="I217" s="6">
        <v>5.7323100000000018</v>
      </c>
      <c r="J217">
        <v>4.6127555337313</v>
      </c>
      <c r="K217">
        <v>7.8886290030219204</v>
      </c>
    </row>
    <row r="218" spans="1:32">
      <c r="D218" t="s">
        <v>3</v>
      </c>
      <c r="E218">
        <v>1.7202249999999999</v>
      </c>
      <c r="F218" s="6">
        <v>7.8390000000000001E-2</v>
      </c>
      <c r="G218" s="6"/>
      <c r="H218">
        <v>2.0045100000000002</v>
      </c>
      <c r="I218" s="6">
        <v>2.6814000000000004</v>
      </c>
      <c r="J218">
        <v>2.7764445318198998</v>
      </c>
      <c r="K218">
        <v>8.1099982082608904</v>
      </c>
      <c r="AE218" s="8"/>
    </row>
    <row r="219" spans="1:32">
      <c r="D219" t="s">
        <v>4</v>
      </c>
      <c r="E219">
        <v>-13.4242875</v>
      </c>
      <c r="F219" s="6">
        <v>-0.8797100000000001</v>
      </c>
      <c r="G219" s="6"/>
      <c r="H219">
        <v>-12.307190000000002</v>
      </c>
      <c r="I219" s="6">
        <v>-11.367610000000001</v>
      </c>
      <c r="J219">
        <v>-16.173995014586701</v>
      </c>
      <c r="K219">
        <v>-5.2362768972865101</v>
      </c>
    </row>
    <row r="220" spans="1:32">
      <c r="D220" t="s">
        <v>5</v>
      </c>
      <c r="E220">
        <v>-0.72946250000000001</v>
      </c>
      <c r="F220" s="6">
        <v>-0.27872000000000002</v>
      </c>
      <c r="G220" s="6"/>
      <c r="H220">
        <v>-0.8175</v>
      </c>
      <c r="I220" s="6">
        <v>-1.03986</v>
      </c>
      <c r="J220">
        <v>-2.3845956861582698</v>
      </c>
      <c r="K220">
        <v>-6.5767372828075397</v>
      </c>
    </row>
    <row r="221" spans="1:32">
      <c r="C221" t="s">
        <v>9</v>
      </c>
      <c r="D221" t="s">
        <v>2</v>
      </c>
      <c r="E221">
        <v>44</v>
      </c>
      <c r="F221" s="6">
        <f t="shared" ref="F221:F224" si="55">$E221/$E217*F217</f>
        <v>10.600000000000003</v>
      </c>
      <c r="G221" s="6"/>
      <c r="H221">
        <v>57.43</v>
      </c>
      <c r="I221" s="6">
        <v>52.590000000000011</v>
      </c>
      <c r="J221">
        <v>42.367444626694002</v>
      </c>
      <c r="K221">
        <v>72.372743146990103</v>
      </c>
      <c r="O221" s="20" t="s">
        <v>42</v>
      </c>
      <c r="P221" s="20"/>
      <c r="Q221" s="20"/>
      <c r="R221" s="20"/>
      <c r="S221" s="20"/>
      <c r="T221" s="20"/>
      <c r="U221" s="20"/>
      <c r="V221" s="20"/>
      <c r="W221" s="20" t="s">
        <v>43</v>
      </c>
      <c r="X221" s="20"/>
      <c r="Y221" s="20"/>
      <c r="Z221" s="20"/>
      <c r="AA221" s="20"/>
      <c r="AB221" s="20"/>
      <c r="AC221" s="20"/>
      <c r="AD221" s="20"/>
      <c r="AF221" s="8"/>
    </row>
    <row r="222" spans="1:32">
      <c r="D222" t="s">
        <v>3</v>
      </c>
      <c r="E222">
        <v>15.8</v>
      </c>
      <c r="F222" s="6">
        <f t="shared" si="55"/>
        <v>0.72000000000000008</v>
      </c>
      <c r="G222" s="6"/>
      <c r="H222">
        <v>18.39</v>
      </c>
      <c r="I222" s="6">
        <v>24.6</v>
      </c>
      <c r="J222">
        <v>25.501212691801602</v>
      </c>
      <c r="K222">
        <v>74.403653286797194</v>
      </c>
      <c r="AF222" s="2"/>
    </row>
    <row r="223" spans="1:32">
      <c r="D223" t="s">
        <v>4</v>
      </c>
      <c r="E223">
        <v>-123.3</v>
      </c>
      <c r="F223" s="6">
        <f t="shared" si="55"/>
        <v>-8.08</v>
      </c>
      <c r="G223" s="6"/>
      <c r="H223">
        <v>-112.91</v>
      </c>
      <c r="I223" s="6">
        <v>-104.28999999999999</v>
      </c>
      <c r="J223">
        <v>-148.55563733259899</v>
      </c>
      <c r="K223">
        <v>-48.039237589784499</v>
      </c>
      <c r="AF223" s="2"/>
    </row>
    <row r="224" spans="1:32">
      <c r="D224" t="s">
        <v>5</v>
      </c>
      <c r="E224">
        <v>-6.7</v>
      </c>
      <c r="F224" s="6">
        <f t="shared" si="55"/>
        <v>-2.56</v>
      </c>
      <c r="G224" s="6"/>
      <c r="H224">
        <v>-7.5</v>
      </c>
      <c r="I224" s="6">
        <v>-9.5400000000000009</v>
      </c>
      <c r="J224">
        <v>-21.902141778721202</v>
      </c>
      <c r="K224">
        <v>-60.337039291812303</v>
      </c>
      <c r="AF224" s="2"/>
    </row>
    <row r="225" spans="1:34">
      <c r="F225" s="6"/>
      <c r="G225" s="6"/>
      <c r="I225" s="6"/>
      <c r="K225" t="s">
        <v>149</v>
      </c>
      <c r="AF225" s="2"/>
    </row>
    <row r="226" spans="1:34">
      <c r="A226" t="s">
        <v>56</v>
      </c>
      <c r="B226" t="s">
        <v>0</v>
      </c>
      <c r="C226" t="s">
        <v>1</v>
      </c>
      <c r="D226" t="s">
        <v>2</v>
      </c>
      <c r="E226">
        <v>0.937662</v>
      </c>
      <c r="F226" s="6">
        <v>0.25113600000000091</v>
      </c>
      <c r="G226" s="6"/>
      <c r="H226">
        <v>0.22209084000000023</v>
      </c>
      <c r="I226" s="6">
        <v>1.1049011999999991</v>
      </c>
      <c r="J226">
        <v>1.23884882581518</v>
      </c>
      <c r="K226">
        <v>3.2837625489115299</v>
      </c>
      <c r="AF226" s="2"/>
    </row>
    <row r="227" spans="1:34">
      <c r="D227" t="s">
        <v>3</v>
      </c>
      <c r="E227">
        <v>0.100476000000001</v>
      </c>
      <c r="F227" s="6">
        <v>2.2043999999999992E-3</v>
      </c>
      <c r="G227" s="6"/>
      <c r="H227">
        <v>2.1055919999999978E-2</v>
      </c>
      <c r="I227" s="6">
        <v>0.10019640000000007</v>
      </c>
      <c r="J227">
        <v>0.124550427262988</v>
      </c>
      <c r="K227">
        <v>0.22321822622110199</v>
      </c>
      <c r="AF227" s="2"/>
    </row>
    <row r="228" spans="1:34">
      <c r="D228" t="s">
        <v>4</v>
      </c>
      <c r="E228">
        <v>-4.0921019999999997</v>
      </c>
      <c r="F228" s="6">
        <v>-0.16363920000000007</v>
      </c>
      <c r="G228" s="6"/>
      <c r="H228">
        <v>-0.85823472000000134</v>
      </c>
      <c r="I228" s="6">
        <v>-3.7540770000000001</v>
      </c>
      <c r="J228">
        <v>-4.1444096073412</v>
      </c>
      <c r="K228">
        <v>-1.9755980920258001E-2</v>
      </c>
      <c r="AF228" s="2"/>
      <c r="AH228" s="8"/>
    </row>
    <row r="229" spans="1:34">
      <c r="D229" t="s">
        <v>5</v>
      </c>
      <c r="E229">
        <v>-0.12729600000000099</v>
      </c>
      <c r="F229" s="6">
        <v>-2.6795999999999942E-3</v>
      </c>
      <c r="G229" s="6"/>
      <c r="H229">
        <v>-2.4511439999999957E-2</v>
      </c>
      <c r="I229" s="6">
        <v>-0.11980620000000018</v>
      </c>
      <c r="J229">
        <v>-0.14506753615333701</v>
      </c>
      <c r="K229">
        <v>-0.238233607513437</v>
      </c>
      <c r="AF229" s="2"/>
    </row>
    <row r="230" spans="1:34">
      <c r="C230" t="s">
        <v>6</v>
      </c>
      <c r="D230" t="s">
        <v>2</v>
      </c>
      <c r="E230">
        <v>56.259720000000002</v>
      </c>
      <c r="F230" s="6">
        <f t="shared" ref="F230:F233" si="56">$E230/$E226*F226</f>
        <v>15.068160000000056</v>
      </c>
      <c r="G230" s="6"/>
      <c r="H230">
        <v>66.62725200000007</v>
      </c>
      <c r="I230" s="6">
        <v>66.294071999999943</v>
      </c>
      <c r="J230">
        <v>74.330929548911001</v>
      </c>
      <c r="K230">
        <v>197.02575293469101</v>
      </c>
      <c r="AF230" s="2"/>
    </row>
    <row r="231" spans="1:34">
      <c r="D231" t="s">
        <v>3</v>
      </c>
      <c r="E231">
        <v>6.0285600000000601</v>
      </c>
      <c r="F231" s="6">
        <f t="shared" si="56"/>
        <v>0.13226399999999996</v>
      </c>
      <c r="G231" s="6"/>
      <c r="H231">
        <v>6.3167759999999937</v>
      </c>
      <c r="I231" s="6">
        <v>6.0117840000000049</v>
      </c>
      <c r="J231">
        <v>7.4730256357792602</v>
      </c>
      <c r="K231">
        <v>13.3930935732661</v>
      </c>
      <c r="AF231" s="2"/>
    </row>
    <row r="232" spans="1:34">
      <c r="D232" t="s">
        <v>4</v>
      </c>
      <c r="E232">
        <v>-245.52611999999999</v>
      </c>
      <c r="F232" s="6">
        <f t="shared" si="56"/>
        <v>-9.8183520000000044</v>
      </c>
      <c r="G232" s="6"/>
      <c r="H232">
        <v>-257.4704160000004</v>
      </c>
      <c r="I232" s="6">
        <v>-225.24462000000003</v>
      </c>
      <c r="J232">
        <v>-248.66457644047199</v>
      </c>
      <c r="K232">
        <v>-1.1853588552154799</v>
      </c>
      <c r="AF232" s="2"/>
    </row>
    <row r="233" spans="1:34">
      <c r="D233" t="s">
        <v>5</v>
      </c>
      <c r="E233">
        <v>-7.6377600000000596</v>
      </c>
      <c r="F233" s="6">
        <f t="shared" si="56"/>
        <v>-0.16077599999999964</v>
      </c>
      <c r="G233" s="6"/>
      <c r="H233">
        <v>-7.3534319999999873</v>
      </c>
      <c r="I233" s="6">
        <v>-7.1883720000000109</v>
      </c>
      <c r="J233">
        <v>-8.7040521692001906</v>
      </c>
      <c r="K233">
        <v>-14.2940164508062</v>
      </c>
      <c r="AF233" s="2"/>
    </row>
    <row r="234" spans="1:34">
      <c r="B234" t="s">
        <v>7</v>
      </c>
      <c r="C234" t="s">
        <v>8</v>
      </c>
      <c r="D234" t="s">
        <v>2</v>
      </c>
      <c r="E234">
        <v>3.09</v>
      </c>
      <c r="F234" s="6">
        <v>0.2424</v>
      </c>
      <c r="G234" s="6"/>
      <c r="H234">
        <v>0.79296</v>
      </c>
      <c r="I234" s="6">
        <v>3.7229999999999999</v>
      </c>
      <c r="J234">
        <v>3.0028134205559298</v>
      </c>
      <c r="K234">
        <v>6.1657099632105998</v>
      </c>
    </row>
    <row r="235" spans="1:34">
      <c r="D235" t="s">
        <v>3</v>
      </c>
      <c r="E235">
        <v>0.94799999999999995</v>
      </c>
      <c r="F235" s="6">
        <v>8.1599999999999992E-2</v>
      </c>
      <c r="G235" s="6"/>
      <c r="H235">
        <v>0.22068000000000002</v>
      </c>
      <c r="I235" s="6">
        <v>1.476</v>
      </c>
      <c r="J235">
        <v>1.52831809091004</v>
      </c>
      <c r="K235">
        <v>4.9859403798376798</v>
      </c>
    </row>
    <row r="236" spans="1:34">
      <c r="D236" t="s">
        <v>4</v>
      </c>
      <c r="E236">
        <v>-9.516</v>
      </c>
      <c r="F236" s="6">
        <v>-0.40200000000000002</v>
      </c>
      <c r="G236" s="6"/>
      <c r="H236">
        <v>-1.84056</v>
      </c>
      <c r="I236" s="6">
        <v>-8.3135999999999992</v>
      </c>
      <c r="J236">
        <v>-11.4120257479877</v>
      </c>
      <c r="K236">
        <v>-2.42076337329308</v>
      </c>
    </row>
    <row r="237" spans="1:34">
      <c r="D237" t="s">
        <v>5</v>
      </c>
      <c r="E237">
        <v>-0.40200000000000002</v>
      </c>
      <c r="F237" s="6">
        <v>-0.13200000000000001</v>
      </c>
      <c r="G237" s="6"/>
      <c r="H237">
        <v>-0.09</v>
      </c>
      <c r="I237" s="6">
        <v>-0.57239999999999991</v>
      </c>
      <c r="J237">
        <v>-1.3126214786192301</v>
      </c>
      <c r="K237">
        <v>-4.56924087797272</v>
      </c>
      <c r="AE237" s="8"/>
    </row>
    <row r="238" spans="1:34">
      <c r="C238" t="s">
        <v>9</v>
      </c>
      <c r="D238" t="s">
        <v>2</v>
      </c>
      <c r="E238">
        <v>51.5</v>
      </c>
      <c r="F238" s="6">
        <f t="shared" ref="F238:F241" si="57">$E238/$E234*F234</f>
        <v>4.04</v>
      </c>
      <c r="G238" s="6"/>
      <c r="H238">
        <v>66.08</v>
      </c>
      <c r="I238" s="6">
        <v>62.04999999999999</v>
      </c>
      <c r="J238">
        <v>50.0468903425988</v>
      </c>
      <c r="K238">
        <v>102.761832720176</v>
      </c>
      <c r="O238" s="19" t="s">
        <v>45</v>
      </c>
      <c r="P238" s="19"/>
      <c r="Q238" s="19"/>
      <c r="R238" s="19"/>
      <c r="S238" s="19"/>
      <c r="T238" s="19"/>
      <c r="U238" s="19"/>
      <c r="V238" s="19"/>
      <c r="W238" s="19" t="s">
        <v>46</v>
      </c>
      <c r="X238" s="19"/>
      <c r="Y238" s="19"/>
      <c r="Z238" s="19"/>
      <c r="AA238" s="19"/>
      <c r="AB238" s="19"/>
      <c r="AC238" s="19"/>
      <c r="AD238" s="19"/>
      <c r="AE238" s="2"/>
      <c r="AF238" s="8"/>
    </row>
    <row r="239" spans="1:34">
      <c r="D239" t="s">
        <v>3</v>
      </c>
      <c r="E239">
        <v>15.8</v>
      </c>
      <c r="F239" s="6">
        <f t="shared" si="57"/>
        <v>1.3599999999999999</v>
      </c>
      <c r="G239" s="6"/>
      <c r="H239">
        <v>18.39</v>
      </c>
      <c r="I239" s="6">
        <v>24.6</v>
      </c>
      <c r="J239">
        <v>25.471968181834001</v>
      </c>
      <c r="K239">
        <v>83.099006330628001</v>
      </c>
      <c r="AE239" s="2"/>
    </row>
    <row r="240" spans="1:34">
      <c r="D240" t="s">
        <v>4</v>
      </c>
      <c r="E240">
        <v>-158.6</v>
      </c>
      <c r="F240" s="6">
        <f t="shared" si="57"/>
        <v>-6.6999999999999993</v>
      </c>
      <c r="G240" s="6"/>
      <c r="H240">
        <v>-153.38</v>
      </c>
      <c r="I240" s="6">
        <v>-138.56</v>
      </c>
      <c r="J240">
        <v>-190.20042913312801</v>
      </c>
      <c r="K240">
        <v>-40.346056221551301</v>
      </c>
      <c r="AE240" s="2"/>
    </row>
    <row r="241" spans="1:34">
      <c r="D241" t="s">
        <v>5</v>
      </c>
      <c r="E241">
        <v>-6.7</v>
      </c>
      <c r="F241" s="6">
        <f t="shared" si="57"/>
        <v>-2.2000000000000002</v>
      </c>
      <c r="G241" s="6"/>
      <c r="H241">
        <v>-7.5</v>
      </c>
      <c r="I241" s="6">
        <v>-9.5399999999999991</v>
      </c>
      <c r="J241">
        <v>-21.877024643653701</v>
      </c>
      <c r="K241">
        <v>-76.154014632878798</v>
      </c>
      <c r="AE241" s="2"/>
      <c r="AG241" s="8"/>
    </row>
    <row r="242" spans="1:34">
      <c r="F242" s="6"/>
      <c r="G242" s="6"/>
      <c r="I242" s="6"/>
      <c r="K242" t="s">
        <v>150</v>
      </c>
      <c r="AE242" s="2"/>
    </row>
    <row r="243" spans="1:34">
      <c r="A243" t="s">
        <v>59</v>
      </c>
      <c r="B243" t="s">
        <v>0</v>
      </c>
      <c r="C243" t="s">
        <v>1</v>
      </c>
      <c r="D243" t="s">
        <v>2</v>
      </c>
      <c r="E243">
        <v>54.0787499999999</v>
      </c>
      <c r="F243" s="6">
        <v>64.589437500000059</v>
      </c>
      <c r="G243" s="6"/>
      <c r="H243">
        <v>66.800231250000039</v>
      </c>
      <c r="I243" s="6">
        <v>52.93488749999991</v>
      </c>
      <c r="J243">
        <v>59.336652149342903</v>
      </c>
      <c r="K243">
        <v>67.303141193931197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4">
      <c r="D244" t="s">
        <v>3</v>
      </c>
      <c r="E244">
        <v>13.773375</v>
      </c>
      <c r="F244" s="6">
        <v>13.617656250000017</v>
      </c>
      <c r="G244" s="6"/>
      <c r="H244">
        <v>11.399390625000036</v>
      </c>
      <c r="I244" s="6">
        <v>10.441959374999994</v>
      </c>
      <c r="J244">
        <v>10.082208660359001</v>
      </c>
      <c r="K244">
        <v>11.0087403459572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4">
      <c r="D245" t="s">
        <v>4</v>
      </c>
      <c r="E245">
        <v>-17.394937500000001</v>
      </c>
      <c r="F245" s="6">
        <v>-17.496937499999994</v>
      </c>
      <c r="G245" s="6"/>
      <c r="H245">
        <v>-10.484850000000019</v>
      </c>
      <c r="I245" s="6">
        <v>-11.62102500000001</v>
      </c>
      <c r="J245">
        <v>-13.115268188222201</v>
      </c>
      <c r="K245">
        <v>-2.1256813665132501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H245" s="8"/>
    </row>
    <row r="246" spans="1:34">
      <c r="D246" t="s">
        <v>5</v>
      </c>
      <c r="E246">
        <v>-0.50962499999999999</v>
      </c>
      <c r="F246" s="6">
        <v>-0.34040624999999997</v>
      </c>
      <c r="G246" s="6"/>
      <c r="H246">
        <v>-0.96351562499999965</v>
      </c>
      <c r="I246" s="6">
        <v>5.6221874999999942E-2</v>
      </c>
      <c r="J246">
        <v>-0.57374746500030105</v>
      </c>
      <c r="K246">
        <v>-1.28566595306956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H246" s="2"/>
    </row>
    <row r="247" spans="1:34">
      <c r="C247" t="s">
        <v>6</v>
      </c>
      <c r="D247" t="s">
        <v>2</v>
      </c>
      <c r="E247">
        <v>207.66239999999999</v>
      </c>
      <c r="F247" s="6">
        <f t="shared" ref="F247:F250" si="58">$E247/$E243*F243</f>
        <v>248.02344000000068</v>
      </c>
      <c r="G247" s="6"/>
      <c r="H247">
        <v>256.51288800000015</v>
      </c>
      <c r="I247" s="6">
        <v>203.26996799999964</v>
      </c>
      <c r="J247">
        <v>227.852744253477</v>
      </c>
      <c r="K247">
        <v>258.44406218469499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H247" s="2"/>
    </row>
    <row r="248" spans="1:34">
      <c r="D248" t="s">
        <v>3</v>
      </c>
      <c r="E248">
        <v>52.889760000000003</v>
      </c>
      <c r="F248" s="6">
        <f t="shared" si="58"/>
        <v>52.291800000000073</v>
      </c>
      <c r="G248" s="6"/>
      <c r="H248">
        <v>43.773660000000135</v>
      </c>
      <c r="I248" s="6">
        <v>40.09712399999998</v>
      </c>
      <c r="J248">
        <v>38.715681255778598</v>
      </c>
      <c r="K248">
        <v>42.273562928475698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H248" s="2"/>
    </row>
    <row r="249" spans="1:34">
      <c r="D249" t="s">
        <v>4</v>
      </c>
      <c r="E249">
        <v>-66.796559999999999</v>
      </c>
      <c r="F249" s="6">
        <f t="shared" si="58"/>
        <v>-67.188239999999979</v>
      </c>
      <c r="G249" s="6"/>
      <c r="H249">
        <v>-40.261824000000075</v>
      </c>
      <c r="I249" s="6">
        <v>-44.624736000000041</v>
      </c>
      <c r="J249">
        <v>-50.362629842773401</v>
      </c>
      <c r="K249">
        <v>-8.1626164474108904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H249" s="2"/>
    </row>
    <row r="250" spans="1:34">
      <c r="D250" t="s">
        <v>5</v>
      </c>
      <c r="E250">
        <v>-1.95696</v>
      </c>
      <c r="F250" s="6">
        <f t="shared" si="58"/>
        <v>-1.3071599999999999</v>
      </c>
      <c r="G250" s="6"/>
      <c r="H250">
        <v>-3.6998999999999982</v>
      </c>
      <c r="I250" s="6">
        <v>0.21589199999999975</v>
      </c>
      <c r="J250">
        <v>-2.2031902656011599</v>
      </c>
      <c r="K250">
        <v>-4.9369572597871398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H250" s="2"/>
    </row>
    <row r="251" spans="1:34">
      <c r="B251" t="s">
        <v>7</v>
      </c>
      <c r="C251" t="s">
        <v>8</v>
      </c>
      <c r="D251" t="s">
        <v>2</v>
      </c>
      <c r="E251">
        <v>88.96875</v>
      </c>
      <c r="F251" s="6">
        <v>198.09375000000003</v>
      </c>
      <c r="G251" s="6"/>
      <c r="H251">
        <v>96.862499999999997</v>
      </c>
      <c r="I251" s="6">
        <v>100.153125</v>
      </c>
      <c r="J251">
        <v>135.29711282070201</v>
      </c>
      <c r="K251">
        <v>78.890820490557601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H251" s="2"/>
    </row>
    <row r="252" spans="1:34">
      <c r="D252" t="s">
        <v>3</v>
      </c>
      <c r="E252">
        <v>18.9375</v>
      </c>
      <c r="F252" s="6">
        <v>22.21875</v>
      </c>
      <c r="G252" s="6"/>
      <c r="H252">
        <v>39.028125000000003</v>
      </c>
      <c r="I252" s="6">
        <v>38.990625000000001</v>
      </c>
      <c r="J252">
        <v>27.649301189097802</v>
      </c>
      <c r="K252">
        <v>66.302543374547497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H252" s="2"/>
    </row>
    <row r="253" spans="1:34">
      <c r="D253" t="s">
        <v>4</v>
      </c>
      <c r="E253">
        <v>-133.78125</v>
      </c>
      <c r="F253" s="6">
        <v>-219.65625</v>
      </c>
      <c r="G253" s="6"/>
      <c r="H253">
        <v>-74.887499999999989</v>
      </c>
      <c r="I253" s="6">
        <v>-103.11562500000001</v>
      </c>
      <c r="J253">
        <v>-157.03190728945901</v>
      </c>
      <c r="K253">
        <v>-46.171685366065503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H253" s="2"/>
    </row>
    <row r="254" spans="1:34">
      <c r="D254" t="s">
        <v>5</v>
      </c>
      <c r="E254">
        <v>-4.40625</v>
      </c>
      <c r="F254" s="6">
        <v>-9.5625</v>
      </c>
      <c r="G254" s="6"/>
      <c r="H254">
        <v>-16.762499999999999</v>
      </c>
      <c r="I254" s="6">
        <v>-17.268750000000001</v>
      </c>
      <c r="J254">
        <v>-17.002373110973</v>
      </c>
      <c r="K254">
        <v>-52.360072121498199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H254" s="2"/>
    </row>
    <row r="255" spans="1:34">
      <c r="C255" t="s">
        <v>9</v>
      </c>
      <c r="D255" t="s">
        <v>2</v>
      </c>
      <c r="E255">
        <v>94.9</v>
      </c>
      <c r="F255" s="6">
        <f t="shared" ref="F255:F258" si="59">$E255/$E251*F251</f>
        <v>211.30000000000004</v>
      </c>
      <c r="G255" s="6"/>
      <c r="H255">
        <v>103.32</v>
      </c>
      <c r="I255" s="6">
        <v>106.83</v>
      </c>
      <c r="J255">
        <v>144.316920342082</v>
      </c>
      <c r="K255">
        <v>84.150208523261398</v>
      </c>
      <c r="O255" s="19" t="s">
        <v>48</v>
      </c>
      <c r="P255" s="19"/>
      <c r="Q255" s="19"/>
      <c r="R255" s="19"/>
      <c r="S255" s="19"/>
      <c r="T255" s="19"/>
      <c r="U255" s="19"/>
      <c r="V255" s="19"/>
      <c r="W255" s="19" t="s">
        <v>49</v>
      </c>
      <c r="X255" s="19"/>
      <c r="Y255" s="19"/>
      <c r="Z255" s="19"/>
      <c r="AA255" s="19"/>
      <c r="AB255" s="19"/>
      <c r="AC255" s="19"/>
      <c r="AD255" s="19"/>
      <c r="AF255" s="8"/>
      <c r="AH255" s="2"/>
    </row>
    <row r="256" spans="1:34">
      <c r="D256" t="s">
        <v>3</v>
      </c>
      <c r="E256">
        <v>20.2</v>
      </c>
      <c r="F256" s="6">
        <f t="shared" si="59"/>
        <v>23.7</v>
      </c>
      <c r="G256" s="6"/>
      <c r="H256">
        <v>41.63</v>
      </c>
      <c r="I256" s="6">
        <v>41.589999999999996</v>
      </c>
      <c r="J256">
        <v>29.492587935037601</v>
      </c>
      <c r="K256">
        <v>70.722712932850698</v>
      </c>
      <c r="AH256" s="2"/>
    </row>
    <row r="257" spans="1:34">
      <c r="D257" t="s">
        <v>4</v>
      </c>
      <c r="E257">
        <v>-142.69999999999999</v>
      </c>
      <c r="F257" s="6">
        <f t="shared" si="59"/>
        <v>-234.29999999999998</v>
      </c>
      <c r="G257" s="6"/>
      <c r="H257">
        <v>-79.88</v>
      </c>
      <c r="I257" s="6">
        <v>-109.99000000000001</v>
      </c>
      <c r="J257">
        <v>-167.500701108756</v>
      </c>
      <c r="K257">
        <v>-49.249797723803198</v>
      </c>
      <c r="AH257" s="2"/>
    </row>
    <row r="258" spans="1:34">
      <c r="D258" t="s">
        <v>5</v>
      </c>
      <c r="E258">
        <v>-4.7</v>
      </c>
      <c r="F258" s="6">
        <f t="shared" si="59"/>
        <v>-10.199999999999999</v>
      </c>
      <c r="G258" s="6"/>
      <c r="H258">
        <v>-17.88</v>
      </c>
      <c r="I258" s="6">
        <v>-18.419999999999998</v>
      </c>
      <c r="J258">
        <v>-18.135864651704502</v>
      </c>
      <c r="K258">
        <v>-55.850743596264699</v>
      </c>
      <c r="AG258" s="8"/>
      <c r="AH258" s="2"/>
    </row>
    <row r="259" spans="1:34">
      <c r="F259" s="6"/>
      <c r="G259" s="6"/>
      <c r="I259" s="6"/>
      <c r="K259" t="s">
        <v>151</v>
      </c>
      <c r="AG259" s="2"/>
      <c r="AH259" s="2"/>
    </row>
    <row r="260" spans="1:34">
      <c r="A260" t="s">
        <v>62</v>
      </c>
      <c r="B260" t="s">
        <v>0</v>
      </c>
      <c r="C260" t="s">
        <v>1</v>
      </c>
      <c r="D260" t="s">
        <v>2</v>
      </c>
      <c r="E260">
        <v>18.730596250000001</v>
      </c>
      <c r="F260" s="6">
        <v>21.941827499999988</v>
      </c>
      <c r="G260" s="6"/>
      <c r="H260">
        <v>23.546957250000023</v>
      </c>
      <c r="I260" s="6">
        <v>17.770883874999988</v>
      </c>
      <c r="J260">
        <v>19.853625927971599</v>
      </c>
      <c r="K260">
        <v>25.057479954346402</v>
      </c>
      <c r="AG260" s="2"/>
      <c r="AH260" s="2"/>
    </row>
    <row r="261" spans="1:34">
      <c r="D261" t="s">
        <v>3</v>
      </c>
      <c r="E261">
        <v>4.2238350000000002</v>
      </c>
      <c r="F261" s="6">
        <v>4.1761387500000051</v>
      </c>
      <c r="G261" s="6"/>
      <c r="H261">
        <v>3.5361982500000053</v>
      </c>
      <c r="I261" s="6">
        <v>3.0316903749999868</v>
      </c>
      <c r="J261">
        <v>3.0918773225101099</v>
      </c>
      <c r="K261">
        <v>3.58355893654914</v>
      </c>
      <c r="AG261" s="2"/>
    </row>
    <row r="262" spans="1:34">
      <c r="D262" t="s">
        <v>4</v>
      </c>
      <c r="E262">
        <v>-3.9823062500000002</v>
      </c>
      <c r="F262" s="6">
        <v>-2.8026937500000022</v>
      </c>
      <c r="G262" s="6"/>
      <c r="H262">
        <v>-3.0089663749999991</v>
      </c>
      <c r="I262" s="6">
        <v>-4.8866691249999921</v>
      </c>
      <c r="J262">
        <v>-3.5946013080879502</v>
      </c>
      <c r="K262">
        <v>-0.40826795530836801</v>
      </c>
      <c r="AG262" s="2"/>
    </row>
    <row r="263" spans="1:34">
      <c r="D263" t="s">
        <v>5</v>
      </c>
      <c r="E263">
        <v>-0.15628500000000001</v>
      </c>
      <c r="F263" s="6">
        <v>-0.10456374999999998</v>
      </c>
      <c r="G263" s="6"/>
      <c r="H263">
        <v>-0.289618875</v>
      </c>
      <c r="I263" s="6">
        <v>0.1870532499999997</v>
      </c>
      <c r="J263">
        <v>-0.17594922260008999</v>
      </c>
      <c r="K263">
        <v>-0.420814212813658</v>
      </c>
      <c r="AG263" s="2"/>
    </row>
    <row r="264" spans="1:34">
      <c r="C264" t="s">
        <v>6</v>
      </c>
      <c r="D264" t="s">
        <v>2</v>
      </c>
      <c r="E264">
        <v>234.53963999999999</v>
      </c>
      <c r="F264" s="6">
        <f t="shared" ref="F264:F267" si="60">$E264/$E260*F260</f>
        <v>274.74983999999984</v>
      </c>
      <c r="G264" s="6"/>
      <c r="H264">
        <v>294.8488560000003</v>
      </c>
      <c r="I264" s="6">
        <v>222.52237199999985</v>
      </c>
      <c r="J264">
        <v>248.60192466329701</v>
      </c>
      <c r="K264">
        <v>313.76322725442498</v>
      </c>
      <c r="AE264" s="8"/>
      <c r="AG264" s="2"/>
    </row>
    <row r="265" spans="1:34">
      <c r="D265" t="s">
        <v>3</v>
      </c>
      <c r="E265">
        <v>52.889760000000003</v>
      </c>
      <c r="F265" s="6">
        <f t="shared" si="60"/>
        <v>52.292520000000067</v>
      </c>
      <c r="G265" s="6"/>
      <c r="H265">
        <v>44.279352000000067</v>
      </c>
      <c r="I265" s="6">
        <v>37.962035999999834</v>
      </c>
      <c r="J265">
        <v>38.715681255778797</v>
      </c>
      <c r="K265">
        <v>44.872390162006603</v>
      </c>
      <c r="AG265" s="2"/>
    </row>
    <row r="266" spans="1:34">
      <c r="D266" t="s">
        <v>4</v>
      </c>
      <c r="E266">
        <v>-49.865400000000001</v>
      </c>
      <c r="F266" s="6">
        <f t="shared" si="60"/>
        <v>-35.094600000000028</v>
      </c>
      <c r="G266" s="6"/>
      <c r="H266">
        <v>-37.677491999999987</v>
      </c>
      <c r="I266" s="6">
        <v>-61.189595999999902</v>
      </c>
      <c r="J266">
        <v>-45.010659857797002</v>
      </c>
      <c r="K266">
        <v>-5.1122248316873904</v>
      </c>
      <c r="AG266" s="2"/>
    </row>
    <row r="267" spans="1:34">
      <c r="D267" t="s">
        <v>5</v>
      </c>
      <c r="E267">
        <v>-1.95696</v>
      </c>
      <c r="F267" s="6">
        <f t="shared" si="60"/>
        <v>-1.3093199999999996</v>
      </c>
      <c r="G267" s="6"/>
      <c r="H267">
        <v>-3.6265320000000001</v>
      </c>
      <c r="I267" s="6">
        <v>2.3422319999999965</v>
      </c>
      <c r="J267">
        <v>-2.2031902656011302</v>
      </c>
      <c r="K267">
        <v>-5.2693257952318904</v>
      </c>
      <c r="AG267" s="2"/>
    </row>
    <row r="268" spans="1:34">
      <c r="B268" t="s">
        <v>7</v>
      </c>
      <c r="C268" t="s">
        <v>8</v>
      </c>
      <c r="D268" t="s">
        <v>2</v>
      </c>
      <c r="E268">
        <v>31.366250000000001</v>
      </c>
      <c r="F268" s="6">
        <v>44.044999999999995</v>
      </c>
      <c r="G268" s="6"/>
      <c r="H268">
        <v>40.523124999999993</v>
      </c>
      <c r="I268" s="6">
        <v>39.847499999999997</v>
      </c>
      <c r="J268">
        <v>44.348644600556497</v>
      </c>
      <c r="K268">
        <v>34.6487224396747</v>
      </c>
      <c r="AG268" s="2"/>
    </row>
    <row r="269" spans="1:34">
      <c r="D269" t="s">
        <v>3</v>
      </c>
      <c r="E269">
        <v>5.8075000000000001</v>
      </c>
      <c r="F269" s="6">
        <v>6.8137499999999998</v>
      </c>
      <c r="G269" s="6"/>
      <c r="H269">
        <v>11.5</v>
      </c>
      <c r="I269" s="6">
        <v>12.054875000000001</v>
      </c>
      <c r="J269">
        <v>8.4791190313233002</v>
      </c>
      <c r="K269">
        <v>23.738364493872599</v>
      </c>
      <c r="AG269" s="2"/>
    </row>
    <row r="270" spans="1:34">
      <c r="D270" t="s">
        <v>4</v>
      </c>
      <c r="E270">
        <v>-35.994999999999997</v>
      </c>
      <c r="F270" s="6">
        <v>-35.046250000000001</v>
      </c>
      <c r="G270" s="6"/>
      <c r="H270">
        <v>-20.648249999999997</v>
      </c>
      <c r="I270" s="6">
        <v>-31.386375000000001</v>
      </c>
      <c r="J270">
        <v>-46.980924147241304</v>
      </c>
      <c r="K270">
        <v>-11.0123798884417</v>
      </c>
      <c r="AG270" s="2"/>
    </row>
    <row r="271" spans="1:34">
      <c r="D271" t="s">
        <v>5</v>
      </c>
      <c r="E271">
        <v>-1.3512500000000001</v>
      </c>
      <c r="F271" s="6">
        <v>-2.9324999999999997</v>
      </c>
      <c r="G271" s="6"/>
      <c r="H271">
        <v>-3.3062499999999999</v>
      </c>
      <c r="I271" s="6">
        <v>-5.3187499999999996</v>
      </c>
      <c r="J271">
        <v>-5.2140610873650601</v>
      </c>
      <c r="K271">
        <v>-16.268535765134299</v>
      </c>
      <c r="AG271" s="2"/>
    </row>
    <row r="272" spans="1:34">
      <c r="C272" t="s">
        <v>9</v>
      </c>
      <c r="D272" t="s">
        <v>2</v>
      </c>
      <c r="E272">
        <v>109.1</v>
      </c>
      <c r="F272" s="6">
        <f t="shared" ref="F272:F275" si="61">$E272/$E268*F268</f>
        <v>153.19999999999999</v>
      </c>
      <c r="G272" s="6"/>
      <c r="H272">
        <v>140.94999999999999</v>
      </c>
      <c r="I272" s="6">
        <v>138.6</v>
      </c>
      <c r="J272">
        <v>154.25615513237</v>
      </c>
      <c r="K272">
        <v>120.51729544234701</v>
      </c>
      <c r="O272" s="20" t="s">
        <v>51</v>
      </c>
      <c r="P272" s="20"/>
      <c r="Q272" s="20"/>
      <c r="R272" s="20"/>
      <c r="S272" s="20"/>
      <c r="T272" s="20"/>
      <c r="U272" s="20"/>
      <c r="V272" s="20"/>
      <c r="W272" s="20" t="s">
        <v>52</v>
      </c>
      <c r="X272" s="20"/>
      <c r="Y272" s="20"/>
      <c r="Z272" s="20"/>
      <c r="AA272" s="20"/>
      <c r="AB272" s="20"/>
      <c r="AC272" s="20"/>
      <c r="AD272" s="20"/>
      <c r="AF272" s="8"/>
      <c r="AG272" s="2"/>
    </row>
    <row r="273" spans="1:34">
      <c r="D273" t="s">
        <v>3</v>
      </c>
      <c r="E273">
        <v>20.2</v>
      </c>
      <c r="F273" s="6">
        <f t="shared" si="61"/>
        <v>23.7</v>
      </c>
      <c r="G273" s="6"/>
      <c r="H273">
        <v>40</v>
      </c>
      <c r="I273" s="6">
        <v>41.93</v>
      </c>
      <c r="J273">
        <v>29.492587935037601</v>
      </c>
      <c r="K273">
        <v>82.568224326513601</v>
      </c>
      <c r="AG273" s="2"/>
    </row>
    <row r="274" spans="1:34">
      <c r="D274" t="s">
        <v>4</v>
      </c>
      <c r="E274">
        <v>-125.2</v>
      </c>
      <c r="F274" s="6">
        <f t="shared" si="61"/>
        <v>-121.90000000000002</v>
      </c>
      <c r="G274" s="6"/>
      <c r="H274">
        <v>-71.819999999999993</v>
      </c>
      <c r="I274" s="6">
        <v>-109.17</v>
      </c>
      <c r="J274">
        <v>-163.411910077361</v>
      </c>
      <c r="K274">
        <v>-38.303930046753798</v>
      </c>
    </row>
    <row r="275" spans="1:34">
      <c r="D275" t="s">
        <v>5</v>
      </c>
      <c r="E275">
        <v>-4.7</v>
      </c>
      <c r="F275" s="6">
        <f t="shared" si="61"/>
        <v>-10.199999999999999</v>
      </c>
      <c r="G275" s="6"/>
      <c r="H275">
        <v>-11.5</v>
      </c>
      <c r="I275" s="6">
        <v>-18.5</v>
      </c>
      <c r="J275">
        <v>-18.135864651704601</v>
      </c>
      <c r="K275">
        <v>-56.586211356988997</v>
      </c>
    </row>
    <row r="276" spans="1:34">
      <c r="F276" s="6"/>
      <c r="G276" s="6"/>
      <c r="I276" s="6"/>
      <c r="K276" t="s">
        <v>152</v>
      </c>
    </row>
    <row r="277" spans="1:34">
      <c r="A277" t="s">
        <v>65</v>
      </c>
      <c r="B277" t="s">
        <v>0</v>
      </c>
      <c r="C277" t="s">
        <v>1</v>
      </c>
      <c r="D277" t="s">
        <v>2</v>
      </c>
      <c r="E277">
        <v>19.241109999999999</v>
      </c>
      <c r="F277" s="6">
        <v>22.249395000000014</v>
      </c>
      <c r="G277" s="6"/>
      <c r="H277">
        <v>23.914991749999977</v>
      </c>
      <c r="I277" s="6">
        <v>19.776012375000015</v>
      </c>
      <c r="J277">
        <v>19.748289786103498</v>
      </c>
      <c r="K277">
        <v>22.6278403817259</v>
      </c>
      <c r="AH277" s="8"/>
    </row>
    <row r="278" spans="1:34">
      <c r="D278" t="s">
        <v>3</v>
      </c>
      <c r="E278">
        <v>4.2238350000000002</v>
      </c>
      <c r="F278" s="6">
        <v>4.1761387500000051</v>
      </c>
      <c r="G278" s="6"/>
      <c r="H278">
        <v>3.5017471250000112</v>
      </c>
      <c r="I278" s="6">
        <v>3.1721484999999943</v>
      </c>
      <c r="J278">
        <v>3.0918773225101202</v>
      </c>
      <c r="K278">
        <v>3.4931368017877902</v>
      </c>
    </row>
    <row r="279" spans="1:34">
      <c r="D279" t="s">
        <v>4</v>
      </c>
      <c r="E279">
        <v>-4.7861562500000003</v>
      </c>
      <c r="F279" s="6">
        <v>-3.5408212499999991</v>
      </c>
      <c r="G279" s="6"/>
      <c r="H279">
        <v>-3.9007166250000007</v>
      </c>
      <c r="I279" s="6">
        <v>-4.2362981249999994</v>
      </c>
      <c r="J279">
        <v>-4.0789949152995604</v>
      </c>
      <c r="K279">
        <v>-0.82314152521383299</v>
      </c>
    </row>
    <row r="280" spans="1:34">
      <c r="D280" t="s">
        <v>5</v>
      </c>
      <c r="E280">
        <v>-0.15628500000000001</v>
      </c>
      <c r="F280" s="6">
        <v>-0.10456374999999998</v>
      </c>
      <c r="G280" s="6"/>
      <c r="H280">
        <v>-0.29658499999999977</v>
      </c>
      <c r="I280" s="6">
        <v>5.4616374999999974E-2</v>
      </c>
      <c r="J280">
        <v>-0.17594922260009099</v>
      </c>
      <c r="K280">
        <v>-0.41040203049005802</v>
      </c>
    </row>
    <row r="281" spans="1:34">
      <c r="C281" t="s">
        <v>6</v>
      </c>
      <c r="D281" t="s">
        <v>2</v>
      </c>
      <c r="E281">
        <v>240.93216000000001</v>
      </c>
      <c r="F281" s="6">
        <f t="shared" ref="F281:F284" si="62">$E281/$E277*F277</f>
        <v>278.60112000000021</v>
      </c>
      <c r="G281" s="6"/>
      <c r="H281">
        <v>299.45728799999966</v>
      </c>
      <c r="I281" s="6">
        <v>247.63006800000022</v>
      </c>
      <c r="J281">
        <v>247.282932973817</v>
      </c>
      <c r="K281">
        <v>283.33991434508999</v>
      </c>
      <c r="AE281" s="8"/>
    </row>
    <row r="282" spans="1:34">
      <c r="D282" t="s">
        <v>3</v>
      </c>
      <c r="E282">
        <v>52.889760000000003</v>
      </c>
      <c r="F282" s="6">
        <f t="shared" si="62"/>
        <v>52.292520000000067</v>
      </c>
      <c r="G282" s="6"/>
      <c r="H282">
        <v>43.84796400000014</v>
      </c>
      <c r="I282" s="6">
        <v>39.720815999999928</v>
      </c>
      <c r="J282">
        <v>38.715681255778897</v>
      </c>
      <c r="K282">
        <v>43.740147778908003</v>
      </c>
    </row>
    <row r="283" spans="1:34">
      <c r="D283" t="s">
        <v>4</v>
      </c>
      <c r="E283">
        <v>-59.930999999999997</v>
      </c>
      <c r="F283" s="6">
        <f t="shared" si="62"/>
        <v>-44.337239999999987</v>
      </c>
      <c r="G283" s="6"/>
      <c r="H283">
        <v>-48.843756000000013</v>
      </c>
      <c r="I283" s="6">
        <v>-53.045819999999992</v>
      </c>
      <c r="J283">
        <v>-51.076110243751103</v>
      </c>
      <c r="K283">
        <v>-10.307163446155799</v>
      </c>
    </row>
    <row r="284" spans="1:34">
      <c r="D284" t="s">
        <v>5</v>
      </c>
      <c r="E284">
        <v>-1.95696</v>
      </c>
      <c r="F284" s="6">
        <f t="shared" si="62"/>
        <v>-1.3093199999999996</v>
      </c>
      <c r="G284" s="6"/>
      <c r="H284">
        <v>-3.7137599999999975</v>
      </c>
      <c r="I284" s="6">
        <v>0.68389199999999972</v>
      </c>
      <c r="J284">
        <v>-2.2031902656011302</v>
      </c>
      <c r="K284">
        <v>-5.1389471643972602</v>
      </c>
    </row>
    <row r="285" spans="1:34">
      <c r="B285" t="s">
        <v>7</v>
      </c>
      <c r="C285" t="s">
        <v>8</v>
      </c>
      <c r="D285" t="s">
        <v>2</v>
      </c>
      <c r="E285">
        <v>26.565000000000001</v>
      </c>
      <c r="F285" s="6">
        <v>38.09375</v>
      </c>
      <c r="G285" s="6"/>
      <c r="H285">
        <v>31.320250000000001</v>
      </c>
      <c r="I285" s="6">
        <v>32.200000000000003</v>
      </c>
      <c r="J285">
        <v>42.722516259006099</v>
      </c>
      <c r="K285">
        <v>24.9420570294443</v>
      </c>
    </row>
    <row r="286" spans="1:34">
      <c r="D286" t="s">
        <v>3</v>
      </c>
      <c r="E286">
        <v>5.8075000000000001</v>
      </c>
      <c r="F286" s="6">
        <v>6.8137499999999998</v>
      </c>
      <c r="G286" s="6"/>
      <c r="H286">
        <v>11.97725</v>
      </c>
      <c r="I286" s="6">
        <v>11.968625000000001</v>
      </c>
      <c r="J286">
        <v>8.4791190313233091</v>
      </c>
      <c r="K286">
        <v>20.466840633136101</v>
      </c>
    </row>
    <row r="287" spans="1:34">
      <c r="D287" t="s">
        <v>4</v>
      </c>
      <c r="E287">
        <v>-37.950000000000003</v>
      </c>
      <c r="F287" s="6">
        <v>-38.352500000000006</v>
      </c>
      <c r="G287" s="6"/>
      <c r="H287">
        <v>-26.513249999999999</v>
      </c>
      <c r="I287" s="6">
        <v>-33.318375000000003</v>
      </c>
      <c r="J287">
        <v>-50.318096557261001</v>
      </c>
      <c r="K287">
        <v>-15.1756059814449</v>
      </c>
    </row>
    <row r="288" spans="1:34">
      <c r="D288" t="s">
        <v>5</v>
      </c>
      <c r="E288">
        <v>-1.3512500000000001</v>
      </c>
      <c r="F288" s="6">
        <v>-2.9324999999999997</v>
      </c>
      <c r="G288" s="6"/>
      <c r="H288">
        <v>-3.2976250000000009</v>
      </c>
      <c r="I288" s="6">
        <v>-5.3015000000000008</v>
      </c>
      <c r="J288">
        <v>-5.2140610873650601</v>
      </c>
      <c r="K288">
        <v>-16.6041627732717</v>
      </c>
    </row>
    <row r="289" spans="1:34">
      <c r="C289" t="s">
        <v>9</v>
      </c>
      <c r="D289" t="s">
        <v>2</v>
      </c>
      <c r="E289">
        <v>92.4</v>
      </c>
      <c r="F289" s="6">
        <f t="shared" ref="F289:F292" si="63">$E289/$E285*F285</f>
        <v>132.5</v>
      </c>
      <c r="G289" s="6"/>
      <c r="H289">
        <v>108.94</v>
      </c>
      <c r="I289" s="6">
        <v>112</v>
      </c>
      <c r="J289">
        <v>148.600056553065</v>
      </c>
      <c r="K289">
        <v>86.754980971980103</v>
      </c>
      <c r="O289" s="20" t="s">
        <v>54</v>
      </c>
      <c r="P289" s="20"/>
      <c r="Q289" s="20"/>
      <c r="R289" s="20"/>
      <c r="S289" s="20"/>
      <c r="T289" s="20"/>
      <c r="U289" s="20"/>
      <c r="V289" s="20"/>
      <c r="W289" s="20" t="s">
        <v>55</v>
      </c>
      <c r="X289" s="20"/>
      <c r="Y289" s="20"/>
      <c r="Z289" s="20"/>
      <c r="AA289" s="20"/>
      <c r="AB289" s="20"/>
      <c r="AC289" s="20"/>
      <c r="AD289" s="20"/>
      <c r="AF289" s="8"/>
    </row>
    <row r="290" spans="1:34">
      <c r="D290" t="s">
        <v>3</v>
      </c>
      <c r="E290">
        <v>20.2</v>
      </c>
      <c r="F290" s="6">
        <f t="shared" si="63"/>
        <v>23.7</v>
      </c>
      <c r="G290" s="6"/>
      <c r="H290">
        <v>41.66</v>
      </c>
      <c r="I290" s="6">
        <v>41.63000000000001</v>
      </c>
      <c r="J290">
        <v>29.492587935037601</v>
      </c>
      <c r="K290">
        <v>71.189010897864705</v>
      </c>
      <c r="AG290" s="8"/>
    </row>
    <row r="291" spans="1:34">
      <c r="D291" t="s">
        <v>4</v>
      </c>
      <c r="E291">
        <v>-132</v>
      </c>
      <c r="F291" s="6">
        <f t="shared" si="63"/>
        <v>-133.4</v>
      </c>
      <c r="G291" s="6"/>
      <c r="H291">
        <v>-92.22</v>
      </c>
      <c r="I291" s="6">
        <v>-115.89000000000001</v>
      </c>
      <c r="J291">
        <v>-175.01946628612501</v>
      </c>
      <c r="K291">
        <v>-52.7847164571997</v>
      </c>
    </row>
    <row r="292" spans="1:34">
      <c r="D292" t="s">
        <v>5</v>
      </c>
      <c r="E292">
        <v>-4.7</v>
      </c>
      <c r="F292" s="6">
        <f t="shared" si="63"/>
        <v>-10.199999999999999</v>
      </c>
      <c r="G292" s="6"/>
      <c r="H292">
        <v>-11.47</v>
      </c>
      <c r="I292" s="6">
        <v>-18.440000000000005</v>
      </c>
      <c r="J292">
        <v>-18.135864651704601</v>
      </c>
      <c r="K292">
        <v>-57.753609646162701</v>
      </c>
    </row>
    <row r="293" spans="1:34">
      <c r="F293" s="6"/>
      <c r="G293" s="6"/>
      <c r="I293" s="6"/>
      <c r="K293" t="s">
        <v>153</v>
      </c>
    </row>
    <row r="294" spans="1:34">
      <c r="A294" t="s">
        <v>68</v>
      </c>
      <c r="B294" t="s">
        <v>0</v>
      </c>
      <c r="C294" t="s">
        <v>1</v>
      </c>
      <c r="D294" t="s">
        <v>2</v>
      </c>
      <c r="E294">
        <v>96.769091249999803</v>
      </c>
      <c r="F294" s="6">
        <v>119.08333124999992</v>
      </c>
      <c r="G294" s="6"/>
      <c r="H294">
        <v>101.27272837499989</v>
      </c>
      <c r="I294" s="6">
        <v>88.468248374999916</v>
      </c>
      <c r="J294">
        <v>93.0499923078482</v>
      </c>
      <c r="K294">
        <v>115.044915732123</v>
      </c>
      <c r="AH294" s="8"/>
    </row>
    <row r="295" spans="1:34">
      <c r="D295" t="s">
        <v>3</v>
      </c>
      <c r="E295">
        <v>21.486464999999999</v>
      </c>
      <c r="F295" s="6">
        <v>21.585330000000656</v>
      </c>
      <c r="G295" s="6"/>
      <c r="H295">
        <v>17.840408624999988</v>
      </c>
      <c r="I295" s="6">
        <v>17.337235500000009</v>
      </c>
      <c r="J295">
        <v>15.7282455101601</v>
      </c>
      <c r="K295">
        <v>16.398115531691499</v>
      </c>
    </row>
    <row r="296" spans="1:34">
      <c r="D296" t="s">
        <v>4</v>
      </c>
      <c r="E296">
        <v>-4.4088525000000001</v>
      </c>
      <c r="F296" s="6">
        <v>-0.79238249999999999</v>
      </c>
      <c r="G296" s="6"/>
      <c r="H296">
        <v>-2.6094948750000007</v>
      </c>
      <c r="I296" s="6">
        <v>-4.3280201249999992</v>
      </c>
      <c r="J296">
        <v>-7.7349626860395597</v>
      </c>
      <c r="K296">
        <v>-1.15071082031002</v>
      </c>
    </row>
    <row r="297" spans="1:34">
      <c r="D297" t="s">
        <v>5</v>
      </c>
      <c r="E297">
        <v>-0.79501500000000003</v>
      </c>
      <c r="F297" s="6">
        <v>-0.33813000000000004</v>
      </c>
      <c r="G297" s="6"/>
      <c r="H297">
        <v>-1.4628948750000001</v>
      </c>
      <c r="I297" s="6">
        <v>-0.70186837500000032</v>
      </c>
      <c r="J297">
        <v>-0.89504604540045996</v>
      </c>
      <c r="K297">
        <v>-1.8072045370799901</v>
      </c>
    </row>
    <row r="298" spans="1:34">
      <c r="C298" t="s">
        <v>6</v>
      </c>
      <c r="D298" t="s">
        <v>2</v>
      </c>
      <c r="E298">
        <v>238.20084</v>
      </c>
      <c r="F298" s="6">
        <f t="shared" ref="F298:F301" si="64">$E298/$E294*F294</f>
        <v>293.12820000000039</v>
      </c>
      <c r="G298" s="6"/>
      <c r="H298">
        <v>249.28671599999973</v>
      </c>
      <c r="I298" s="6">
        <v>217.76799599999981</v>
      </c>
      <c r="J298">
        <v>229.04613491162601</v>
      </c>
      <c r="K298">
        <v>283.18748487907402</v>
      </c>
    </row>
    <row r="299" spans="1:34">
      <c r="D299" t="s">
        <v>3</v>
      </c>
      <c r="E299">
        <v>52.889760000000003</v>
      </c>
      <c r="F299" s="6">
        <f t="shared" si="64"/>
        <v>53.133120000001618</v>
      </c>
      <c r="G299" s="6"/>
      <c r="H299">
        <v>43.914851999999975</v>
      </c>
      <c r="I299" s="6">
        <v>42.676272000000026</v>
      </c>
      <c r="J299">
        <v>38.715681255778698</v>
      </c>
      <c r="K299">
        <v>40.364592078009899</v>
      </c>
    </row>
    <row r="300" spans="1:34">
      <c r="D300" t="s">
        <v>4</v>
      </c>
      <c r="E300">
        <v>-10.85256</v>
      </c>
      <c r="F300" s="6">
        <f t="shared" si="64"/>
        <v>-1.95048</v>
      </c>
      <c r="G300" s="6"/>
      <c r="H300">
        <v>-6.4233720000000023</v>
      </c>
      <c r="I300" s="6">
        <v>-10.653587999999999</v>
      </c>
      <c r="J300">
        <v>-19.0399081502512</v>
      </c>
      <c r="K300">
        <v>-2.8325189423016002</v>
      </c>
    </row>
    <row r="301" spans="1:34">
      <c r="D301" t="s">
        <v>5</v>
      </c>
      <c r="E301">
        <v>-1.95696</v>
      </c>
      <c r="F301" s="6">
        <f t="shared" si="64"/>
        <v>-0.83232000000000017</v>
      </c>
      <c r="G301" s="6"/>
      <c r="H301">
        <v>-3.6009720000000001</v>
      </c>
      <c r="I301" s="6">
        <v>-1.7276760000000011</v>
      </c>
      <c r="J301">
        <v>-2.2031902656011302</v>
      </c>
      <c r="K301">
        <v>-4.4485034758891997</v>
      </c>
    </row>
    <row r="302" spans="1:34">
      <c r="B302" t="s">
        <v>7</v>
      </c>
      <c r="C302" t="s">
        <v>8</v>
      </c>
      <c r="D302" t="s">
        <v>2</v>
      </c>
      <c r="E302">
        <v>105.15375</v>
      </c>
      <c r="F302" s="6">
        <v>106.61625000000001</v>
      </c>
      <c r="G302" s="6"/>
      <c r="H302">
        <v>120.2175</v>
      </c>
      <c r="I302" s="6">
        <v>131.36175</v>
      </c>
      <c r="J302">
        <v>186.45303786726501</v>
      </c>
      <c r="K302">
        <v>120.753883142921</v>
      </c>
    </row>
    <row r="303" spans="1:34">
      <c r="D303" t="s">
        <v>3</v>
      </c>
      <c r="E303">
        <v>29.5425</v>
      </c>
      <c r="F303" s="6">
        <v>32.028749999999995</v>
      </c>
      <c r="G303" s="6"/>
      <c r="H303">
        <v>60.313500000000005</v>
      </c>
      <c r="I303" s="6">
        <v>60.503624999999992</v>
      </c>
      <c r="J303">
        <v>43.132909854992498</v>
      </c>
      <c r="K303">
        <v>101.218367796273</v>
      </c>
    </row>
    <row r="304" spans="1:34">
      <c r="D304" t="s">
        <v>4</v>
      </c>
      <c r="E304">
        <v>-146.39625000000001</v>
      </c>
      <c r="F304" s="6">
        <v>-69.46875</v>
      </c>
      <c r="G304" s="6"/>
      <c r="H304">
        <v>-80.335125000000005</v>
      </c>
      <c r="I304" s="6">
        <v>-134.30137499999998</v>
      </c>
      <c r="J304">
        <v>-208.78304907188101</v>
      </c>
      <c r="K304">
        <v>-52.405687154907703</v>
      </c>
    </row>
    <row r="305" spans="1:34">
      <c r="D305" t="s">
        <v>5</v>
      </c>
      <c r="E305">
        <v>-6.8737500000000002</v>
      </c>
      <c r="F305" s="6">
        <v>-13.454999999999998</v>
      </c>
      <c r="G305" s="6"/>
      <c r="H305">
        <v>-25.476750000000003</v>
      </c>
      <c r="I305" s="6">
        <v>-16.540875</v>
      </c>
      <c r="J305">
        <v>-26.523702053118001</v>
      </c>
      <c r="K305">
        <v>-74.657657439332297</v>
      </c>
    </row>
    <row r="306" spans="1:34">
      <c r="C306" t="s">
        <v>9</v>
      </c>
      <c r="D306" t="s">
        <v>2</v>
      </c>
      <c r="E306">
        <v>71.900000000000006</v>
      </c>
      <c r="F306" s="6">
        <f t="shared" ref="F306:F309" si="65">$E306/$E302*F302</f>
        <v>72.900000000000006</v>
      </c>
      <c r="G306" s="6"/>
      <c r="H306">
        <v>82.2</v>
      </c>
      <c r="I306" s="6">
        <v>89.820000000000007</v>
      </c>
      <c r="J306">
        <v>127.48925666137799</v>
      </c>
      <c r="K306">
        <v>82.566757704561994</v>
      </c>
      <c r="O306" s="20" t="s">
        <v>57</v>
      </c>
      <c r="P306" s="20"/>
      <c r="Q306" s="20"/>
      <c r="R306" s="20"/>
      <c r="S306" s="20"/>
      <c r="T306" s="20"/>
      <c r="U306" s="20"/>
      <c r="V306" s="20"/>
      <c r="W306" s="20" t="s">
        <v>58</v>
      </c>
      <c r="X306" s="20"/>
      <c r="Y306" s="20"/>
      <c r="Z306" s="20"/>
      <c r="AA306" s="20"/>
      <c r="AB306" s="20"/>
      <c r="AC306" s="20"/>
      <c r="AD306" s="20"/>
    </row>
    <row r="307" spans="1:34">
      <c r="D307" t="s">
        <v>3</v>
      </c>
      <c r="E307">
        <v>20.2</v>
      </c>
      <c r="F307" s="6">
        <f t="shared" si="65"/>
        <v>21.9</v>
      </c>
      <c r="G307" s="6"/>
      <c r="H307">
        <v>41.24</v>
      </c>
      <c r="I307" s="6">
        <v>41.36999999999999</v>
      </c>
      <c r="J307">
        <v>29.492587935037601</v>
      </c>
      <c r="K307">
        <v>69.20914037352</v>
      </c>
      <c r="AG307" s="8"/>
    </row>
    <row r="308" spans="1:34">
      <c r="D308" t="s">
        <v>4</v>
      </c>
      <c r="E308">
        <v>-100.1</v>
      </c>
      <c r="F308" s="6">
        <f t="shared" si="65"/>
        <v>-47.499999999999993</v>
      </c>
      <c r="G308" s="6"/>
      <c r="H308">
        <v>-54.93</v>
      </c>
      <c r="I308" s="6">
        <v>-91.829999999999984</v>
      </c>
      <c r="J308">
        <v>-142.75764039102901</v>
      </c>
      <c r="K308">
        <v>-35.832948481988097</v>
      </c>
    </row>
    <row r="309" spans="1:34">
      <c r="D309" t="s">
        <v>5</v>
      </c>
      <c r="E309">
        <v>-4.7</v>
      </c>
      <c r="F309" s="6">
        <f t="shared" si="65"/>
        <v>-9.1999999999999993</v>
      </c>
      <c r="G309" s="6"/>
      <c r="H309">
        <v>-17.420000000000002</v>
      </c>
      <c r="I309" s="6">
        <v>-11.309999999999999</v>
      </c>
      <c r="J309">
        <v>-18.135864651704601</v>
      </c>
      <c r="K309">
        <v>-51.047970898688803</v>
      </c>
    </row>
    <row r="310" spans="1:34">
      <c r="F310" s="6"/>
      <c r="G310" s="6"/>
      <c r="I310" s="6"/>
      <c r="K310" t="s">
        <v>154</v>
      </c>
      <c r="AE310" s="8"/>
    </row>
    <row r="311" spans="1:34">
      <c r="A311" t="s">
        <v>71</v>
      </c>
      <c r="B311" t="s">
        <v>0</v>
      </c>
      <c r="C311" t="s">
        <v>1</v>
      </c>
      <c r="D311" t="s">
        <v>2</v>
      </c>
      <c r="E311">
        <v>70.7473099999998</v>
      </c>
      <c r="F311" s="6">
        <v>83.044657500000042</v>
      </c>
      <c r="G311" s="6"/>
      <c r="H311">
        <v>86.599216874999868</v>
      </c>
      <c r="I311" s="6">
        <v>72.201737624999822</v>
      </c>
      <c r="J311">
        <v>56.661847176050401</v>
      </c>
      <c r="K311">
        <v>86.043776449765204</v>
      </c>
      <c r="AH311" s="8"/>
    </row>
    <row r="312" spans="1:34">
      <c r="D312" t="s">
        <v>3</v>
      </c>
      <c r="E312">
        <v>12.3042149999998</v>
      </c>
      <c r="F312" s="6">
        <v>12.144336250000009</v>
      </c>
      <c r="G312" s="6"/>
      <c r="H312">
        <v>10.437126000000017</v>
      </c>
      <c r="I312" s="6">
        <v>10.059262749999963</v>
      </c>
      <c r="J312">
        <v>9.0067730699208806</v>
      </c>
      <c r="K312">
        <v>10.1002991129688</v>
      </c>
    </row>
    <row r="313" spans="1:34">
      <c r="D313" t="s">
        <v>4</v>
      </c>
      <c r="E313">
        <v>-4.4799550000000004</v>
      </c>
      <c r="F313" s="6">
        <v>-4.448716250000003</v>
      </c>
      <c r="G313" s="6"/>
      <c r="H313">
        <v>-3.6415253750000049</v>
      </c>
      <c r="I313" s="6">
        <v>-3.6745061249999984</v>
      </c>
      <c r="J313">
        <v>-9.5904341797124903</v>
      </c>
      <c r="K313">
        <v>-0.14458478191478999</v>
      </c>
    </row>
    <row r="314" spans="1:34">
      <c r="D314" t="s">
        <v>5</v>
      </c>
      <c r="E314">
        <v>-0.45526499999999998</v>
      </c>
      <c r="F314" s="6">
        <v>-0.27277374999999998</v>
      </c>
      <c r="G314" s="6"/>
      <c r="H314">
        <v>-0.84268412500000012</v>
      </c>
      <c r="I314" s="6">
        <v>-0.41688237500000008</v>
      </c>
      <c r="J314">
        <v>-0.51254773540024501</v>
      </c>
      <c r="K314">
        <v>-1.2149896266343301</v>
      </c>
    </row>
    <row r="315" spans="1:34">
      <c r="C315" t="s">
        <v>6</v>
      </c>
      <c r="D315" t="s">
        <v>2</v>
      </c>
      <c r="E315">
        <v>304.10783999999899</v>
      </c>
      <c r="F315" s="6">
        <f t="shared" ref="F315:F318" si="66">$E315/$E311*F311</f>
        <v>356.96808000000004</v>
      </c>
      <c r="G315" s="6"/>
      <c r="H315">
        <v>372.24737999999945</v>
      </c>
      <c r="I315" s="6">
        <v>310.35970799999922</v>
      </c>
      <c r="J315">
        <v>243.561372935859</v>
      </c>
      <c r="K315">
        <v>369.85981518705</v>
      </c>
    </row>
    <row r="316" spans="1:34">
      <c r="D316" t="s">
        <v>3</v>
      </c>
      <c r="E316">
        <v>52.8897599999991</v>
      </c>
      <c r="F316" s="6">
        <f t="shared" si="66"/>
        <v>52.202519999999993</v>
      </c>
      <c r="G316" s="6"/>
      <c r="H316">
        <v>44.86406400000007</v>
      </c>
      <c r="I316" s="6">
        <v>43.239815999999834</v>
      </c>
      <c r="J316">
        <v>38.715681255779302</v>
      </c>
      <c r="K316">
        <v>43.416211112463102</v>
      </c>
    </row>
    <row r="317" spans="1:34">
      <c r="D317" t="s">
        <v>4</v>
      </c>
      <c r="E317">
        <v>-19.25712</v>
      </c>
      <c r="F317" s="6">
        <f t="shared" si="66"/>
        <v>-19.122840000000014</v>
      </c>
      <c r="G317" s="6"/>
      <c r="H317">
        <v>-15.65312400000002</v>
      </c>
      <c r="I317" s="6">
        <v>-15.794891999999994</v>
      </c>
      <c r="J317">
        <v>-41.224552891898497</v>
      </c>
      <c r="K317">
        <v>-0.62149876405163695</v>
      </c>
    </row>
    <row r="318" spans="1:34">
      <c r="D318" t="s">
        <v>5</v>
      </c>
      <c r="E318">
        <v>-1.95696</v>
      </c>
      <c r="F318" s="6">
        <f t="shared" si="66"/>
        <v>-1.17252</v>
      </c>
      <c r="G318" s="6"/>
      <c r="H318">
        <v>-3.6222840000000005</v>
      </c>
      <c r="I318" s="6">
        <v>-1.7919720000000001</v>
      </c>
      <c r="J318">
        <v>-2.2031902656010498</v>
      </c>
      <c r="K318">
        <v>-5.2226419771744403</v>
      </c>
    </row>
    <row r="319" spans="1:34">
      <c r="B319" t="s">
        <v>7</v>
      </c>
      <c r="C319" t="s">
        <v>8</v>
      </c>
      <c r="D319" t="s">
        <v>2</v>
      </c>
      <c r="E319">
        <v>74.704999999999998</v>
      </c>
      <c r="F319" s="6">
        <v>153.17875000000001</v>
      </c>
      <c r="G319" s="6"/>
      <c r="H319">
        <v>83.180499999999995</v>
      </c>
      <c r="I319" s="6">
        <v>86.865499999999983</v>
      </c>
      <c r="J319">
        <v>111.15836362521</v>
      </c>
      <c r="K319">
        <v>85.008878177171695</v>
      </c>
    </row>
    <row r="320" spans="1:34">
      <c r="D320" t="s">
        <v>3</v>
      </c>
      <c r="E320">
        <v>16.9175</v>
      </c>
      <c r="F320" s="6">
        <v>19.43</v>
      </c>
      <c r="G320" s="6"/>
      <c r="H320">
        <v>34.572000000000003</v>
      </c>
      <c r="I320" s="6">
        <v>34.655750000000005</v>
      </c>
      <c r="J320">
        <v>24.700042395594501</v>
      </c>
      <c r="K320">
        <v>62.419949527308901</v>
      </c>
      <c r="AF320" s="8"/>
    </row>
    <row r="321" spans="1:34">
      <c r="D321" t="s">
        <v>4</v>
      </c>
      <c r="E321">
        <v>-89.11</v>
      </c>
      <c r="F321" s="6">
        <v>-81.823750000000004</v>
      </c>
      <c r="G321" s="6"/>
      <c r="H321">
        <v>-45.183125000000004</v>
      </c>
      <c r="I321" s="6">
        <v>-68.783874999999995</v>
      </c>
      <c r="J321">
        <v>-129.30543742835499</v>
      </c>
      <c r="K321">
        <v>-26.041966378210901</v>
      </c>
    </row>
    <row r="322" spans="1:34">
      <c r="D322" t="s">
        <v>5</v>
      </c>
      <c r="E322">
        <v>-3.9362499999999998</v>
      </c>
      <c r="F322" s="6">
        <v>-12.311250000000001</v>
      </c>
      <c r="G322" s="6"/>
      <c r="H322">
        <v>-9.1538749999999993</v>
      </c>
      <c r="I322" s="6">
        <v>-9.3381249999999998</v>
      </c>
      <c r="J322">
        <v>-15.1887866458025</v>
      </c>
      <c r="K322">
        <v>-44.813712062115201</v>
      </c>
    </row>
    <row r="323" spans="1:34">
      <c r="C323" t="s">
        <v>9</v>
      </c>
      <c r="D323" t="s">
        <v>2</v>
      </c>
      <c r="E323">
        <v>89.2</v>
      </c>
      <c r="F323" s="6">
        <f t="shared" ref="F323:F326" si="67">$E323/$E319*F319</f>
        <v>182.90000000000003</v>
      </c>
      <c r="G323" s="6"/>
      <c r="H323">
        <v>99.32</v>
      </c>
      <c r="I323" s="6">
        <v>103.71999999999998</v>
      </c>
      <c r="J323">
        <v>132.72640432860899</v>
      </c>
      <c r="K323">
        <v>101.503138121996</v>
      </c>
      <c r="O323" s="19" t="s">
        <v>60</v>
      </c>
      <c r="P323" s="19"/>
      <c r="Q323" s="19"/>
      <c r="R323" s="19"/>
      <c r="S323" s="19"/>
      <c r="T323" s="19"/>
      <c r="U323" s="19"/>
      <c r="V323" s="19"/>
      <c r="W323" s="19" t="s">
        <v>61</v>
      </c>
      <c r="X323" s="19"/>
      <c r="Y323" s="19"/>
      <c r="Z323" s="19"/>
      <c r="AA323" s="19"/>
      <c r="AB323" s="19"/>
      <c r="AC323" s="19"/>
      <c r="AD323" s="19"/>
    </row>
    <row r="324" spans="1:34">
      <c r="D324" t="s">
        <v>3</v>
      </c>
      <c r="E324">
        <v>20.2</v>
      </c>
      <c r="F324" s="6">
        <f t="shared" si="67"/>
        <v>23.2</v>
      </c>
      <c r="G324" s="6"/>
      <c r="H324">
        <v>41.28</v>
      </c>
      <c r="I324" s="6">
        <v>41.38000000000001</v>
      </c>
      <c r="J324">
        <v>29.492587935038198</v>
      </c>
      <c r="K324">
        <v>74.531283017682199</v>
      </c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G324" s="8"/>
    </row>
    <row r="325" spans="1:34">
      <c r="D325" t="s">
        <v>4</v>
      </c>
      <c r="E325">
        <v>-106.4</v>
      </c>
      <c r="F325" s="6">
        <f t="shared" si="67"/>
        <v>-97.700000000000017</v>
      </c>
      <c r="G325" s="6"/>
      <c r="H325">
        <v>-53.95</v>
      </c>
      <c r="I325" s="6">
        <v>-82.13</v>
      </c>
      <c r="J325">
        <v>-154.39455215325901</v>
      </c>
      <c r="K325">
        <v>-31.094885227714499</v>
      </c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spans="1:34">
      <c r="D326" t="s">
        <v>5</v>
      </c>
      <c r="E326">
        <v>-4.7</v>
      </c>
      <c r="F326" s="6">
        <f t="shared" si="67"/>
        <v>-14.700000000000003</v>
      </c>
      <c r="G326" s="6"/>
      <c r="H326">
        <v>-10.93</v>
      </c>
      <c r="I326" s="6">
        <v>-11.15</v>
      </c>
      <c r="J326">
        <v>-18.135864651704502</v>
      </c>
      <c r="K326">
        <v>-53.508909924913603</v>
      </c>
    </row>
    <row r="327" spans="1:34">
      <c r="F327" s="6"/>
      <c r="G327" s="6"/>
      <c r="I327" s="6"/>
      <c r="K327" t="s">
        <v>155</v>
      </c>
    </row>
    <row r="328" spans="1:34">
      <c r="A328" t="s">
        <v>74</v>
      </c>
      <c r="B328" t="s">
        <v>0</v>
      </c>
      <c r="C328" t="s">
        <v>1</v>
      </c>
      <c r="D328" t="s">
        <v>2</v>
      </c>
      <c r="E328">
        <v>19.654995</v>
      </c>
      <c r="F328" s="6">
        <v>23.068079999999984</v>
      </c>
      <c r="G328" s="6"/>
      <c r="H328">
        <v>24.40779837500002</v>
      </c>
      <c r="I328" s="6">
        <v>20.231202499999981</v>
      </c>
      <c r="J328">
        <v>19.8316775462166</v>
      </c>
      <c r="K328">
        <v>24.4257003716626</v>
      </c>
      <c r="AH328" s="8"/>
    </row>
    <row r="329" spans="1:34">
      <c r="D329" t="s">
        <v>3</v>
      </c>
      <c r="E329">
        <v>4.2238350000000002</v>
      </c>
      <c r="F329" s="6">
        <v>4.1690087500000041</v>
      </c>
      <c r="G329" s="6"/>
      <c r="H329">
        <v>3.5131579999999984</v>
      </c>
      <c r="I329" s="6">
        <v>3.2166707499999925</v>
      </c>
      <c r="J329">
        <v>3.0918773225101801</v>
      </c>
      <c r="K329">
        <v>3.5224790851689698</v>
      </c>
    </row>
    <row r="330" spans="1:34">
      <c r="D330" t="s">
        <v>4</v>
      </c>
      <c r="E330">
        <v>-4.03940375</v>
      </c>
      <c r="F330" s="6">
        <v>-3.3096999999999981</v>
      </c>
      <c r="G330" s="6"/>
      <c r="H330">
        <v>-3.1333043750000051</v>
      </c>
      <c r="I330" s="6">
        <v>-3.4352570000000009</v>
      </c>
      <c r="J330">
        <v>-2.8090569783069599</v>
      </c>
      <c r="K330">
        <v>-0.30052750106683401</v>
      </c>
    </row>
    <row r="331" spans="1:34">
      <c r="D331" t="s">
        <v>5</v>
      </c>
      <c r="E331">
        <v>-0.15628500000000001</v>
      </c>
      <c r="F331" s="6">
        <v>-9.3954999999999983E-2</v>
      </c>
      <c r="G331" s="6"/>
      <c r="H331">
        <v>-0.29231562499999997</v>
      </c>
      <c r="I331" s="6">
        <v>2.7691999999999987E-2</v>
      </c>
      <c r="J331">
        <v>-0.175949222600083</v>
      </c>
      <c r="K331">
        <v>-0.432806866324075</v>
      </c>
    </row>
    <row r="332" spans="1:34">
      <c r="C332" t="s">
        <v>6</v>
      </c>
      <c r="D332" t="s">
        <v>2</v>
      </c>
      <c r="E332">
        <v>246.11472000000001</v>
      </c>
      <c r="F332" s="6">
        <f t="shared" ref="F332:F335" si="68">$E332/$E328*F328</f>
        <v>288.85247999999979</v>
      </c>
      <c r="G332" s="6"/>
      <c r="H332">
        <v>305.62808400000023</v>
      </c>
      <c r="I332" s="6">
        <v>253.32983999999979</v>
      </c>
      <c r="J332">
        <v>248.32709275262499</v>
      </c>
      <c r="K332">
        <v>305.85224813212398</v>
      </c>
    </row>
    <row r="333" spans="1:34">
      <c r="D333" t="s">
        <v>3</v>
      </c>
      <c r="E333">
        <v>52.889760000000003</v>
      </c>
      <c r="F333" s="6">
        <f t="shared" si="68"/>
        <v>52.203240000000051</v>
      </c>
      <c r="G333" s="6"/>
      <c r="H333">
        <v>43.990847999999986</v>
      </c>
      <c r="I333" s="6">
        <v>40.278311999999907</v>
      </c>
      <c r="J333">
        <v>38.7156812557796</v>
      </c>
      <c r="K333">
        <v>44.107564196898402</v>
      </c>
    </row>
    <row r="334" spans="1:34">
      <c r="D334" t="s">
        <v>4</v>
      </c>
      <c r="E334">
        <v>-50.580359999999999</v>
      </c>
      <c r="F334" s="6">
        <f t="shared" si="68"/>
        <v>-41.443199999999976</v>
      </c>
      <c r="G334" s="6"/>
      <c r="H334">
        <v>-39.234420000000057</v>
      </c>
      <c r="I334" s="6">
        <v>-43.015392000000006</v>
      </c>
      <c r="J334">
        <v>-35.174278684887199</v>
      </c>
      <c r="K334">
        <v>-3.76312696988035</v>
      </c>
    </row>
    <row r="335" spans="1:34">
      <c r="D335" t="s">
        <v>5</v>
      </c>
      <c r="E335">
        <v>-1.95696</v>
      </c>
      <c r="F335" s="6">
        <f t="shared" si="68"/>
        <v>-1.1764799999999997</v>
      </c>
      <c r="G335" s="6"/>
      <c r="H335">
        <v>-3.6602999999999994</v>
      </c>
      <c r="I335" s="6">
        <v>0.34675199999999984</v>
      </c>
      <c r="J335">
        <v>-2.20319026560104</v>
      </c>
      <c r="K335">
        <v>-5.4194946739710197</v>
      </c>
    </row>
    <row r="336" spans="1:34">
      <c r="B336" t="s">
        <v>7</v>
      </c>
      <c r="C336" t="s">
        <v>8</v>
      </c>
      <c r="D336" t="s">
        <v>2</v>
      </c>
      <c r="E336">
        <v>26.105</v>
      </c>
      <c r="F336" s="6">
        <v>51.002499999999998</v>
      </c>
      <c r="G336" s="6"/>
      <c r="H336">
        <v>30.282374999999998</v>
      </c>
      <c r="I336" s="6">
        <v>31.383499999999998</v>
      </c>
      <c r="J336">
        <v>38.227928893676001</v>
      </c>
      <c r="K336">
        <v>26.456538229834099</v>
      </c>
    </row>
    <row r="337" spans="1:34">
      <c r="D337" t="s">
        <v>3</v>
      </c>
      <c r="E337">
        <v>5.8075000000000001</v>
      </c>
      <c r="F337" s="6">
        <v>6.669999999999999</v>
      </c>
      <c r="G337" s="6"/>
      <c r="H337">
        <v>11.905374999999998</v>
      </c>
      <c r="I337" s="6">
        <v>11.922625</v>
      </c>
      <c r="J337">
        <v>8.4791190313234708</v>
      </c>
      <c r="K337">
        <v>21.454304297608299</v>
      </c>
    </row>
    <row r="338" spans="1:34">
      <c r="D338" t="s">
        <v>4</v>
      </c>
      <c r="E338">
        <v>-32.688749999999999</v>
      </c>
      <c r="F338" s="6">
        <v>-35.448749999999997</v>
      </c>
      <c r="G338" s="6"/>
      <c r="H338">
        <v>-23.080500000000001</v>
      </c>
      <c r="I338" s="6">
        <v>-31.035624999999996</v>
      </c>
      <c r="J338">
        <v>-47.099437198496901</v>
      </c>
      <c r="K338">
        <v>-11.360007299382101</v>
      </c>
    </row>
    <row r="339" spans="1:34">
      <c r="D339" t="s">
        <v>5</v>
      </c>
      <c r="E339">
        <v>-1.3512500000000001</v>
      </c>
      <c r="F339" s="6">
        <v>-1.7250000000000001</v>
      </c>
      <c r="G339" s="6"/>
      <c r="H339">
        <v>-3.1739999999999995</v>
      </c>
      <c r="I339" s="6">
        <v>-3.2315000000000005</v>
      </c>
      <c r="J339">
        <v>-5.2140610873650104</v>
      </c>
      <c r="K339">
        <v>-16.385388535494201</v>
      </c>
    </row>
    <row r="340" spans="1:34">
      <c r="C340" t="s">
        <v>9</v>
      </c>
      <c r="D340" t="s">
        <v>2</v>
      </c>
      <c r="E340">
        <v>90.8</v>
      </c>
      <c r="F340" s="6">
        <f t="shared" ref="F340:F343" si="69">$E340/$E336*F336</f>
        <v>177.39999999999998</v>
      </c>
      <c r="G340" s="6"/>
      <c r="H340">
        <v>105.33</v>
      </c>
      <c r="I340" s="6">
        <v>109.16</v>
      </c>
      <c r="J340">
        <v>132.966709195395</v>
      </c>
      <c r="K340">
        <v>92.022741668988203</v>
      </c>
      <c r="O340" s="19" t="s">
        <v>63</v>
      </c>
      <c r="P340" s="19"/>
      <c r="Q340" s="19"/>
      <c r="R340" s="19"/>
      <c r="S340" s="19"/>
      <c r="T340" s="19"/>
      <c r="U340" s="19"/>
      <c r="V340" s="19"/>
      <c r="W340" s="19" t="s">
        <v>64</v>
      </c>
      <c r="X340" s="19"/>
      <c r="Y340" s="19"/>
      <c r="Z340" s="19"/>
      <c r="AA340" s="19"/>
      <c r="AB340" s="19"/>
      <c r="AC340" s="19"/>
      <c r="AD340" s="19"/>
    </row>
    <row r="341" spans="1:34">
      <c r="D341" t="s">
        <v>3</v>
      </c>
      <c r="E341">
        <v>20.2</v>
      </c>
      <c r="F341" s="6">
        <f t="shared" si="69"/>
        <v>23.199999999999996</v>
      </c>
      <c r="G341" s="6"/>
      <c r="H341">
        <v>41.41</v>
      </c>
      <c r="I341" s="6">
        <v>41.47</v>
      </c>
      <c r="J341">
        <v>29.492587935038198</v>
      </c>
      <c r="K341">
        <v>74.623667122116004</v>
      </c>
      <c r="AG341" s="8"/>
    </row>
    <row r="342" spans="1:34">
      <c r="D342" t="s">
        <v>4</v>
      </c>
      <c r="E342">
        <v>-113.7</v>
      </c>
      <c r="F342" s="6">
        <f t="shared" si="69"/>
        <v>-123.3</v>
      </c>
      <c r="G342" s="6"/>
      <c r="H342">
        <v>-80.28</v>
      </c>
      <c r="I342" s="6">
        <v>-107.95</v>
      </c>
      <c r="J342">
        <v>-163.82412938607601</v>
      </c>
      <c r="K342">
        <v>-39.513068867416301</v>
      </c>
      <c r="AE342" s="8"/>
    </row>
    <row r="343" spans="1:34">
      <c r="D343" t="s">
        <v>5</v>
      </c>
      <c r="E343">
        <v>-4.7</v>
      </c>
      <c r="F343" s="6">
        <f t="shared" si="69"/>
        <v>-6</v>
      </c>
      <c r="G343" s="6"/>
      <c r="H343">
        <v>-11.04</v>
      </c>
      <c r="I343" s="6">
        <v>-11.240000000000002</v>
      </c>
      <c r="J343">
        <v>-18.135864651704399</v>
      </c>
      <c r="K343">
        <v>-56.992655775632201</v>
      </c>
      <c r="AE343" s="2"/>
    </row>
    <row r="344" spans="1:34">
      <c r="F344" s="6"/>
      <c r="G344" s="6"/>
      <c r="I344" s="6"/>
      <c r="K344" t="s">
        <v>156</v>
      </c>
      <c r="AE344" s="2"/>
    </row>
    <row r="345" spans="1:34">
      <c r="A345" t="s">
        <v>77</v>
      </c>
      <c r="B345" t="s">
        <v>0</v>
      </c>
      <c r="C345" t="s">
        <v>1</v>
      </c>
      <c r="D345" t="s">
        <v>2</v>
      </c>
      <c r="E345">
        <v>102.459402</v>
      </c>
      <c r="F345" s="6">
        <v>127.99027349999986</v>
      </c>
      <c r="G345" s="6"/>
      <c r="H345">
        <v>104.98779765000012</v>
      </c>
      <c r="I345" s="6">
        <v>92.729765250000014</v>
      </c>
      <c r="J345">
        <v>96.609655136864802</v>
      </c>
      <c r="K345">
        <v>122.438526193771</v>
      </c>
      <c r="AE345" s="2"/>
      <c r="AH345" s="8"/>
    </row>
    <row r="346" spans="1:34">
      <c r="D346" t="s">
        <v>3</v>
      </c>
      <c r="E346">
        <v>20.494782000000001</v>
      </c>
      <c r="F346" s="6">
        <v>20.558673000000631</v>
      </c>
      <c r="G346" s="6"/>
      <c r="H346">
        <v>17.103829949999984</v>
      </c>
      <c r="I346" s="6">
        <v>16.647427800000013</v>
      </c>
      <c r="J346">
        <v>15.0023264866142</v>
      </c>
      <c r="K346">
        <v>15.7495306114533</v>
      </c>
      <c r="AE346" s="2"/>
    </row>
    <row r="347" spans="1:34">
      <c r="D347" t="s">
        <v>4</v>
      </c>
      <c r="E347">
        <v>-1.7966205</v>
      </c>
      <c r="F347" s="6">
        <v>-0.33200999999999992</v>
      </c>
      <c r="G347" s="6"/>
      <c r="H347">
        <v>-0.8660439000000002</v>
      </c>
      <c r="I347" s="6">
        <v>-1.6532424000000003</v>
      </c>
      <c r="J347">
        <v>-5.67081111078567</v>
      </c>
      <c r="K347">
        <v>-0.14397620134004699</v>
      </c>
      <c r="AE347" s="2"/>
    </row>
    <row r="348" spans="1:34">
      <c r="D348" t="s">
        <v>5</v>
      </c>
      <c r="E348">
        <v>-0.75832200000000005</v>
      </c>
      <c r="F348" s="6">
        <v>-0.27816300000000005</v>
      </c>
      <c r="G348" s="6"/>
      <c r="H348">
        <v>-1.3685647499999998</v>
      </c>
      <c r="I348" s="6">
        <v>-0.63744525000000007</v>
      </c>
      <c r="J348">
        <v>-0.85373622792043002</v>
      </c>
      <c r="K348">
        <v>-1.81394411376727</v>
      </c>
      <c r="AE348" s="2"/>
    </row>
    <row r="349" spans="1:34">
      <c r="C349" t="s">
        <v>6</v>
      </c>
      <c r="D349" t="s">
        <v>2</v>
      </c>
      <c r="E349">
        <v>264.41136</v>
      </c>
      <c r="F349" s="6">
        <f t="shared" ref="F349:F352" si="70">$E349/$E345*F345</f>
        <v>330.29747999999961</v>
      </c>
      <c r="G349" s="6"/>
      <c r="H349">
        <v>270.93625200000037</v>
      </c>
      <c r="I349" s="6">
        <v>239.30262000000002</v>
      </c>
      <c r="J349">
        <v>249.315239062877</v>
      </c>
      <c r="K349">
        <v>315.97039017747397</v>
      </c>
      <c r="AE349" s="2"/>
    </row>
    <row r="350" spans="1:34">
      <c r="D350" t="s">
        <v>3</v>
      </c>
      <c r="E350">
        <v>52.889760000000003</v>
      </c>
      <c r="F350" s="6">
        <f t="shared" si="70"/>
        <v>53.054640000001626</v>
      </c>
      <c r="G350" s="6"/>
      <c r="H350">
        <v>44.138915999999959</v>
      </c>
      <c r="I350" s="6">
        <v>42.961104000000034</v>
      </c>
      <c r="J350">
        <v>38.715681255778598</v>
      </c>
      <c r="K350">
        <v>40.643949965041003</v>
      </c>
      <c r="AE350" s="2"/>
      <c r="AF350" s="8"/>
    </row>
    <row r="351" spans="1:34">
      <c r="D351" t="s">
        <v>4</v>
      </c>
      <c r="E351">
        <v>-4.6364400000000003</v>
      </c>
      <c r="F351" s="6">
        <f t="shared" si="70"/>
        <v>-0.8567999999999999</v>
      </c>
      <c r="G351" s="6"/>
      <c r="H351">
        <v>-2.2349520000000003</v>
      </c>
      <c r="I351" s="6">
        <v>-4.2664320000000009</v>
      </c>
      <c r="J351">
        <v>-14.6343512536404</v>
      </c>
      <c r="K351">
        <v>-0.37155148732915499</v>
      </c>
      <c r="AE351" s="2"/>
      <c r="AF351" s="2"/>
    </row>
    <row r="352" spans="1:34">
      <c r="D352" t="s">
        <v>5</v>
      </c>
      <c r="E352">
        <v>-1.95696</v>
      </c>
      <c r="F352" s="6">
        <f t="shared" si="70"/>
        <v>-0.71784000000000014</v>
      </c>
      <c r="G352" s="6"/>
      <c r="H352">
        <v>-3.5317799999999995</v>
      </c>
      <c r="I352" s="6">
        <v>-1.6450200000000001</v>
      </c>
      <c r="J352">
        <v>-2.2031902656011102</v>
      </c>
      <c r="K352">
        <v>-4.68114610004457</v>
      </c>
      <c r="AE352" s="2"/>
      <c r="AF352" s="2"/>
    </row>
    <row r="353" spans="1:34">
      <c r="B353" t="s">
        <v>7</v>
      </c>
      <c r="C353" t="s">
        <v>8</v>
      </c>
      <c r="D353" t="s">
        <v>2</v>
      </c>
      <c r="E353">
        <v>100.85850000000001</v>
      </c>
      <c r="F353" s="6">
        <v>208.13400000000001</v>
      </c>
      <c r="G353" s="6"/>
      <c r="H353">
        <v>109.17270000000001</v>
      </c>
      <c r="I353" s="6">
        <v>121.21155</v>
      </c>
      <c r="J353">
        <v>165.28415893959999</v>
      </c>
      <c r="K353">
        <v>123.904078989053</v>
      </c>
      <c r="AE353" s="2"/>
      <c r="AF353" s="2"/>
    </row>
    <row r="354" spans="1:34">
      <c r="D354" t="s">
        <v>3</v>
      </c>
      <c r="E354">
        <v>28.178999999999998</v>
      </c>
      <c r="F354" s="6">
        <v>17.018999999999998</v>
      </c>
      <c r="G354" s="6"/>
      <c r="H354">
        <v>57.041550000000001</v>
      </c>
      <c r="I354" s="6">
        <v>57.390299999999996</v>
      </c>
      <c r="J354">
        <v>41.142160169378002</v>
      </c>
      <c r="K354">
        <v>99.501008210697904</v>
      </c>
      <c r="AE354" s="2"/>
      <c r="AF354" s="2"/>
    </row>
    <row r="355" spans="1:34">
      <c r="D355" t="s">
        <v>4</v>
      </c>
      <c r="E355">
        <v>-119.133</v>
      </c>
      <c r="F355" s="6">
        <v>-61.519500000000001</v>
      </c>
      <c r="G355" s="6"/>
      <c r="H355">
        <v>-69.98715</v>
      </c>
      <c r="I355" s="6">
        <v>-109.20059999999999</v>
      </c>
      <c r="J355">
        <v>-193.73849962985199</v>
      </c>
      <c r="K355">
        <v>-33.586341370929397</v>
      </c>
      <c r="AE355" s="2"/>
      <c r="AF355" s="2"/>
    </row>
    <row r="356" spans="1:34">
      <c r="D356" t="s">
        <v>5</v>
      </c>
      <c r="E356">
        <v>-6.5564999999999998</v>
      </c>
      <c r="F356" s="6">
        <v>-18.134999999999998</v>
      </c>
      <c r="G356" s="6"/>
      <c r="H356">
        <v>-14.6754</v>
      </c>
      <c r="I356" s="6">
        <v>-15.107850000000001</v>
      </c>
      <c r="J356">
        <v>-25.299531189127801</v>
      </c>
      <c r="K356">
        <v>-67.218752726128201</v>
      </c>
      <c r="AE356" s="2"/>
      <c r="AF356" s="2"/>
    </row>
    <row r="357" spans="1:34">
      <c r="C357" t="s">
        <v>9</v>
      </c>
      <c r="D357" t="s">
        <v>2</v>
      </c>
      <c r="E357">
        <v>72.3</v>
      </c>
      <c r="F357" s="6">
        <f t="shared" ref="F357:F360" si="71">$E357/$E353*F353</f>
        <v>149.19999999999999</v>
      </c>
      <c r="G357" s="6"/>
      <c r="H357">
        <v>78.260000000000005</v>
      </c>
      <c r="I357" s="6">
        <v>86.89</v>
      </c>
      <c r="J357">
        <v>118.483268057061</v>
      </c>
      <c r="K357">
        <v>88.820128307565099</v>
      </c>
      <c r="O357" s="19" t="s">
        <v>66</v>
      </c>
      <c r="P357" s="19"/>
      <c r="Q357" s="19"/>
      <c r="R357" s="19"/>
      <c r="S357" s="19"/>
      <c r="T357" s="19"/>
      <c r="U357" s="19"/>
      <c r="V357" s="19"/>
      <c r="W357" s="19" t="s">
        <v>67</v>
      </c>
      <c r="X357" s="19"/>
      <c r="Y357" s="19"/>
      <c r="Z357" s="19"/>
      <c r="AA357" s="19"/>
      <c r="AB357" s="19"/>
      <c r="AC357" s="19"/>
      <c r="AD357" s="19"/>
      <c r="AE357" s="2"/>
      <c r="AF357" s="2"/>
    </row>
    <row r="358" spans="1:34">
      <c r="D358" t="s">
        <v>3</v>
      </c>
      <c r="E358">
        <v>20.2</v>
      </c>
      <c r="F358" s="6">
        <f t="shared" si="71"/>
        <v>12.2</v>
      </c>
      <c r="G358" s="6"/>
      <c r="H358">
        <v>40.89</v>
      </c>
      <c r="I358" s="6">
        <v>41.14</v>
      </c>
      <c r="J358">
        <v>29.492587935037999</v>
      </c>
      <c r="K358">
        <v>71.326887606235005</v>
      </c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F358" s="2"/>
      <c r="AG358" s="8"/>
    </row>
    <row r="359" spans="1:34">
      <c r="D359" t="s">
        <v>4</v>
      </c>
      <c r="E359">
        <v>-85.4</v>
      </c>
      <c r="F359" s="6">
        <f t="shared" si="71"/>
        <v>-44.100000000000009</v>
      </c>
      <c r="G359" s="6"/>
      <c r="H359">
        <v>-50.17</v>
      </c>
      <c r="I359" s="6">
        <v>-78.28</v>
      </c>
      <c r="J359">
        <v>-138.880644895952</v>
      </c>
      <c r="K359">
        <v>-24.076230373426</v>
      </c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F359" s="2"/>
    </row>
    <row r="360" spans="1:34">
      <c r="D360" t="s">
        <v>5</v>
      </c>
      <c r="E360">
        <v>-4.7</v>
      </c>
      <c r="F360" s="6">
        <f t="shared" si="71"/>
        <v>-13</v>
      </c>
      <c r="G360" s="6"/>
      <c r="H360">
        <v>-10.52</v>
      </c>
      <c r="I360" s="6">
        <v>-10.830000000000002</v>
      </c>
      <c r="J360">
        <v>-18.135864651704502</v>
      </c>
      <c r="K360">
        <v>-48.185485825181502</v>
      </c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F360" s="2"/>
    </row>
    <row r="361" spans="1:34">
      <c r="F361" s="6"/>
      <c r="G361" s="6"/>
      <c r="I361" s="6"/>
      <c r="K361" t="s">
        <v>157</v>
      </c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F361" s="2"/>
    </row>
    <row r="362" spans="1:34">
      <c r="A362" t="s">
        <v>80</v>
      </c>
      <c r="B362" t="s">
        <v>0</v>
      </c>
      <c r="C362" t="s">
        <v>1</v>
      </c>
      <c r="D362" t="s">
        <v>2</v>
      </c>
      <c r="E362">
        <v>2.5652591999999999</v>
      </c>
      <c r="F362" s="6">
        <v>3.5772048000000036</v>
      </c>
      <c r="G362" s="6"/>
      <c r="H362">
        <v>2.7179553599999973</v>
      </c>
      <c r="I362" s="6">
        <v>2.6608247999999968</v>
      </c>
      <c r="J362">
        <v>3.25248940784219</v>
      </c>
      <c r="K362">
        <v>4.5458362029405501</v>
      </c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F362" s="2"/>
      <c r="AH362" s="8"/>
    </row>
    <row r="363" spans="1:34">
      <c r="D363" t="s">
        <v>3</v>
      </c>
      <c r="E363">
        <v>0.22279679999999999</v>
      </c>
      <c r="F363" s="6">
        <v>2.6481599999999991E-2</v>
      </c>
      <c r="G363" s="6"/>
      <c r="H363">
        <v>0.23291567999999988</v>
      </c>
      <c r="I363" s="6">
        <v>0.23651568000000037</v>
      </c>
      <c r="J363">
        <v>0.298921025431164</v>
      </c>
      <c r="K363">
        <v>0.43116892300836202</v>
      </c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F363" s="2"/>
      <c r="AH363" s="2"/>
    </row>
    <row r="364" spans="1:34">
      <c r="D364" t="s">
        <v>4</v>
      </c>
      <c r="E364">
        <v>-6.4602144000000097</v>
      </c>
      <c r="F364" s="6">
        <v>-2.3612255999999974</v>
      </c>
      <c r="G364" s="6"/>
      <c r="H364">
        <v>-5.9527699200000033</v>
      </c>
      <c r="I364" s="6">
        <v>-6.0168787200000038</v>
      </c>
      <c r="J364">
        <v>-8.3097063874771901</v>
      </c>
      <c r="K364">
        <v>-1.80537706960911</v>
      </c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F364" s="2"/>
      <c r="AH364" s="2"/>
    </row>
    <row r="365" spans="1:34">
      <c r="D365" t="s">
        <v>5</v>
      </c>
      <c r="E365">
        <v>-0.28195200000000098</v>
      </c>
      <c r="F365" s="6">
        <v>-3.2227199999999928E-2</v>
      </c>
      <c r="G365" s="6"/>
      <c r="H365">
        <v>-0.27140111999999977</v>
      </c>
      <c r="I365" s="6">
        <v>-0.27979488000000025</v>
      </c>
      <c r="J365">
        <v>-0.34816208676800797</v>
      </c>
      <c r="K365">
        <v>-0.47633687027518101</v>
      </c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F365" s="2"/>
      <c r="AH365" s="2"/>
    </row>
    <row r="366" spans="1:34">
      <c r="C366" t="s">
        <v>6</v>
      </c>
      <c r="D366" t="s">
        <v>2</v>
      </c>
      <c r="E366">
        <v>64.131479999999996</v>
      </c>
      <c r="F366" s="6">
        <f t="shared" ref="F366:F369" si="72">$E366/$E362*F362</f>
        <v>89.430120000000088</v>
      </c>
      <c r="G366" s="6"/>
      <c r="H366">
        <v>67.948883999999936</v>
      </c>
      <c r="I366" s="6">
        <v>66.520619999999923</v>
      </c>
      <c r="J366">
        <v>81.3122351960548</v>
      </c>
      <c r="K366">
        <v>113.64590507351301</v>
      </c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H366" s="2"/>
    </row>
    <row r="367" spans="1:34">
      <c r="D367" t="s">
        <v>3</v>
      </c>
      <c r="E367">
        <v>5.5699199999999998</v>
      </c>
      <c r="F367" s="6">
        <f t="shared" si="72"/>
        <v>0.66203999999999974</v>
      </c>
      <c r="G367" s="6"/>
      <c r="H367">
        <v>5.8228919999999968</v>
      </c>
      <c r="I367" s="6">
        <v>5.9128920000000091</v>
      </c>
      <c r="J367">
        <v>7.4730256357790896</v>
      </c>
      <c r="K367">
        <v>10.779223075209</v>
      </c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H367" s="2"/>
    </row>
    <row r="368" spans="1:34">
      <c r="D368" t="s">
        <v>4</v>
      </c>
      <c r="E368">
        <v>-161.50536</v>
      </c>
      <c r="F368" s="6">
        <f t="shared" si="72"/>
        <v>-59.030639999999842</v>
      </c>
      <c r="G368" s="6"/>
      <c r="H368">
        <v>-148.81924800000007</v>
      </c>
      <c r="I368" s="6">
        <v>-150.42196800000008</v>
      </c>
      <c r="J368">
        <v>-207.74265968693001</v>
      </c>
      <c r="K368">
        <v>-45.134426740227703</v>
      </c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H368" s="2"/>
    </row>
    <row r="369" spans="1:34">
      <c r="D369" t="s">
        <v>5</v>
      </c>
      <c r="E369">
        <v>-7.0488000000000302</v>
      </c>
      <c r="F369" s="6">
        <f t="shared" si="72"/>
        <v>-0.80567999999999884</v>
      </c>
      <c r="G369" s="6"/>
      <c r="H369">
        <v>-6.7850279999999934</v>
      </c>
      <c r="I369" s="6">
        <v>-6.9948720000000062</v>
      </c>
      <c r="J369">
        <v>-8.7040521692001906</v>
      </c>
      <c r="K369">
        <v>-11.9084217568795</v>
      </c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H369" s="2"/>
    </row>
    <row r="370" spans="1:34">
      <c r="B370" t="s">
        <v>7</v>
      </c>
      <c r="C370" t="s">
        <v>8</v>
      </c>
      <c r="D370" t="s">
        <v>2</v>
      </c>
      <c r="E370">
        <v>7.6319999999999997</v>
      </c>
      <c r="F370" s="6">
        <v>3.3552</v>
      </c>
      <c r="G370" s="6"/>
      <c r="H370">
        <v>7.5470399999999991</v>
      </c>
      <c r="I370" s="6">
        <v>7.3699200000000005</v>
      </c>
      <c r="J370">
        <v>7.6412686601853297</v>
      </c>
      <c r="K370">
        <v>11.0312988600678</v>
      </c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H370" s="2"/>
    </row>
    <row r="371" spans="1:34">
      <c r="D371" t="s">
        <v>3</v>
      </c>
      <c r="E371">
        <v>2.1023999999999998</v>
      </c>
      <c r="F371" s="6">
        <v>1.0944</v>
      </c>
      <c r="G371" s="6"/>
      <c r="H371">
        <v>2.4451199999999997</v>
      </c>
      <c r="I371" s="6">
        <v>3.2702400000000003</v>
      </c>
      <c r="J371">
        <v>3.6679634181840801</v>
      </c>
      <c r="K371">
        <v>12.154160445999199</v>
      </c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H371" s="2"/>
    </row>
    <row r="372" spans="1:34">
      <c r="D372" t="s">
        <v>4</v>
      </c>
      <c r="E372">
        <v>-18.273599999999998</v>
      </c>
      <c r="F372" s="6">
        <v>-6.3071999999999999</v>
      </c>
      <c r="G372" s="6"/>
      <c r="H372">
        <v>-14.52816</v>
      </c>
      <c r="I372" s="6">
        <v>-14.973120000000002</v>
      </c>
      <c r="J372">
        <v>-22.256514135283599</v>
      </c>
      <c r="K372">
        <v>-13.2037335788224</v>
      </c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H372" s="2"/>
    </row>
    <row r="373" spans="1:34">
      <c r="D373" t="s">
        <v>5</v>
      </c>
      <c r="E373">
        <v>-0.89280000000000004</v>
      </c>
      <c r="F373" s="6">
        <v>-0.87839999999999996</v>
      </c>
      <c r="G373" s="6"/>
      <c r="H373">
        <v>-1.3953599999999999</v>
      </c>
      <c r="I373" s="6">
        <v>-1.9223999999999999</v>
      </c>
      <c r="J373">
        <v>-3.15029154868615</v>
      </c>
      <c r="K373">
        <v>-8.7854510447226009</v>
      </c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H373" s="2"/>
    </row>
    <row r="374" spans="1:34">
      <c r="C374" t="s">
        <v>9</v>
      </c>
      <c r="D374" t="s">
        <v>2</v>
      </c>
      <c r="E374">
        <v>53</v>
      </c>
      <c r="F374" s="6">
        <f t="shared" ref="F374:F377" si="73">$E374/$E370*F370</f>
        <v>23.3</v>
      </c>
      <c r="G374" s="6"/>
      <c r="H374">
        <v>52.41</v>
      </c>
      <c r="I374" s="6">
        <v>51.180000000000007</v>
      </c>
      <c r="J374">
        <v>53.064365695731503</v>
      </c>
      <c r="K374">
        <v>76.606242083804503</v>
      </c>
      <c r="O374" s="19" t="s">
        <v>69</v>
      </c>
      <c r="P374" s="19"/>
      <c r="Q374" s="19"/>
      <c r="R374" s="19"/>
      <c r="S374" s="19"/>
      <c r="T374" s="19"/>
      <c r="U374" s="19"/>
      <c r="V374" s="19"/>
      <c r="W374" s="19" t="s">
        <v>70</v>
      </c>
      <c r="X374" s="19"/>
      <c r="Y374" s="19"/>
      <c r="Z374" s="19"/>
      <c r="AA374" s="19"/>
      <c r="AB374" s="19"/>
      <c r="AC374" s="19"/>
      <c r="AD374" s="19"/>
      <c r="AE374" s="8"/>
      <c r="AH374" s="2"/>
    </row>
    <row r="375" spans="1:34">
      <c r="D375" t="s">
        <v>3</v>
      </c>
      <c r="E375">
        <v>14.6</v>
      </c>
      <c r="F375" s="6">
        <f t="shared" si="73"/>
        <v>7.6000000000000005</v>
      </c>
      <c r="G375" s="6"/>
      <c r="H375">
        <v>16.98</v>
      </c>
      <c r="I375" s="6">
        <v>22.71</v>
      </c>
      <c r="J375">
        <v>25.471968181833901</v>
      </c>
      <c r="K375">
        <v>84.403891986105705</v>
      </c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G375" s="8"/>
      <c r="AH375" s="2"/>
    </row>
    <row r="376" spans="1:34">
      <c r="D376" t="s">
        <v>4</v>
      </c>
      <c r="E376">
        <v>-126.9</v>
      </c>
      <c r="F376" s="6">
        <f t="shared" si="73"/>
        <v>-43.800000000000004</v>
      </c>
      <c r="G376" s="6"/>
      <c r="H376">
        <v>-100.89</v>
      </c>
      <c r="I376" s="6">
        <v>-103.98000000000002</v>
      </c>
      <c r="J376">
        <v>-154.559125939469</v>
      </c>
      <c r="K376">
        <v>-91.692594297377994</v>
      </c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G376" s="2"/>
      <c r="AH376" s="2"/>
    </row>
    <row r="377" spans="1:34">
      <c r="D377" t="s">
        <v>5</v>
      </c>
      <c r="E377">
        <v>-6.2</v>
      </c>
      <c r="F377" s="6">
        <f t="shared" si="73"/>
        <v>-6.1</v>
      </c>
      <c r="G377" s="6"/>
      <c r="H377">
        <v>-9.69</v>
      </c>
      <c r="I377" s="6">
        <v>-13.35</v>
      </c>
      <c r="J377">
        <v>-21.877024643653801</v>
      </c>
      <c r="K377">
        <v>-61.010076699462502</v>
      </c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G377" s="2"/>
      <c r="AH377" s="2"/>
    </row>
    <row r="378" spans="1:34">
      <c r="F378" s="6"/>
      <c r="G378" s="6"/>
      <c r="I378" s="6"/>
      <c r="K378" t="s">
        <v>158</v>
      </c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G378" s="2"/>
    </row>
    <row r="379" spans="1:34">
      <c r="A379" t="s">
        <v>83</v>
      </c>
      <c r="B379" t="s">
        <v>0</v>
      </c>
      <c r="C379" t="s">
        <v>1</v>
      </c>
      <c r="D379" t="s">
        <v>2</v>
      </c>
      <c r="E379">
        <v>0.42453193249999999</v>
      </c>
      <c r="F379" s="6">
        <v>0.53868301500000026</v>
      </c>
      <c r="G379" s="6"/>
      <c r="H379">
        <v>0.4665932480000004</v>
      </c>
      <c r="I379" s="6">
        <v>0.44905253200000012</v>
      </c>
      <c r="J379">
        <v>0.57832632827352304</v>
      </c>
      <c r="K379">
        <v>0.69206538720608801</v>
      </c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G379" s="2"/>
    </row>
    <row r="380" spans="1:34">
      <c r="D380" t="s">
        <v>3</v>
      </c>
      <c r="E380">
        <v>3.6464415E-2</v>
      </c>
      <c r="F380" s="6">
        <v>2.9918849999999952E-2</v>
      </c>
      <c r="G380" s="6"/>
      <c r="H380">
        <v>3.8251587999999954E-2</v>
      </c>
      <c r="I380" s="6">
        <v>3.8163952000000022E-2</v>
      </c>
      <c r="J380">
        <v>4.5253321905551702E-2</v>
      </c>
      <c r="K380">
        <v>7.2169663765293005E-2</v>
      </c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G380" s="2"/>
    </row>
    <row r="381" spans="1:34">
      <c r="D381" t="s">
        <v>4</v>
      </c>
      <c r="E381">
        <v>-1.1609885625</v>
      </c>
      <c r="F381" s="6">
        <v>-0.74431305000000081</v>
      </c>
      <c r="G381" s="6"/>
      <c r="H381">
        <v>-1.0560530400000014</v>
      </c>
      <c r="I381" s="6">
        <v>-1.0710130720000017</v>
      </c>
      <c r="J381">
        <v>-1.1785375128804201</v>
      </c>
      <c r="K381">
        <v>-0.62770104792803205</v>
      </c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G381" s="2"/>
    </row>
    <row r="382" spans="1:34">
      <c r="D382" t="s">
        <v>5</v>
      </c>
      <c r="E382">
        <v>-4.61978399999999E-2</v>
      </c>
      <c r="F382" s="6">
        <v>-3.7537922500000001E-2</v>
      </c>
      <c r="G382" s="6"/>
      <c r="H382">
        <v>-4.4529115999999924E-2</v>
      </c>
      <c r="I382" s="6">
        <v>-4.5263558000000065E-2</v>
      </c>
      <c r="J382">
        <v>-5.27078714690455E-2</v>
      </c>
      <c r="K382">
        <v>-8.42913198922568E-2</v>
      </c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F382" s="8"/>
      <c r="AG382" s="2"/>
    </row>
    <row r="383" spans="1:34">
      <c r="C383" t="s">
        <v>6</v>
      </c>
      <c r="D383" t="s">
        <v>2</v>
      </c>
      <c r="E383">
        <v>70.186679999999996</v>
      </c>
      <c r="F383" s="6">
        <f t="shared" ref="F383:F386" si="74">$E383/$E379*F379</f>
        <v>89.058960000000042</v>
      </c>
      <c r="G383" s="6"/>
      <c r="H383">
        <v>77.052096000000063</v>
      </c>
      <c r="I383" s="6">
        <v>74.155464000000009</v>
      </c>
      <c r="J383">
        <v>95.613078382763902</v>
      </c>
      <c r="K383">
        <v>114.28602724504201</v>
      </c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G383" s="2"/>
    </row>
    <row r="384" spans="1:34">
      <c r="D384" t="s">
        <v>3</v>
      </c>
      <c r="E384">
        <v>6.0285599999999997</v>
      </c>
      <c r="F384" s="6">
        <f t="shared" si="74"/>
        <v>4.9463999999999917</v>
      </c>
      <c r="G384" s="6"/>
      <c r="H384">
        <v>6.3167759999999937</v>
      </c>
      <c r="I384" s="6">
        <v>6.3023040000000039</v>
      </c>
      <c r="J384">
        <v>7.4816054585527496</v>
      </c>
      <c r="K384">
        <v>11.9179261263786</v>
      </c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G384" s="2"/>
    </row>
    <row r="385" spans="1:34">
      <c r="D385" t="s">
        <v>4</v>
      </c>
      <c r="E385">
        <v>-191.94300000000001</v>
      </c>
      <c r="F385" s="6">
        <f t="shared" si="74"/>
        <v>-123.05520000000014</v>
      </c>
      <c r="G385" s="6"/>
      <c r="H385">
        <v>-174.39408000000023</v>
      </c>
      <c r="I385" s="6">
        <v>-176.86454400000028</v>
      </c>
      <c r="J385">
        <v>-194.84431900663699</v>
      </c>
      <c r="K385">
        <v>-103.65705378628</v>
      </c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G385" s="2"/>
    </row>
    <row r="386" spans="1:34">
      <c r="D386" t="s">
        <v>5</v>
      </c>
      <c r="E386">
        <v>-7.6377599999999797</v>
      </c>
      <c r="F386" s="6">
        <f t="shared" si="74"/>
        <v>-6.2060399999999971</v>
      </c>
      <c r="G386" s="6"/>
      <c r="H386">
        <v>-7.3534319999999873</v>
      </c>
      <c r="I386" s="6">
        <v>-7.4747160000000115</v>
      </c>
      <c r="J386">
        <v>-8.7140453404621692</v>
      </c>
      <c r="K386">
        <v>-13.9196675051433</v>
      </c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G386" s="2"/>
    </row>
    <row r="387" spans="1:34">
      <c r="B387" t="s">
        <v>7</v>
      </c>
      <c r="C387" t="s">
        <v>8</v>
      </c>
      <c r="D387" t="s">
        <v>2</v>
      </c>
      <c r="E387">
        <v>1.33263</v>
      </c>
      <c r="F387" s="6">
        <v>0.60099000000000014</v>
      </c>
      <c r="G387" s="6"/>
      <c r="H387">
        <v>1.2877260000000001</v>
      </c>
      <c r="I387" s="6">
        <v>1.24369</v>
      </c>
      <c r="J387">
        <v>1.2049941382149301</v>
      </c>
      <c r="K387">
        <v>2.08273311362314</v>
      </c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G387" s="2"/>
    </row>
    <row r="388" spans="1:34">
      <c r="D388" t="s">
        <v>3</v>
      </c>
      <c r="E388">
        <v>0.34404499999999999</v>
      </c>
      <c r="F388" s="6">
        <v>0.25041250000000004</v>
      </c>
      <c r="G388" s="6"/>
      <c r="H388">
        <v>0.40090200000000004</v>
      </c>
      <c r="I388" s="6">
        <v>0.53628000000000009</v>
      </c>
      <c r="J388">
        <v>0.55528890636397998</v>
      </c>
      <c r="K388">
        <v>2.1128140997743099</v>
      </c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G388" s="2"/>
    </row>
    <row r="389" spans="1:34">
      <c r="D389" t="s">
        <v>4</v>
      </c>
      <c r="E389">
        <v>-3.2248774999999998</v>
      </c>
      <c r="F389" s="6">
        <v>-1.4458600000000001</v>
      </c>
      <c r="G389" s="6"/>
      <c r="H389">
        <v>-2.5562680000000002</v>
      </c>
      <c r="I389" s="6">
        <v>-2.5989960000000001</v>
      </c>
      <c r="J389">
        <v>-3.21851623332905</v>
      </c>
      <c r="K389">
        <v>-2.7870325834240499</v>
      </c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G389" s="2"/>
    </row>
    <row r="390" spans="1:34">
      <c r="D390" t="s">
        <v>5</v>
      </c>
      <c r="E390">
        <v>-0.14589250000000001</v>
      </c>
      <c r="F390" s="6">
        <v>-0.15678</v>
      </c>
      <c r="G390" s="6"/>
      <c r="H390">
        <v>-0.22889999999999999</v>
      </c>
      <c r="I390" s="6">
        <v>-0.315446</v>
      </c>
      <c r="J390">
        <v>-0.47691913723165502</v>
      </c>
      <c r="K390">
        <v>-1.5604806163414899</v>
      </c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G390" s="2"/>
    </row>
    <row r="391" spans="1:34">
      <c r="C391" t="s">
        <v>9</v>
      </c>
      <c r="D391" t="s">
        <v>2</v>
      </c>
      <c r="E391">
        <v>61.2</v>
      </c>
      <c r="F391" s="6">
        <f t="shared" ref="F391:F394" si="75">$E391/$E387*F387</f>
        <v>27.600000000000009</v>
      </c>
      <c r="G391" s="6"/>
      <c r="H391">
        <v>59.07</v>
      </c>
      <c r="I391" s="6">
        <v>57.05</v>
      </c>
      <c r="J391">
        <v>55.338421961650099</v>
      </c>
      <c r="K391">
        <v>95.538216221245193</v>
      </c>
      <c r="O391" s="19" t="s">
        <v>72</v>
      </c>
      <c r="P391" s="19"/>
      <c r="Q391" s="19"/>
      <c r="R391" s="19"/>
      <c r="S391" s="19"/>
      <c r="T391" s="19"/>
      <c r="U391" s="19"/>
      <c r="V391" s="19"/>
      <c r="W391" s="19" t="s">
        <v>73</v>
      </c>
      <c r="X391" s="19"/>
      <c r="Y391" s="19"/>
      <c r="Z391" s="19"/>
      <c r="AA391" s="19"/>
      <c r="AB391" s="19"/>
      <c r="AC391" s="19"/>
      <c r="AD391" s="19"/>
    </row>
    <row r="392" spans="1:34">
      <c r="D392" t="s">
        <v>3</v>
      </c>
      <c r="E392">
        <v>15.8</v>
      </c>
      <c r="F392" s="6">
        <f t="shared" si="75"/>
        <v>11.500000000000002</v>
      </c>
      <c r="G392" s="6"/>
      <c r="H392">
        <v>18.39</v>
      </c>
      <c r="I392" s="6">
        <v>24.600000000000005</v>
      </c>
      <c r="J392">
        <v>25.501212691801602</v>
      </c>
      <c r="K392">
        <v>96.9180779712987</v>
      </c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spans="1:34">
      <c r="D393" t="s">
        <v>4</v>
      </c>
      <c r="E393">
        <v>-148.1</v>
      </c>
      <c r="F393" s="6">
        <f t="shared" si="75"/>
        <v>-66.400000000000006</v>
      </c>
      <c r="G393" s="6"/>
      <c r="H393">
        <v>-117.26</v>
      </c>
      <c r="I393" s="6">
        <v>-119.22000000000001</v>
      </c>
      <c r="J393">
        <v>-147.80786375793599</v>
      </c>
      <c r="K393">
        <v>-127.845531349727</v>
      </c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spans="1:34">
      <c r="D394" t="s">
        <v>5</v>
      </c>
      <c r="E394">
        <v>-6.7</v>
      </c>
      <c r="F394" s="6">
        <f t="shared" si="75"/>
        <v>-7.1999999999999993</v>
      </c>
      <c r="G394" s="6"/>
      <c r="H394">
        <v>-10.5</v>
      </c>
      <c r="I394" s="6">
        <v>-14.47</v>
      </c>
      <c r="J394">
        <v>-21.902141778721202</v>
      </c>
      <c r="K394">
        <v>-71.581679648692202</v>
      </c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H394" s="8"/>
    </row>
    <row r="395" spans="1:34">
      <c r="F395" s="6"/>
      <c r="G395" s="6"/>
      <c r="I395" s="6"/>
      <c r="K395" t="s">
        <v>159</v>
      </c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spans="1:34">
      <c r="A396" t="s">
        <v>86</v>
      </c>
      <c r="B396" t="s">
        <v>0</v>
      </c>
      <c r="C396" t="s">
        <v>1</v>
      </c>
      <c r="D396" t="s">
        <v>2</v>
      </c>
      <c r="E396">
        <v>0.226942800000001</v>
      </c>
      <c r="F396" s="6">
        <v>0.27275759999999949</v>
      </c>
      <c r="G396" s="6"/>
      <c r="H396">
        <v>0.23562804000000021</v>
      </c>
      <c r="I396" s="6">
        <v>0.23507700000000017</v>
      </c>
      <c r="J396">
        <v>0.301468914789357</v>
      </c>
      <c r="K396">
        <v>0.47439615732534002</v>
      </c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spans="1:34">
      <c r="D397" t="s">
        <v>3</v>
      </c>
      <c r="E397">
        <v>2.0095200000000101E-2</v>
      </c>
      <c r="F397" s="6">
        <v>2.2043999999999992E-3</v>
      </c>
      <c r="G397" s="6"/>
      <c r="H397">
        <v>2.1055919999999978E-2</v>
      </c>
      <c r="I397" s="6">
        <v>2.0273760000000019E-2</v>
      </c>
      <c r="J397">
        <v>2.49100854525975E-2</v>
      </c>
      <c r="K397">
        <v>4.91530020460706E-2</v>
      </c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spans="1:34">
      <c r="D398" t="s">
        <v>4</v>
      </c>
      <c r="E398">
        <v>-1.0006740000000001</v>
      </c>
      <c r="F398" s="6">
        <v>-0.39327960000000056</v>
      </c>
      <c r="G398" s="6"/>
      <c r="H398">
        <v>-0.99384816000000198</v>
      </c>
      <c r="I398" s="6">
        <v>-0.96386640000000057</v>
      </c>
      <c r="J398">
        <v>-0.93193412829796096</v>
      </c>
      <c r="K398">
        <v>-0.28314412901966302</v>
      </c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spans="1:34">
      <c r="D399" t="s">
        <v>5</v>
      </c>
      <c r="E399">
        <v>-2.5459200000000098E-2</v>
      </c>
      <c r="F399" s="6">
        <v>-2.6795999999999942E-3</v>
      </c>
      <c r="G399" s="6"/>
      <c r="H399">
        <v>-2.4511439999999957E-2</v>
      </c>
      <c r="I399" s="6">
        <v>-2.4181800000000035E-2</v>
      </c>
      <c r="J399">
        <v>-2.9013507230667299E-2</v>
      </c>
      <c r="K399">
        <v>-5.7191824853550302E-2</v>
      </c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F399" s="8"/>
    </row>
    <row r="400" spans="1:34">
      <c r="C400" t="s">
        <v>6</v>
      </c>
      <c r="D400" t="s">
        <v>2</v>
      </c>
      <c r="E400">
        <v>68.082840000000303</v>
      </c>
      <c r="F400" s="6">
        <f t="shared" ref="F400:F403" si="76">$E400/$E396*F396</f>
        <v>81.827279999999845</v>
      </c>
      <c r="G400" s="6"/>
      <c r="H400">
        <v>70.688412000000071</v>
      </c>
      <c r="I400" s="6">
        <v>70.523100000000042</v>
      </c>
      <c r="J400">
        <v>90.4406744368072</v>
      </c>
      <c r="K400">
        <v>142.318847197602</v>
      </c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spans="1:34">
      <c r="D401" t="s">
        <v>3</v>
      </c>
      <c r="E401">
        <v>6.0285600000000299</v>
      </c>
      <c r="F401" s="6">
        <f t="shared" si="76"/>
        <v>0.6613199999999998</v>
      </c>
      <c r="G401" s="6"/>
      <c r="H401">
        <v>6.3167759999999937</v>
      </c>
      <c r="I401" s="6">
        <v>6.0821280000000062</v>
      </c>
      <c r="J401">
        <v>7.4730256357792602</v>
      </c>
      <c r="K401">
        <v>14.7459006138211</v>
      </c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spans="1:34">
      <c r="D402" t="s">
        <v>4</v>
      </c>
      <c r="E402">
        <v>-300.2022</v>
      </c>
      <c r="F402" s="6">
        <f t="shared" si="76"/>
        <v>-117.98388000000017</v>
      </c>
      <c r="G402" s="6"/>
      <c r="H402">
        <v>-298.15444800000063</v>
      </c>
      <c r="I402" s="6">
        <v>-289.15992000000017</v>
      </c>
      <c r="J402">
        <v>-279.58023848938802</v>
      </c>
      <c r="K402">
        <v>-84.943238705899006</v>
      </c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spans="1:34">
      <c r="D403" t="s">
        <v>5</v>
      </c>
      <c r="E403">
        <v>-7.6377600000000303</v>
      </c>
      <c r="F403" s="6">
        <f t="shared" si="76"/>
        <v>-0.80387999999999837</v>
      </c>
      <c r="G403" s="6"/>
      <c r="H403">
        <v>-7.3534319999999873</v>
      </c>
      <c r="I403" s="6">
        <v>-7.2545400000000102</v>
      </c>
      <c r="J403">
        <v>-8.7040521692001906</v>
      </c>
      <c r="K403">
        <v>-17.1575474560651</v>
      </c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8"/>
    </row>
    <row r="404" spans="1:34">
      <c r="B404" t="s">
        <v>7</v>
      </c>
      <c r="C404" t="s">
        <v>8</v>
      </c>
      <c r="D404" t="s">
        <v>2</v>
      </c>
      <c r="E404">
        <v>0.82799999999999996</v>
      </c>
      <c r="F404" s="6">
        <v>0.3216</v>
      </c>
      <c r="G404" s="6"/>
      <c r="H404">
        <v>0.83231999999999995</v>
      </c>
      <c r="I404" s="6">
        <v>0.80364000000000002</v>
      </c>
      <c r="J404">
        <v>0.76094192399525995</v>
      </c>
      <c r="K404">
        <v>1.2808008951718499</v>
      </c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spans="1:34">
      <c r="D405" t="s">
        <v>3</v>
      </c>
      <c r="E405">
        <v>0.18959999999999999</v>
      </c>
      <c r="F405" s="6">
        <v>9.1200000000000003E-2</v>
      </c>
      <c r="G405" s="6"/>
      <c r="H405">
        <v>0.22068000000000002</v>
      </c>
      <c r="I405" s="6">
        <v>0.29520000000000002</v>
      </c>
      <c r="J405">
        <v>0.30566361818200799</v>
      </c>
      <c r="K405">
        <v>1.3880680001441299</v>
      </c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spans="1:34">
      <c r="D406" t="s">
        <v>4</v>
      </c>
      <c r="E406">
        <v>-2.2008000000000001</v>
      </c>
      <c r="F406" s="6">
        <v>-0.69720000000000004</v>
      </c>
      <c r="G406" s="6"/>
      <c r="H406">
        <v>-1.9181999999999999</v>
      </c>
      <c r="I406" s="6">
        <v>-1.88748</v>
      </c>
      <c r="J406">
        <v>-2.2670116814336199</v>
      </c>
      <c r="K406">
        <v>-1.62080073436325</v>
      </c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spans="1:34">
      <c r="D407" t="s">
        <v>5</v>
      </c>
      <c r="E407">
        <v>-8.0399999999999999E-2</v>
      </c>
      <c r="F407" s="6">
        <v>-7.2000000000000008E-2</v>
      </c>
      <c r="G407" s="6"/>
      <c r="H407">
        <v>-0.12047999999999999</v>
      </c>
      <c r="I407" s="6">
        <v>-0.17364000000000002</v>
      </c>
      <c r="J407">
        <v>-0.262524295723845</v>
      </c>
      <c r="K407">
        <v>-1.1145945584196899</v>
      </c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G407" s="8"/>
    </row>
    <row r="408" spans="1:34">
      <c r="C408" t="s">
        <v>9</v>
      </c>
      <c r="D408" t="s">
        <v>2</v>
      </c>
      <c r="E408">
        <v>69</v>
      </c>
      <c r="F408" s="6">
        <f t="shared" ref="F408:F411" si="77">$E408/$E404*F404</f>
        <v>26.800000000000004</v>
      </c>
      <c r="G408" s="6"/>
      <c r="H408">
        <v>69.36</v>
      </c>
      <c r="I408" s="6">
        <v>66.97</v>
      </c>
      <c r="J408">
        <v>63.411826999604997</v>
      </c>
      <c r="K408">
        <v>106.73340793098799</v>
      </c>
      <c r="O408" s="19" t="s">
        <v>75</v>
      </c>
      <c r="P408" s="19"/>
      <c r="Q408" s="19"/>
      <c r="R408" s="19"/>
      <c r="S408" s="19"/>
      <c r="T408" s="19"/>
      <c r="U408" s="19"/>
      <c r="V408" s="19"/>
      <c r="W408" s="19" t="s">
        <v>76</v>
      </c>
      <c r="X408" s="19"/>
      <c r="Y408" s="19"/>
      <c r="Z408" s="19"/>
      <c r="AA408" s="19"/>
      <c r="AB408" s="19"/>
      <c r="AC408" s="19"/>
      <c r="AD408" s="19"/>
    </row>
    <row r="409" spans="1:34">
      <c r="D409" t="s">
        <v>3</v>
      </c>
      <c r="E409">
        <v>15.8</v>
      </c>
      <c r="F409" s="6">
        <f t="shared" si="77"/>
        <v>7.6000000000000014</v>
      </c>
      <c r="G409" s="6"/>
      <c r="H409">
        <v>18.39</v>
      </c>
      <c r="I409" s="6">
        <v>24.6</v>
      </c>
      <c r="J409">
        <v>25.471968181834001</v>
      </c>
      <c r="K409">
        <v>115.672333345344</v>
      </c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spans="1:34">
      <c r="D410" t="s">
        <v>4</v>
      </c>
      <c r="E410">
        <v>-183.4</v>
      </c>
      <c r="F410" s="6">
        <f t="shared" si="77"/>
        <v>-58.1</v>
      </c>
      <c r="G410" s="6"/>
      <c r="H410">
        <v>-159.85</v>
      </c>
      <c r="I410" s="6">
        <v>-157.29000000000002</v>
      </c>
      <c r="J410">
        <v>-188.91764011946799</v>
      </c>
      <c r="K410">
        <v>-135.066727863604</v>
      </c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spans="1:34">
      <c r="D411" t="s">
        <v>5</v>
      </c>
      <c r="E411">
        <v>-6.7</v>
      </c>
      <c r="F411" s="6">
        <f t="shared" si="77"/>
        <v>-6.0000000000000018</v>
      </c>
      <c r="G411" s="6"/>
      <c r="H411">
        <v>-10.039999999999999</v>
      </c>
      <c r="I411" s="6">
        <v>-14.470000000000002</v>
      </c>
      <c r="J411">
        <v>-21.877024643653801</v>
      </c>
      <c r="K411">
        <v>-92.882879868307896</v>
      </c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H411" s="8"/>
    </row>
    <row r="412" spans="1:34">
      <c r="F412" s="6"/>
      <c r="G412" s="6"/>
      <c r="I412" s="6"/>
      <c r="K412" t="s">
        <v>160</v>
      </c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spans="1:34">
      <c r="A413" t="s">
        <v>89</v>
      </c>
      <c r="B413" t="s">
        <v>0</v>
      </c>
      <c r="C413" t="s">
        <v>1</v>
      </c>
      <c r="D413" t="s">
        <v>2</v>
      </c>
      <c r="E413">
        <v>33.365220000000001</v>
      </c>
      <c r="F413" s="6">
        <v>35.715708000000063</v>
      </c>
      <c r="G413" s="6"/>
      <c r="H413">
        <v>36.655129700000032</v>
      </c>
      <c r="I413" s="6">
        <v>30.348022600000057</v>
      </c>
      <c r="J413">
        <v>35.5450152316036</v>
      </c>
      <c r="K413">
        <v>34.8856566442279</v>
      </c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spans="1:34">
      <c r="D414" t="s">
        <v>3</v>
      </c>
      <c r="E414">
        <v>8.7415019999999792</v>
      </c>
      <c r="F414" s="6">
        <v>8.8903115000000046</v>
      </c>
      <c r="G414" s="6"/>
      <c r="H414">
        <v>7.0069223000000047</v>
      </c>
      <c r="I414" s="6">
        <v>6.1634919499999974</v>
      </c>
      <c r="J414">
        <v>6.3988417631078702</v>
      </c>
      <c r="K414">
        <v>7.5589153905737403</v>
      </c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spans="1:34">
      <c r="D415" t="s">
        <v>4</v>
      </c>
      <c r="E415">
        <v>-13.439978999999999</v>
      </c>
      <c r="F415" s="6">
        <v>-12.453231000000002</v>
      </c>
      <c r="G415" s="6"/>
      <c r="H415">
        <v>-7.3631369000000042</v>
      </c>
      <c r="I415" s="6">
        <v>-12.511148300000016</v>
      </c>
      <c r="J415">
        <v>-11.1325497672119</v>
      </c>
      <c r="K415">
        <v>-4.5900108267324304</v>
      </c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8"/>
    </row>
    <row r="416" spans="1:34">
      <c r="D416" t="s">
        <v>5</v>
      </c>
      <c r="E416">
        <v>-0.32344200000000001</v>
      </c>
      <c r="F416" s="6">
        <v>-0.96009200000000128</v>
      </c>
      <c r="G416" s="6"/>
      <c r="H416">
        <v>-0.63811369999999934</v>
      </c>
      <c r="I416" s="6">
        <v>0.38012764999999987</v>
      </c>
      <c r="J416">
        <v>-0.36413839112018898</v>
      </c>
      <c r="K416">
        <v>-1.22726043456911</v>
      </c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F416" s="8"/>
    </row>
    <row r="417" spans="1:34">
      <c r="C417" t="s">
        <v>6</v>
      </c>
      <c r="D417" t="s">
        <v>2</v>
      </c>
      <c r="E417">
        <v>201.87360000000001</v>
      </c>
      <c r="F417" s="6">
        <f t="shared" ref="F417:F420" si="78">$E417/$E413*F413</f>
        <v>216.09504000000038</v>
      </c>
      <c r="G417" s="6"/>
      <c r="H417">
        <v>221.77893600000021</v>
      </c>
      <c r="I417" s="6">
        <v>183.61828800000035</v>
      </c>
      <c r="J417">
        <v>215.06227703155099</v>
      </c>
      <c r="K417">
        <v>211.07288053650501</v>
      </c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spans="1:34">
      <c r="D418" t="s">
        <v>3</v>
      </c>
      <c r="E418">
        <v>52.889759999999903</v>
      </c>
      <c r="F418" s="6">
        <f t="shared" si="78"/>
        <v>53.790120000000059</v>
      </c>
      <c r="G418" s="6"/>
      <c r="H418">
        <v>42.394824000000028</v>
      </c>
      <c r="I418" s="6">
        <v>37.291715999999987</v>
      </c>
      <c r="J418">
        <v>38.715681255778698</v>
      </c>
      <c r="K418">
        <v>45.734614127841098</v>
      </c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spans="1:34">
      <c r="D419" t="s">
        <v>4</v>
      </c>
      <c r="E419">
        <v>-81.317520000000002</v>
      </c>
      <c r="F419" s="6">
        <f t="shared" si="78"/>
        <v>-75.347280000000026</v>
      </c>
      <c r="G419" s="6"/>
      <c r="H419">
        <v>-44.550072000000029</v>
      </c>
      <c r="I419" s="6">
        <v>-75.697704000000101</v>
      </c>
      <c r="J419">
        <v>-67.356603633551202</v>
      </c>
      <c r="K419">
        <v>-27.771494077708802</v>
      </c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spans="1:34">
      <c r="D420" t="s">
        <v>5</v>
      </c>
      <c r="E420">
        <v>-1.95696</v>
      </c>
      <c r="F420" s="6">
        <f t="shared" si="78"/>
        <v>-5.8089600000000079</v>
      </c>
      <c r="G420" s="6"/>
      <c r="H420">
        <v>-3.8608559999999961</v>
      </c>
      <c r="I420" s="6">
        <v>2.2999319999999992</v>
      </c>
      <c r="J420">
        <v>-2.20319026560114</v>
      </c>
      <c r="K420">
        <v>-7.4254412847879196</v>
      </c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spans="1:34">
      <c r="B421" t="s">
        <v>7</v>
      </c>
      <c r="C421" t="s">
        <v>8</v>
      </c>
      <c r="D421" t="s">
        <v>2</v>
      </c>
      <c r="E421">
        <v>64.676500000000004</v>
      </c>
      <c r="F421" s="6">
        <v>99.602999999999994</v>
      </c>
      <c r="G421" s="6"/>
      <c r="H421">
        <v>55.483750000000001</v>
      </c>
      <c r="I421" s="6">
        <v>63.468650000000004</v>
      </c>
      <c r="J421">
        <v>83.3479524233977</v>
      </c>
      <c r="K421">
        <v>51.4725200512583</v>
      </c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spans="1:34">
      <c r="D422" t="s">
        <v>3</v>
      </c>
      <c r="E422">
        <v>12.019</v>
      </c>
      <c r="F422" s="6">
        <v>18.385499999999997</v>
      </c>
      <c r="G422" s="6"/>
      <c r="H422">
        <v>24.793650000000003</v>
      </c>
      <c r="I422" s="6">
        <v>25.233949999999997</v>
      </c>
      <c r="J422">
        <v>17.5480898213474</v>
      </c>
      <c r="K422">
        <v>65.706608404312405</v>
      </c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spans="1:34">
      <c r="D423" t="s">
        <v>4</v>
      </c>
      <c r="E423">
        <v>-100.67400000000001</v>
      </c>
      <c r="F423" s="6">
        <v>-143.99</v>
      </c>
      <c r="G423" s="6"/>
      <c r="H423">
        <v>-51.354450000000007</v>
      </c>
      <c r="I423" s="6">
        <v>-85.775199999999998</v>
      </c>
      <c r="J423">
        <v>-98.177837852107601</v>
      </c>
      <c r="K423">
        <v>-58.737046471371897</v>
      </c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spans="1:34">
      <c r="D424" t="s">
        <v>5</v>
      </c>
      <c r="E424">
        <v>-2.7965</v>
      </c>
      <c r="F424" s="6">
        <v>-7.9135000000000009</v>
      </c>
      <c r="G424" s="6"/>
      <c r="H424">
        <v>-11.174100000000001</v>
      </c>
      <c r="I424" s="6">
        <v>-11.9</v>
      </c>
      <c r="J424">
        <v>-10.790839467764201</v>
      </c>
      <c r="K424">
        <v>-41.4179140453491</v>
      </c>
      <c r="O424" s="19" t="s">
        <v>78</v>
      </c>
      <c r="P424" s="19"/>
      <c r="Q424" s="19"/>
      <c r="R424" s="19"/>
      <c r="S424" s="19"/>
      <c r="T424" s="19"/>
      <c r="U424" s="19"/>
      <c r="V424" s="19"/>
      <c r="W424" s="19" t="s">
        <v>79</v>
      </c>
      <c r="X424" s="19"/>
      <c r="Y424" s="19"/>
      <c r="Z424" s="19"/>
      <c r="AA424" s="19"/>
      <c r="AB424" s="19"/>
      <c r="AC424" s="19"/>
      <c r="AD424" s="19"/>
      <c r="AG424" s="8"/>
    </row>
    <row r="425" spans="1:34">
      <c r="C425" t="s">
        <v>9</v>
      </c>
      <c r="D425" t="s">
        <v>2</v>
      </c>
      <c r="E425">
        <v>108.7</v>
      </c>
      <c r="F425" s="6">
        <f t="shared" ref="F425:F428" si="79">$E425/$E421*F421</f>
        <v>167.4</v>
      </c>
      <c r="G425" s="6"/>
      <c r="H425">
        <v>93.25</v>
      </c>
      <c r="I425" s="6">
        <v>106.67</v>
      </c>
      <c r="J425">
        <v>140.08059230823099</v>
      </c>
      <c r="K425">
        <v>86.508437060938306</v>
      </c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spans="1:34">
      <c r="D426" t="s">
        <v>3</v>
      </c>
      <c r="E426">
        <v>20.2</v>
      </c>
      <c r="F426" s="6">
        <f t="shared" si="79"/>
        <v>30.899999999999995</v>
      </c>
      <c r="G426" s="6"/>
      <c r="H426">
        <v>41.67</v>
      </c>
      <c r="I426" s="6">
        <v>42.41</v>
      </c>
      <c r="J426">
        <v>29.492587935037601</v>
      </c>
      <c r="K426">
        <v>110.431274629096</v>
      </c>
    </row>
    <row r="427" spans="1:34">
      <c r="D427" t="s">
        <v>4</v>
      </c>
      <c r="E427">
        <v>-169.2</v>
      </c>
      <c r="F427" s="6">
        <f t="shared" si="79"/>
        <v>-242</v>
      </c>
      <c r="G427" s="6"/>
      <c r="H427">
        <v>-86.31</v>
      </c>
      <c r="I427" s="6">
        <v>-144.16</v>
      </c>
      <c r="J427">
        <v>-165.00476949934099</v>
      </c>
      <c r="K427">
        <v>-98.717725161969597</v>
      </c>
    </row>
    <row r="428" spans="1:34">
      <c r="D428" t="s">
        <v>5</v>
      </c>
      <c r="E428">
        <v>-4.7</v>
      </c>
      <c r="F428" s="6">
        <f t="shared" si="79"/>
        <v>-13.300000000000002</v>
      </c>
      <c r="G428" s="6"/>
      <c r="H428">
        <v>-18.78</v>
      </c>
      <c r="I428" s="6">
        <v>-20</v>
      </c>
      <c r="J428">
        <v>-18.135864651704601</v>
      </c>
      <c r="K428">
        <v>-69.609939572015307</v>
      </c>
      <c r="AH428" s="8"/>
    </row>
    <row r="429" spans="1:34">
      <c r="F429" s="6"/>
      <c r="G429" s="6"/>
      <c r="I429" s="6"/>
      <c r="K429" t="s">
        <v>161</v>
      </c>
    </row>
    <row r="430" spans="1:34">
      <c r="A430" t="s">
        <v>92</v>
      </c>
      <c r="B430" t="s">
        <v>0</v>
      </c>
      <c r="C430" t="s">
        <v>1</v>
      </c>
      <c r="D430" t="s">
        <v>2</v>
      </c>
      <c r="E430">
        <v>32.097743999999899</v>
      </c>
      <c r="F430" s="6">
        <v>36.983167200000103</v>
      </c>
      <c r="G430" s="6"/>
      <c r="H430">
        <v>35.920150560000067</v>
      </c>
      <c r="I430" s="6">
        <v>29.260425599999973</v>
      </c>
      <c r="J430">
        <v>31.793779164692701</v>
      </c>
      <c r="K430">
        <v>34.941674926667098</v>
      </c>
    </row>
    <row r="431" spans="1:34">
      <c r="D431" t="s">
        <v>3</v>
      </c>
      <c r="E431">
        <v>7.4045664000000198</v>
      </c>
      <c r="F431" s="6">
        <v>7.460611199999998</v>
      </c>
      <c r="G431" s="6"/>
      <c r="H431">
        <v>5.9962694399999998</v>
      </c>
      <c r="I431" s="6">
        <v>5.6483632800000008</v>
      </c>
      <c r="J431">
        <v>5.4201953758090502</v>
      </c>
      <c r="K431">
        <v>6.55745958436595</v>
      </c>
    </row>
    <row r="432" spans="1:34">
      <c r="D432" t="s">
        <v>4</v>
      </c>
      <c r="E432">
        <v>-6.3150696000000002</v>
      </c>
      <c r="F432" s="6">
        <v>-6.0340391999999969</v>
      </c>
      <c r="G432" s="6"/>
      <c r="H432">
        <v>-3.2842202400000002</v>
      </c>
      <c r="I432" s="6">
        <v>-6.119915760000004</v>
      </c>
      <c r="J432">
        <v>-6.3554825839986302</v>
      </c>
      <c r="K432">
        <v>-1.8667035732296</v>
      </c>
      <c r="AE432" s="8"/>
    </row>
    <row r="433" spans="2:32">
      <c r="D433" t="s">
        <v>5</v>
      </c>
      <c r="E433">
        <v>-0.27397440000000001</v>
      </c>
      <c r="F433" s="6">
        <v>-0.55777680000000007</v>
      </c>
      <c r="G433" s="6"/>
      <c r="H433">
        <v>-0.52677071999999969</v>
      </c>
      <c r="I433" s="6">
        <v>-2.5971120000000063E-2</v>
      </c>
      <c r="J433">
        <v>-0.30844663718415199</v>
      </c>
      <c r="K433">
        <v>-0.987082791854477</v>
      </c>
      <c r="AF433" s="8"/>
    </row>
    <row r="434" spans="2:32">
      <c r="C434" t="s">
        <v>6</v>
      </c>
      <c r="D434" t="s">
        <v>2</v>
      </c>
      <c r="E434">
        <v>229.269599999999</v>
      </c>
      <c r="F434" s="6">
        <f t="shared" ref="F434:F437" si="80">$E434/$E430*F430</f>
        <v>264.1654800000004</v>
      </c>
      <c r="G434" s="6"/>
      <c r="H434">
        <v>256.57250400000044</v>
      </c>
      <c r="I434" s="6">
        <v>209.0030399999998</v>
      </c>
      <c r="J434">
        <v>227.09842260494801</v>
      </c>
      <c r="K434">
        <v>249.58339233333601</v>
      </c>
    </row>
    <row r="435" spans="2:32">
      <c r="D435" t="s">
        <v>3</v>
      </c>
      <c r="E435">
        <v>52.889760000000102</v>
      </c>
      <c r="F435" s="6">
        <f t="shared" si="80"/>
        <v>53.290079999999946</v>
      </c>
      <c r="G435" s="6"/>
      <c r="H435">
        <v>42.830496000000004</v>
      </c>
      <c r="I435" s="6">
        <v>40.345452000000002</v>
      </c>
      <c r="J435">
        <v>38.715681255778897</v>
      </c>
      <c r="K435">
        <v>46.8389970311854</v>
      </c>
    </row>
    <row r="436" spans="2:32">
      <c r="D436" t="s">
        <v>4</v>
      </c>
      <c r="E436">
        <v>-45.107640000000004</v>
      </c>
      <c r="F436" s="6">
        <f t="shared" si="80"/>
        <v>-43.100279999999984</v>
      </c>
      <c r="G436" s="6"/>
      <c r="H436">
        <v>-23.458716000000003</v>
      </c>
      <c r="I436" s="6">
        <v>-43.713684000000029</v>
      </c>
      <c r="J436">
        <v>-45.396304171418798</v>
      </c>
      <c r="K436">
        <v>-13.333596951640001</v>
      </c>
    </row>
    <row r="437" spans="2:32">
      <c r="D437" t="s">
        <v>5</v>
      </c>
      <c r="E437">
        <v>-1.95696</v>
      </c>
      <c r="F437" s="6">
        <f t="shared" si="80"/>
        <v>-3.9841200000000008</v>
      </c>
      <c r="G437" s="6"/>
      <c r="H437">
        <v>-3.7626479999999978</v>
      </c>
      <c r="I437" s="6">
        <v>-0.18550800000000045</v>
      </c>
      <c r="J437">
        <v>-2.20319026560108</v>
      </c>
      <c r="K437">
        <v>-7.0505913703891201</v>
      </c>
    </row>
    <row r="438" spans="2:32">
      <c r="B438" t="s">
        <v>7</v>
      </c>
      <c r="C438" t="s">
        <v>8</v>
      </c>
      <c r="D438" t="s">
        <v>2</v>
      </c>
      <c r="E438">
        <v>53.575200000000002</v>
      </c>
      <c r="F438" s="6">
        <v>103.824</v>
      </c>
      <c r="G438" s="6"/>
      <c r="H438">
        <v>43.701839999999997</v>
      </c>
      <c r="I438" s="6">
        <v>50.949359999999999</v>
      </c>
      <c r="J438">
        <v>65.861645278826799</v>
      </c>
      <c r="K438">
        <v>41.091866853740598</v>
      </c>
    </row>
    <row r="439" spans="2:32">
      <c r="D439" t="s">
        <v>3</v>
      </c>
      <c r="E439">
        <v>10.1808</v>
      </c>
      <c r="F439" s="6">
        <v>14.313599999999999</v>
      </c>
      <c r="G439" s="6"/>
      <c r="H439">
        <v>20.81016</v>
      </c>
      <c r="I439" s="6">
        <v>21.253679999999999</v>
      </c>
      <c r="J439">
        <v>14.864264319259201</v>
      </c>
      <c r="K439">
        <v>51.3314006153999</v>
      </c>
    </row>
    <row r="440" spans="2:32">
      <c r="D440" t="s">
        <v>4</v>
      </c>
      <c r="E440">
        <v>-78.523200000000003</v>
      </c>
      <c r="F440" s="6">
        <v>-112.392</v>
      </c>
      <c r="G440" s="6"/>
      <c r="H440">
        <v>-35.61768</v>
      </c>
      <c r="I440" s="6">
        <v>-63.715679999999999</v>
      </c>
      <c r="J440">
        <v>-76.364431196833195</v>
      </c>
      <c r="K440">
        <v>-32.089011865142403</v>
      </c>
    </row>
    <row r="441" spans="2:32">
      <c r="D441" t="s">
        <v>5</v>
      </c>
      <c r="E441">
        <v>-2.3687999999999998</v>
      </c>
      <c r="F441" s="6">
        <v>-4.1327999999999996</v>
      </c>
      <c r="G441" s="6"/>
      <c r="H441">
        <v>-5.8665600000000007</v>
      </c>
      <c r="I441" s="6">
        <v>-6.2949599999999997</v>
      </c>
      <c r="J441">
        <v>-9.1404757844590492</v>
      </c>
      <c r="K441">
        <v>-33.127525268068403</v>
      </c>
      <c r="O441" s="20" t="s">
        <v>81</v>
      </c>
      <c r="P441" s="20"/>
      <c r="Q441" s="20"/>
      <c r="R441" s="20"/>
      <c r="S441" s="20"/>
      <c r="T441" s="20"/>
      <c r="U441" s="20"/>
      <c r="V441" s="20"/>
      <c r="W441" s="20" t="s">
        <v>82</v>
      </c>
      <c r="X441" s="20"/>
      <c r="Y441" s="20"/>
      <c r="Z441" s="20"/>
      <c r="AA441" s="20"/>
      <c r="AB441" s="20"/>
      <c r="AC441" s="20"/>
      <c r="AD441" s="20"/>
    </row>
    <row r="442" spans="2:32">
      <c r="C442" t="s">
        <v>9</v>
      </c>
      <c r="D442" t="s">
        <v>2</v>
      </c>
      <c r="E442">
        <v>106.3</v>
      </c>
      <c r="F442" s="6">
        <f t="shared" ref="F442:F445" si="81">$E442/$E438*F438</f>
        <v>205.99999999999997</v>
      </c>
      <c r="G442" s="6"/>
      <c r="H442">
        <v>86.71</v>
      </c>
      <c r="I442" s="6">
        <v>101.09</v>
      </c>
      <c r="J442">
        <v>130.67786761671999</v>
      </c>
      <c r="K442">
        <v>81.531481852659994</v>
      </c>
    </row>
    <row r="443" spans="2:32">
      <c r="D443" t="s">
        <v>3</v>
      </c>
      <c r="E443">
        <v>20.2</v>
      </c>
      <c r="F443" s="6">
        <f t="shared" si="81"/>
        <v>28.4</v>
      </c>
      <c r="G443" s="6"/>
      <c r="H443">
        <v>41.29</v>
      </c>
      <c r="I443" s="6">
        <v>42.17</v>
      </c>
      <c r="J443">
        <v>29.492587935038099</v>
      </c>
      <c r="K443">
        <v>101.84801709404699</v>
      </c>
    </row>
    <row r="444" spans="2:32">
      <c r="D444" t="s">
        <v>4</v>
      </c>
      <c r="E444">
        <v>-155.80000000000001</v>
      </c>
      <c r="F444" s="6">
        <f t="shared" si="81"/>
        <v>-223</v>
      </c>
      <c r="G444" s="6"/>
      <c r="H444">
        <v>-70.67</v>
      </c>
      <c r="I444" s="6">
        <v>-126.42</v>
      </c>
      <c r="J444">
        <v>-151.516728565145</v>
      </c>
      <c r="K444">
        <v>-63.668674335600002</v>
      </c>
    </row>
    <row r="445" spans="2:32">
      <c r="D445" t="s">
        <v>5</v>
      </c>
      <c r="E445">
        <v>-4.7</v>
      </c>
      <c r="F445" s="6">
        <f t="shared" si="81"/>
        <v>-8.2000000000000011</v>
      </c>
      <c r="G445" s="6"/>
      <c r="H445">
        <v>-11.64</v>
      </c>
      <c r="I445" s="6">
        <v>-12.49</v>
      </c>
      <c r="J445">
        <v>-18.135864651704502</v>
      </c>
      <c r="K445">
        <v>-65.729216801722998</v>
      </c>
    </row>
    <row r="451" spans="15:34">
      <c r="AE451" s="8"/>
    </row>
    <row r="452" spans="15:34">
      <c r="AE452" s="2"/>
    </row>
    <row r="453" spans="15:34">
      <c r="AE453" s="2"/>
      <c r="AG453" s="8"/>
    </row>
    <row r="454" spans="15:34">
      <c r="AE454" s="2"/>
    </row>
    <row r="455" spans="15:34">
      <c r="AE455" s="2"/>
    </row>
    <row r="456" spans="15:34">
      <c r="AE456" s="2"/>
    </row>
    <row r="457" spans="15:34">
      <c r="AE457" s="2"/>
      <c r="AH457" s="8"/>
    </row>
    <row r="458" spans="15:34">
      <c r="O458" s="20" t="s">
        <v>84</v>
      </c>
      <c r="P458" s="20"/>
      <c r="Q458" s="20"/>
      <c r="R458" s="20"/>
      <c r="S458" s="20"/>
      <c r="T458" s="20"/>
      <c r="U458" s="20"/>
      <c r="V458" s="20"/>
      <c r="W458" s="20" t="s">
        <v>85</v>
      </c>
      <c r="X458" s="20"/>
      <c r="Y458" s="20"/>
      <c r="Z458" s="20"/>
      <c r="AA458" s="20"/>
      <c r="AB458" s="20"/>
      <c r="AC458" s="20"/>
      <c r="AD458" s="20"/>
      <c r="AE458" s="2"/>
    </row>
    <row r="459" spans="15:34">
      <c r="AE459" s="2"/>
    </row>
    <row r="460" spans="15:34">
      <c r="AE460" s="2"/>
    </row>
    <row r="461" spans="15:34">
      <c r="AE461" s="2"/>
    </row>
    <row r="462" spans="15:34">
      <c r="AE462" s="2"/>
    </row>
    <row r="463" spans="15:34">
      <c r="AE463" s="2"/>
      <c r="AF463" s="8"/>
    </row>
    <row r="464" spans="15:34">
      <c r="AE464" s="2"/>
    </row>
    <row r="465" spans="15:34">
      <c r="AE465" s="2"/>
    </row>
    <row r="466" spans="15:34">
      <c r="AE466" s="2"/>
    </row>
    <row r="470" spans="15:34">
      <c r="AG470" s="8"/>
    </row>
    <row r="474" spans="15:34">
      <c r="AH474" s="8"/>
    </row>
    <row r="475" spans="15:34">
      <c r="O475" s="20" t="s">
        <v>87</v>
      </c>
      <c r="P475" s="20"/>
      <c r="Q475" s="20"/>
      <c r="R475" s="20"/>
      <c r="S475" s="20"/>
      <c r="T475" s="20"/>
      <c r="U475" s="20"/>
      <c r="V475" s="20"/>
      <c r="W475" s="20" t="s">
        <v>88</v>
      </c>
      <c r="X475" s="20"/>
      <c r="Y475" s="20"/>
      <c r="Z475" s="20"/>
      <c r="AA475" s="20"/>
      <c r="AB475" s="20"/>
      <c r="AC475" s="20"/>
      <c r="AD475" s="20"/>
    </row>
    <row r="480" spans="15:34">
      <c r="AF480" s="8"/>
    </row>
    <row r="481" spans="15:34">
      <c r="AF481" s="2"/>
    </row>
    <row r="482" spans="15:34">
      <c r="AE482" s="8"/>
      <c r="AF482" s="2"/>
    </row>
    <row r="483" spans="15:34">
      <c r="AF483" s="2"/>
    </row>
    <row r="484" spans="15:34">
      <c r="AF484" s="2"/>
    </row>
    <row r="485" spans="15:34">
      <c r="AF485" s="2"/>
    </row>
    <row r="486" spans="15:34">
      <c r="AF486" s="2"/>
    </row>
    <row r="487" spans="15:34">
      <c r="AF487" s="2"/>
      <c r="AG487" s="8"/>
    </row>
    <row r="488" spans="15:34">
      <c r="AF488" s="2"/>
    </row>
    <row r="489" spans="15:34">
      <c r="AF489" s="2"/>
    </row>
    <row r="490" spans="15:34">
      <c r="AF490" s="2"/>
    </row>
    <row r="491" spans="15:34">
      <c r="AF491" s="2"/>
      <c r="AH491" s="8"/>
    </row>
    <row r="492" spans="15:34">
      <c r="O492" s="19" t="s">
        <v>90</v>
      </c>
      <c r="P492" s="19"/>
      <c r="Q492" s="19"/>
      <c r="R492" s="19"/>
      <c r="S492" s="19"/>
      <c r="T492" s="19"/>
      <c r="U492" s="19"/>
      <c r="V492" s="19"/>
      <c r="W492" s="19" t="s">
        <v>91</v>
      </c>
      <c r="X492" s="19"/>
      <c r="Y492" s="19"/>
      <c r="Z492" s="19"/>
      <c r="AA492" s="19"/>
      <c r="AB492" s="19"/>
      <c r="AC492" s="19"/>
      <c r="AD492" s="19"/>
      <c r="AF492" s="2"/>
      <c r="AH492" s="2"/>
    </row>
    <row r="493" spans="15:34"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F493" s="2"/>
      <c r="AH493" s="2"/>
    </row>
    <row r="494" spans="15:34"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F494" s="2"/>
      <c r="AH494" s="2"/>
    </row>
    <row r="495" spans="15:34"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8"/>
      <c r="AF495" s="2"/>
      <c r="AH495" s="2"/>
    </row>
    <row r="496" spans="15:34"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H496" s="2"/>
    </row>
    <row r="497" spans="15:34"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H497" s="2"/>
    </row>
    <row r="498" spans="15:34"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H498" s="2"/>
    </row>
    <row r="499" spans="15:34"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H499" s="2"/>
    </row>
    <row r="500" spans="15:34"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H500" s="2"/>
    </row>
    <row r="501" spans="15:34"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H501" s="2"/>
    </row>
    <row r="502" spans="15:34"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H502" s="2"/>
    </row>
    <row r="503" spans="15:34"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H503" s="2"/>
    </row>
    <row r="504" spans="15:34"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G504" s="8"/>
      <c r="AH504" s="2"/>
    </row>
    <row r="505" spans="15:34"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G505" s="2"/>
      <c r="AH505" s="2"/>
    </row>
    <row r="506" spans="15:34"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G506" s="2"/>
      <c r="AH506" s="2"/>
    </row>
    <row r="507" spans="15:34"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G507" s="2"/>
    </row>
    <row r="508" spans="15:34"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G508" s="2"/>
    </row>
    <row r="509" spans="15:34">
      <c r="O509" s="19" t="s">
        <v>93</v>
      </c>
      <c r="P509" s="19"/>
      <c r="Q509" s="19"/>
      <c r="R509" s="19"/>
      <c r="S509" s="19"/>
      <c r="T509" s="19"/>
      <c r="U509" s="19"/>
      <c r="V509" s="19"/>
      <c r="W509" s="19" t="s">
        <v>94</v>
      </c>
      <c r="X509" s="19"/>
      <c r="Y509" s="19"/>
      <c r="Z509" s="19"/>
      <c r="AA509" s="19"/>
      <c r="AB509" s="19"/>
      <c r="AC509" s="19"/>
      <c r="AD509" s="19"/>
      <c r="AG509" s="2"/>
    </row>
    <row r="510" spans="15:34">
      <c r="AG510" s="2"/>
    </row>
    <row r="511" spans="15:34">
      <c r="AG511" s="2"/>
    </row>
    <row r="512" spans="15:34">
      <c r="AF512" s="8"/>
      <c r="AG512" s="2"/>
    </row>
    <row r="513" spans="33:34">
      <c r="AG513" s="2"/>
    </row>
    <row r="514" spans="33:34">
      <c r="AG514" s="2"/>
    </row>
    <row r="515" spans="33:34">
      <c r="AG515" s="2"/>
    </row>
    <row r="516" spans="33:34">
      <c r="AG516" s="2"/>
    </row>
    <row r="517" spans="33:34">
      <c r="AG517" s="2"/>
    </row>
    <row r="518" spans="33:34">
      <c r="AG518" s="2"/>
    </row>
    <row r="519" spans="33:34">
      <c r="AG519" s="2"/>
    </row>
    <row r="523" spans="33:34">
      <c r="AH523" s="8"/>
    </row>
    <row r="529" spans="32:34">
      <c r="AF529" s="8"/>
    </row>
    <row r="536" spans="32:34">
      <c r="AG536" s="8"/>
    </row>
    <row r="540" spans="32:34">
      <c r="AH540" s="8"/>
    </row>
    <row r="553" spans="33:33">
      <c r="AG553" s="8"/>
    </row>
  </sheetData>
  <mergeCells count="52">
    <mergeCell ref="O103:V103"/>
    <mergeCell ref="W103:AD103"/>
    <mergeCell ref="O120:V120"/>
    <mergeCell ref="W120:AD120"/>
    <mergeCell ref="O137:V137"/>
    <mergeCell ref="W137:AD137"/>
    <mergeCell ref="O154:V154"/>
    <mergeCell ref="W154:AD154"/>
    <mergeCell ref="O170:V170"/>
    <mergeCell ref="W170:AD170"/>
    <mergeCell ref="O187:V187"/>
    <mergeCell ref="W187:AD187"/>
    <mergeCell ref="O204:V204"/>
    <mergeCell ref="W204:AD204"/>
    <mergeCell ref="O221:V221"/>
    <mergeCell ref="W221:AD221"/>
    <mergeCell ref="O238:V238"/>
    <mergeCell ref="W238:AD238"/>
    <mergeCell ref="O255:V255"/>
    <mergeCell ref="W255:AD255"/>
    <mergeCell ref="O272:V272"/>
    <mergeCell ref="W272:AD272"/>
    <mergeCell ref="O289:V289"/>
    <mergeCell ref="W289:AD289"/>
    <mergeCell ref="O306:V306"/>
    <mergeCell ref="W306:AD306"/>
    <mergeCell ref="O323:V323"/>
    <mergeCell ref="W323:AD323"/>
    <mergeCell ref="O424:V424"/>
    <mergeCell ref="W424:AD424"/>
    <mergeCell ref="O340:V340"/>
    <mergeCell ref="W340:AD340"/>
    <mergeCell ref="O357:V357"/>
    <mergeCell ref="W357:AD357"/>
    <mergeCell ref="O374:V374"/>
    <mergeCell ref="W374:AD374"/>
    <mergeCell ref="O82:AD82"/>
    <mergeCell ref="O44:AD44"/>
    <mergeCell ref="O492:V492"/>
    <mergeCell ref="W492:AD492"/>
    <mergeCell ref="O509:V509"/>
    <mergeCell ref="W509:AD509"/>
    <mergeCell ref="O441:V441"/>
    <mergeCell ref="W441:AD441"/>
    <mergeCell ref="O458:V458"/>
    <mergeCell ref="W458:AD458"/>
    <mergeCell ref="O475:V475"/>
    <mergeCell ref="W475:AD475"/>
    <mergeCell ref="O391:V391"/>
    <mergeCell ref="W391:AD391"/>
    <mergeCell ref="O408:V408"/>
    <mergeCell ref="W408:AD408"/>
  </mergeCells>
  <phoneticPr fontId="1"/>
  <pageMargins left="0.7" right="0.7" top="0.75" bottom="0.75" header="0.3" footer="0.3"/>
  <pageSetup paperSize="9" scale="58" fitToHeight="0" orientation="portrait" r:id="rId1"/>
  <rowBreaks count="6" manualBreakCount="6">
    <brk id="85" min="14" max="29" man="1"/>
    <brk id="170" min="14" max="29" man="1"/>
    <brk id="255" min="14" max="29" man="1"/>
    <brk id="340" min="14" max="29" man="1"/>
    <brk id="424" min="14" max="29" man="1"/>
    <brk id="509" min="14" max="3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DJ576"/>
  <sheetViews>
    <sheetView showGridLines="0" tabSelected="1" view="pageBreakPreview" topLeftCell="B307" zoomScale="224" zoomScaleNormal="125" workbookViewId="0">
      <selection activeCell="F32" sqref="F32"/>
    </sheetView>
  </sheetViews>
  <sheetFormatPr baseColWidth="10" defaultColWidth="8.83203125" defaultRowHeight="14"/>
  <cols>
    <col min="1" max="1" width="12.1640625" bestFit="1" customWidth="1"/>
    <col min="2" max="2" width="19" bestFit="1" customWidth="1"/>
    <col min="3" max="8" width="9.1640625" bestFit="1" customWidth="1"/>
    <col min="9" max="10" width="9" bestFit="1" customWidth="1"/>
    <col min="11" max="16" width="9.1640625" bestFit="1" customWidth="1"/>
    <col min="17" max="17" width="9" bestFit="1" customWidth="1"/>
    <col min="19" max="24" width="9.1640625" bestFit="1" customWidth="1"/>
    <col min="25" max="25" width="9" bestFit="1" customWidth="1"/>
    <col min="27" max="32" width="9.1640625" bestFit="1" customWidth="1"/>
    <col min="33" max="33" width="9" bestFit="1" customWidth="1"/>
    <col min="35" max="40" width="9.1640625" bestFit="1" customWidth="1"/>
    <col min="41" max="41" width="9" bestFit="1" customWidth="1"/>
    <col min="43" max="48" width="9.1640625" bestFit="1" customWidth="1"/>
    <col min="49" max="49" width="9" bestFit="1" customWidth="1"/>
    <col min="51" max="54" width="9.1640625" bestFit="1" customWidth="1"/>
    <col min="55" max="57" width="9" bestFit="1" customWidth="1"/>
    <col min="59" max="64" width="9" bestFit="1" customWidth="1"/>
    <col min="65" max="65" width="14.1640625" bestFit="1" customWidth="1"/>
    <col min="67" max="72" width="9" bestFit="1" customWidth="1"/>
    <col min="73" max="73" width="14.1640625" bestFit="1" customWidth="1"/>
  </cols>
  <sheetData>
    <row r="3" spans="1:114">
      <c r="C3" t="s">
        <v>125</v>
      </c>
      <c r="BG3" t="s">
        <v>126</v>
      </c>
    </row>
    <row r="4" spans="1:114">
      <c r="C4" s="3" t="s">
        <v>95</v>
      </c>
      <c r="K4" s="3" t="s">
        <v>96</v>
      </c>
      <c r="S4" s="3" t="s">
        <v>97</v>
      </c>
      <c r="AA4" s="3" t="s">
        <v>98</v>
      </c>
      <c r="AI4" s="3" t="s">
        <v>99</v>
      </c>
      <c r="AQ4" s="3" t="s">
        <v>100</v>
      </c>
      <c r="AY4" s="3" t="s">
        <v>101</v>
      </c>
      <c r="BG4" s="3" t="s">
        <v>95</v>
      </c>
      <c r="BO4" s="3" t="s">
        <v>96</v>
      </c>
      <c r="BW4" s="3" t="s">
        <v>97</v>
      </c>
      <c r="CE4" s="3" t="s">
        <v>98</v>
      </c>
      <c r="CM4" s="3" t="s">
        <v>99</v>
      </c>
      <c r="CU4" s="3" t="s">
        <v>100</v>
      </c>
      <c r="DC4" s="3" t="s">
        <v>101</v>
      </c>
    </row>
    <row r="5" spans="1:114">
      <c r="C5" t="s">
        <v>11</v>
      </c>
      <c r="E5" t="s">
        <v>16</v>
      </c>
      <c r="F5" t="s">
        <v>12</v>
      </c>
      <c r="G5" t="s">
        <v>12</v>
      </c>
      <c r="H5" t="s">
        <v>12</v>
      </c>
      <c r="I5" t="s">
        <v>131</v>
      </c>
      <c r="J5" t="s">
        <v>120</v>
      </c>
      <c r="K5" t="s">
        <v>11</v>
      </c>
      <c r="M5" t="s">
        <v>16</v>
      </c>
      <c r="N5" t="s">
        <v>12</v>
      </c>
      <c r="O5" t="s">
        <v>12</v>
      </c>
      <c r="P5" t="s">
        <v>12</v>
      </c>
      <c r="Q5" t="s">
        <v>131</v>
      </c>
      <c r="R5" t="s">
        <v>120</v>
      </c>
      <c r="S5" t="s">
        <v>11</v>
      </c>
      <c r="U5" t="s">
        <v>16</v>
      </c>
      <c r="V5" t="s">
        <v>12</v>
      </c>
      <c r="W5" t="s">
        <v>12</v>
      </c>
      <c r="X5" t="s">
        <v>12</v>
      </c>
      <c r="Y5" t="s">
        <v>131</v>
      </c>
      <c r="Z5" t="s">
        <v>120</v>
      </c>
      <c r="AA5" t="s">
        <v>11</v>
      </c>
      <c r="AC5" t="s">
        <v>16</v>
      </c>
      <c r="AD5" t="s">
        <v>12</v>
      </c>
      <c r="AE5" t="s">
        <v>12</v>
      </c>
      <c r="AF5" t="s">
        <v>12</v>
      </c>
      <c r="AG5" t="s">
        <v>131</v>
      </c>
      <c r="AH5" t="s">
        <v>120</v>
      </c>
      <c r="AI5" t="s">
        <v>11</v>
      </c>
      <c r="AK5" t="s">
        <v>16</v>
      </c>
      <c r="AL5" t="s">
        <v>12</v>
      </c>
      <c r="AM5" t="s">
        <v>12</v>
      </c>
      <c r="AN5" t="s">
        <v>12</v>
      </c>
      <c r="AO5" t="s">
        <v>131</v>
      </c>
      <c r="AP5" t="s">
        <v>120</v>
      </c>
      <c r="AQ5" t="s">
        <v>11</v>
      </c>
      <c r="AS5" t="s">
        <v>16</v>
      </c>
      <c r="AT5" t="s">
        <v>12</v>
      </c>
      <c r="AU5" t="s">
        <v>12</v>
      </c>
      <c r="AV5" t="s">
        <v>12</v>
      </c>
      <c r="AW5" t="s">
        <v>131</v>
      </c>
      <c r="AX5" t="s">
        <v>120</v>
      </c>
      <c r="AY5" t="s">
        <v>11</v>
      </c>
      <c r="BA5" t="s">
        <v>16</v>
      </c>
      <c r="BB5" t="s">
        <v>12</v>
      </c>
      <c r="BC5" t="s">
        <v>12</v>
      </c>
      <c r="BD5" t="s">
        <v>12</v>
      </c>
      <c r="BE5" t="s">
        <v>131</v>
      </c>
      <c r="BF5" t="s">
        <v>120</v>
      </c>
      <c r="BG5" t="s">
        <v>11</v>
      </c>
      <c r="BI5" t="s">
        <v>16</v>
      </c>
      <c r="BJ5" t="s">
        <v>12</v>
      </c>
      <c r="BK5" t="s">
        <v>12</v>
      </c>
      <c r="BL5" t="s">
        <v>12</v>
      </c>
      <c r="BM5" t="s">
        <v>131</v>
      </c>
      <c r="BN5" t="s">
        <v>120</v>
      </c>
      <c r="BO5" t="s">
        <v>11</v>
      </c>
      <c r="BQ5" t="s">
        <v>16</v>
      </c>
      <c r="BR5" t="s">
        <v>12</v>
      </c>
      <c r="BS5" t="s">
        <v>12</v>
      </c>
      <c r="BT5" t="s">
        <v>12</v>
      </c>
      <c r="BU5" t="s">
        <v>131</v>
      </c>
      <c r="BV5" t="s">
        <v>120</v>
      </c>
      <c r="BW5" t="s">
        <v>11</v>
      </c>
      <c r="BY5" t="s">
        <v>16</v>
      </c>
      <c r="BZ5" t="s">
        <v>12</v>
      </c>
      <c r="CA5" t="s">
        <v>12</v>
      </c>
      <c r="CB5" t="s">
        <v>12</v>
      </c>
      <c r="CC5" t="s">
        <v>131</v>
      </c>
      <c r="CD5" t="s">
        <v>120</v>
      </c>
      <c r="CE5" t="s">
        <v>11</v>
      </c>
      <c r="CG5" t="s">
        <v>16</v>
      </c>
      <c r="CH5" t="s">
        <v>12</v>
      </c>
      <c r="CI5" t="s">
        <v>12</v>
      </c>
      <c r="CJ5" t="s">
        <v>12</v>
      </c>
      <c r="CK5" t="s">
        <v>131</v>
      </c>
      <c r="CL5" t="s">
        <v>120</v>
      </c>
      <c r="CM5" t="s">
        <v>11</v>
      </c>
      <c r="CO5" t="s">
        <v>16</v>
      </c>
      <c r="CP5" t="s">
        <v>12</v>
      </c>
      <c r="CQ5" t="s">
        <v>12</v>
      </c>
      <c r="CR5" t="s">
        <v>12</v>
      </c>
      <c r="CS5" t="s">
        <v>131</v>
      </c>
      <c r="CT5" t="s">
        <v>120</v>
      </c>
      <c r="CU5" t="s">
        <v>11</v>
      </c>
      <c r="CW5" t="s">
        <v>16</v>
      </c>
      <c r="CX5" t="s">
        <v>12</v>
      </c>
      <c r="CY5" t="s">
        <v>12</v>
      </c>
      <c r="CZ5" t="s">
        <v>12</v>
      </c>
      <c r="DA5" t="s">
        <v>131</v>
      </c>
      <c r="DB5" t="s">
        <v>120</v>
      </c>
      <c r="DC5" t="s">
        <v>11</v>
      </c>
      <c r="DE5" t="s">
        <v>16</v>
      </c>
      <c r="DF5" t="s">
        <v>12</v>
      </c>
      <c r="DG5" t="s">
        <v>12</v>
      </c>
      <c r="DH5" t="s">
        <v>12</v>
      </c>
      <c r="DI5" t="s">
        <v>131</v>
      </c>
      <c r="DJ5" t="s">
        <v>120</v>
      </c>
    </row>
    <row r="6" spans="1:114">
      <c r="C6" t="s">
        <v>121</v>
      </c>
      <c r="D6" t="s">
        <v>122</v>
      </c>
      <c r="E6" t="s">
        <v>15</v>
      </c>
      <c r="F6" t="s">
        <v>17</v>
      </c>
      <c r="G6" t="s">
        <v>123</v>
      </c>
      <c r="H6" t="s">
        <v>13</v>
      </c>
      <c r="I6" t="s">
        <v>162</v>
      </c>
      <c r="K6" t="s">
        <v>121</v>
      </c>
      <c r="L6" t="s">
        <v>122</v>
      </c>
      <c r="M6" t="s">
        <v>15</v>
      </c>
      <c r="N6" t="s">
        <v>17</v>
      </c>
      <c r="O6" t="s">
        <v>123</v>
      </c>
      <c r="P6" t="s">
        <v>13</v>
      </c>
      <c r="Q6" t="s">
        <v>162</v>
      </c>
      <c r="S6" t="s">
        <v>121</v>
      </c>
      <c r="T6" t="s">
        <v>122</v>
      </c>
      <c r="U6" t="s">
        <v>15</v>
      </c>
      <c r="V6" t="s">
        <v>17</v>
      </c>
      <c r="W6" t="s">
        <v>123</v>
      </c>
      <c r="X6" t="s">
        <v>13</v>
      </c>
      <c r="Y6" t="s">
        <v>162</v>
      </c>
      <c r="AA6" t="s">
        <v>121</v>
      </c>
      <c r="AB6" t="s">
        <v>122</v>
      </c>
      <c r="AC6" t="s">
        <v>15</v>
      </c>
      <c r="AD6" t="s">
        <v>17</v>
      </c>
      <c r="AE6" t="s">
        <v>123</v>
      </c>
      <c r="AF6" t="s">
        <v>13</v>
      </c>
      <c r="AG6" t="s">
        <v>162</v>
      </c>
      <c r="AI6" t="s">
        <v>121</v>
      </c>
      <c r="AJ6" t="s">
        <v>122</v>
      </c>
      <c r="AK6" t="s">
        <v>15</v>
      </c>
      <c r="AL6" t="s">
        <v>17</v>
      </c>
      <c r="AM6" t="s">
        <v>123</v>
      </c>
      <c r="AN6" t="s">
        <v>13</v>
      </c>
      <c r="AO6" t="s">
        <v>162</v>
      </c>
      <c r="AQ6" t="s">
        <v>121</v>
      </c>
      <c r="AR6" t="s">
        <v>122</v>
      </c>
      <c r="AS6" t="s">
        <v>15</v>
      </c>
      <c r="AT6" t="s">
        <v>17</v>
      </c>
      <c r="AU6" t="s">
        <v>123</v>
      </c>
      <c r="AV6" t="s">
        <v>13</v>
      </c>
      <c r="AW6" t="s">
        <v>162</v>
      </c>
      <c r="AY6" t="s">
        <v>121</v>
      </c>
      <c r="AZ6" t="s">
        <v>122</v>
      </c>
      <c r="BA6" t="s">
        <v>15</v>
      </c>
      <c r="BB6" t="s">
        <v>17</v>
      </c>
      <c r="BC6" t="s">
        <v>123</v>
      </c>
      <c r="BD6" t="s">
        <v>13</v>
      </c>
      <c r="BE6" t="s">
        <v>162</v>
      </c>
      <c r="BG6" t="s">
        <v>121</v>
      </c>
      <c r="BH6" t="s">
        <v>122</v>
      </c>
      <c r="BI6" t="s">
        <v>15</v>
      </c>
      <c r="BJ6" t="s">
        <v>17</v>
      </c>
      <c r="BK6" t="s">
        <v>123</v>
      </c>
      <c r="BL6" t="s">
        <v>13</v>
      </c>
      <c r="BM6" t="s">
        <v>162</v>
      </c>
      <c r="BO6" t="s">
        <v>121</v>
      </c>
      <c r="BP6" t="s">
        <v>122</v>
      </c>
      <c r="BQ6" t="s">
        <v>15</v>
      </c>
      <c r="BR6" t="s">
        <v>17</v>
      </c>
      <c r="BS6" t="s">
        <v>123</v>
      </c>
      <c r="BT6" t="s">
        <v>13</v>
      </c>
      <c r="BU6" t="s">
        <v>162</v>
      </c>
      <c r="BW6" t="s">
        <v>121</v>
      </c>
      <c r="BX6" t="s">
        <v>122</v>
      </c>
      <c r="BY6" t="s">
        <v>15</v>
      </c>
      <c r="BZ6" t="s">
        <v>17</v>
      </c>
      <c r="CA6" t="s">
        <v>123</v>
      </c>
      <c r="CB6" t="s">
        <v>13</v>
      </c>
      <c r="CC6" t="s">
        <v>162</v>
      </c>
      <c r="CE6" t="s">
        <v>121</v>
      </c>
      <c r="CF6" t="s">
        <v>122</v>
      </c>
      <c r="CG6" t="s">
        <v>15</v>
      </c>
      <c r="CH6" t="s">
        <v>17</v>
      </c>
      <c r="CI6" t="s">
        <v>123</v>
      </c>
      <c r="CJ6" t="s">
        <v>13</v>
      </c>
      <c r="CK6" t="s">
        <v>162</v>
      </c>
      <c r="CM6" t="s">
        <v>121</v>
      </c>
      <c r="CN6" t="s">
        <v>122</v>
      </c>
      <c r="CO6" t="s">
        <v>15</v>
      </c>
      <c r="CP6" t="s">
        <v>17</v>
      </c>
      <c r="CQ6" t="s">
        <v>123</v>
      </c>
      <c r="CR6" t="s">
        <v>13</v>
      </c>
      <c r="CS6" t="s">
        <v>162</v>
      </c>
      <c r="CU6" t="s">
        <v>121</v>
      </c>
      <c r="CV6" t="s">
        <v>122</v>
      </c>
      <c r="CW6" t="s">
        <v>15</v>
      </c>
      <c r="CX6" t="s">
        <v>17</v>
      </c>
      <c r="CY6" t="s">
        <v>123</v>
      </c>
      <c r="CZ6" t="s">
        <v>13</v>
      </c>
      <c r="DA6" t="s">
        <v>162</v>
      </c>
      <c r="DC6" t="s">
        <v>121</v>
      </c>
      <c r="DD6" t="s">
        <v>122</v>
      </c>
      <c r="DE6" t="s">
        <v>15</v>
      </c>
      <c r="DF6" t="s">
        <v>17</v>
      </c>
      <c r="DG6" t="s">
        <v>123</v>
      </c>
      <c r="DH6" t="s">
        <v>13</v>
      </c>
      <c r="DI6" t="s">
        <v>162</v>
      </c>
    </row>
    <row r="7" spans="1:114">
      <c r="A7" s="4">
        <v>42739</v>
      </c>
      <c r="B7" s="5">
        <v>0</v>
      </c>
      <c r="C7">
        <v>0</v>
      </c>
      <c r="E7">
        <v>0</v>
      </c>
      <c r="F7">
        <v>0</v>
      </c>
      <c r="G7">
        <v>0</v>
      </c>
      <c r="H7">
        <v>0</v>
      </c>
      <c r="I7">
        <f>Energyplus用!C7</f>
        <v>0</v>
      </c>
      <c r="K7">
        <v>0</v>
      </c>
      <c r="M7">
        <v>0</v>
      </c>
      <c r="N7">
        <v>0</v>
      </c>
      <c r="O7">
        <v>0</v>
      </c>
      <c r="P7">
        <v>0</v>
      </c>
      <c r="Q7">
        <f>Energyplus用!D7</f>
        <v>0</v>
      </c>
      <c r="S7">
        <v>0</v>
      </c>
      <c r="U7">
        <v>0</v>
      </c>
      <c r="V7">
        <v>0</v>
      </c>
      <c r="W7">
        <v>0</v>
      </c>
      <c r="X7">
        <v>0</v>
      </c>
      <c r="Y7">
        <f>Energyplus用!E7</f>
        <v>0</v>
      </c>
      <c r="AA7">
        <v>0</v>
      </c>
      <c r="AC7">
        <v>0</v>
      </c>
      <c r="AD7">
        <v>0</v>
      </c>
      <c r="AE7">
        <v>0</v>
      </c>
      <c r="AF7">
        <v>0</v>
      </c>
      <c r="AG7">
        <f>Energyplus用!F7</f>
        <v>0</v>
      </c>
      <c r="AI7">
        <v>0</v>
      </c>
      <c r="AK7">
        <v>0</v>
      </c>
      <c r="AL7">
        <v>0</v>
      </c>
      <c r="AM7">
        <v>0</v>
      </c>
      <c r="AN7">
        <v>0</v>
      </c>
      <c r="AO7">
        <f>Energyplus用!G7</f>
        <v>0</v>
      </c>
      <c r="AQ7">
        <v>0</v>
      </c>
      <c r="AS7">
        <v>0</v>
      </c>
      <c r="AT7">
        <v>0</v>
      </c>
      <c r="AU7">
        <v>0</v>
      </c>
      <c r="AV7">
        <v>0</v>
      </c>
      <c r="AW7">
        <f>Energyplus用!H7</f>
        <v>0</v>
      </c>
      <c r="AY7">
        <v>0</v>
      </c>
      <c r="BA7">
        <v>0</v>
      </c>
      <c r="BB7">
        <v>0</v>
      </c>
      <c r="BC7">
        <v>0</v>
      </c>
      <c r="BD7">
        <v>0</v>
      </c>
      <c r="BE7">
        <f>Energyplus用!I7</f>
        <v>0</v>
      </c>
      <c r="BG7">
        <v>0</v>
      </c>
      <c r="BI7">
        <v>0</v>
      </c>
      <c r="BJ7">
        <v>0</v>
      </c>
      <c r="BK7">
        <v>0</v>
      </c>
      <c r="BL7">
        <v>0</v>
      </c>
      <c r="BM7">
        <f>Energyplus用!J7</f>
        <v>0</v>
      </c>
      <c r="BO7">
        <v>0</v>
      </c>
      <c r="BQ7">
        <v>0</v>
      </c>
      <c r="BR7">
        <v>0</v>
      </c>
      <c r="BS7">
        <v>0</v>
      </c>
      <c r="BT7">
        <v>0</v>
      </c>
      <c r="BU7">
        <f>Energyplus用!K7</f>
        <v>0</v>
      </c>
      <c r="BW7">
        <v>0</v>
      </c>
      <c r="BY7">
        <v>0</v>
      </c>
      <c r="BZ7">
        <v>0</v>
      </c>
      <c r="CA7">
        <v>0</v>
      </c>
      <c r="CB7">
        <v>0</v>
      </c>
      <c r="CC7">
        <f>Energyplus用!L7</f>
        <v>0</v>
      </c>
      <c r="CE7">
        <v>0</v>
      </c>
      <c r="CG7">
        <v>0</v>
      </c>
      <c r="CH7">
        <v>0</v>
      </c>
      <c r="CI7">
        <v>0</v>
      </c>
      <c r="CJ7">
        <v>0</v>
      </c>
      <c r="CK7">
        <f>Energyplus用!M7</f>
        <v>0</v>
      </c>
      <c r="CM7">
        <v>0</v>
      </c>
      <c r="CO7">
        <v>0</v>
      </c>
      <c r="CP7">
        <v>0</v>
      </c>
      <c r="CQ7">
        <v>0</v>
      </c>
      <c r="CR7">
        <v>0</v>
      </c>
      <c r="CS7">
        <f>Energyplus用!N7</f>
        <v>0</v>
      </c>
      <c r="CU7">
        <v>0</v>
      </c>
      <c r="CW7">
        <v>0</v>
      </c>
      <c r="CX7">
        <v>0</v>
      </c>
      <c r="CY7">
        <v>0</v>
      </c>
      <c r="CZ7">
        <v>0</v>
      </c>
      <c r="DA7">
        <f>Energyplus用!O7</f>
        <v>0</v>
      </c>
      <c r="DC7">
        <v>0</v>
      </c>
      <c r="DE7">
        <v>0</v>
      </c>
      <c r="DF7">
        <v>0</v>
      </c>
      <c r="DG7">
        <v>0</v>
      </c>
      <c r="DH7">
        <v>0</v>
      </c>
      <c r="DI7">
        <f>Energyplus用!P7</f>
        <v>0</v>
      </c>
    </row>
    <row r="8" spans="1:114">
      <c r="B8" s="5">
        <v>4.1666666666666664E-2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>Energyplus用!C8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>Energyplus用!D8</f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>Energyplus用!E8</f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Energyplus用!F8</f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>Energyplus用!G8</f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f>Energyplus用!H8</f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>Energyplus用!I8</f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f>Energyplus用!J8</f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f>Energyplus用!K8</f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f>Energyplus用!L8</f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f>Energyplus用!M8</f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f>Energyplus用!N8</f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f>Energyplus用!O8</f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f>Energyplus用!P8</f>
        <v>0</v>
      </c>
    </row>
    <row r="9" spans="1:114">
      <c r="B9" s="5">
        <v>8.3333333333333301E-2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>Energyplus用!C9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>Energyplus用!D9</f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>Energyplus用!E9</f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f>Energyplus用!F9</f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>Energyplus用!G9</f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f>Energyplus用!H9</f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f>Energyplus用!I9</f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f>Energyplus用!J9</f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f>Energyplus用!K9</f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f>Energyplus用!L9</f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f>Energyplus用!M9</f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f>Energyplus用!N9</f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f>Energyplus用!O9</f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f>Energyplus用!P9</f>
        <v>0</v>
      </c>
    </row>
    <row r="10" spans="1:114">
      <c r="B10" s="5">
        <v>0.125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Energyplus用!C10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>Energyplus用!D10</f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>Energyplus用!E10</f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Energyplus用!F10</f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>Energyplus用!G10</f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f>Energyplus用!H10</f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>Energyplus用!I10</f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f>Energyplus用!J10</f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f>Energyplus用!K10</f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f>Energyplus用!L10</f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f>Energyplus用!M10</f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f>Energyplus用!N10</f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f>Energyplus用!O10</f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f>Energyplus用!P10</f>
        <v>0</v>
      </c>
    </row>
    <row r="11" spans="1:114">
      <c r="B11" s="5">
        <v>0.16666666666666699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>Energyplus用!C11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>Energyplus用!D11</f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>Energyplus用!E11</f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Energyplus用!F11</f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>Energyplus用!G11</f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f>Energyplus用!H11</f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>Energyplus用!I11</f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f>Energyplus用!J11</f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f>Energyplus用!K11</f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f>Energyplus用!L11</f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f>Energyplus用!M11</f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f>Energyplus用!N11</f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f>Energyplus用!O11</f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f>Energyplus用!P11</f>
        <v>0</v>
      </c>
    </row>
    <row r="12" spans="1:114">
      <c r="B12" s="5">
        <v>0.20833333333333301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>Energyplus用!C12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>Energyplus用!D12</f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>Energyplus用!E12</f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Energyplus用!F12</f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>Energyplus用!G12</f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f>Energyplus用!H12</f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>Energyplus用!I12</f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f>Energyplus用!J12</f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f>Energyplus用!K12</f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f>Energyplus用!L12</f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f>Energyplus用!M12</f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f>Energyplus用!N12</f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f>Energyplus用!O12</f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f>Energyplus用!P12</f>
        <v>0</v>
      </c>
    </row>
    <row r="13" spans="1:114">
      <c r="B13" s="5">
        <v>0.25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>Energyplus用!C13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>Energyplus用!D13</f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>Energyplus用!E13</f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Energyplus用!F13</f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>Energyplus用!G13</f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f>Energyplus用!H13</f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>Energyplus用!I13</f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f>Energyplus用!J13</f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f>Energyplus用!K13</f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f>Energyplus用!L13</f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f>Energyplus用!M13</f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f>Energyplus用!N13</f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f>Energyplus用!O13</f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f>Energyplus用!P13</f>
        <v>0</v>
      </c>
    </row>
    <row r="14" spans="1:114">
      <c r="B14" s="5">
        <v>0.29166666666666702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>Energyplus用!C14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>Energyplus用!D14</f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>Energyplus用!E14</f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f>Energyplus用!F14</f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>Energyplus用!G14</f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f>Energyplus用!H14</f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>Energyplus用!I14</f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f>Energyplus用!J14</f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f>Energyplus用!K14</f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f>Energyplus用!L14</f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f>Energyplus用!M14</f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f>Energyplus用!N14</f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f>Energyplus用!O14</f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f>Energyplus用!P14</f>
        <v>0</v>
      </c>
    </row>
    <row r="15" spans="1:114">
      <c r="B15" s="5">
        <v>0.33333333333333298</v>
      </c>
      <c r="C15">
        <v>-142.69999999999999</v>
      </c>
      <c r="D15">
        <v>-219.5</v>
      </c>
      <c r="E15">
        <v>-167.500701108756</v>
      </c>
      <c r="F15">
        <v>-117.89</v>
      </c>
      <c r="G15">
        <v>-114.27</v>
      </c>
      <c r="H15">
        <v>-83.91</v>
      </c>
      <c r="I15">
        <f>Energyplus用!C15</f>
        <v>-33.547843218668199</v>
      </c>
      <c r="K15">
        <v>-125.2</v>
      </c>
      <c r="L15">
        <v>-120.8</v>
      </c>
      <c r="M15">
        <v>-163.411910077361</v>
      </c>
      <c r="N15">
        <v>-119.31</v>
      </c>
      <c r="O15">
        <v>-115.5</v>
      </c>
      <c r="P15">
        <v>-71.819999999999993</v>
      </c>
      <c r="Q15">
        <f>Energyplus用!D15</f>
        <v>-30.705771614717602</v>
      </c>
      <c r="S15">
        <v>-132</v>
      </c>
      <c r="T15">
        <v>-129.19999999999999</v>
      </c>
      <c r="U15">
        <v>-175.01946628612501</v>
      </c>
      <c r="V15">
        <v>-126.12</v>
      </c>
      <c r="W15">
        <v>-122.47</v>
      </c>
      <c r="X15">
        <v>-92.22</v>
      </c>
      <c r="Y15">
        <f>Energyplus用!E15</f>
        <v>-39.527652930332501</v>
      </c>
      <c r="AA15">
        <v>-100.1</v>
      </c>
      <c r="AB15">
        <v>-44.9</v>
      </c>
      <c r="AC15">
        <v>-142.75764039102901</v>
      </c>
      <c r="AD15">
        <v>-95.63</v>
      </c>
      <c r="AE15">
        <v>-91.83</v>
      </c>
      <c r="AF15">
        <v>-61.16</v>
      </c>
      <c r="AG15">
        <f>Energyplus用!F15</f>
        <v>-16.7707523293371</v>
      </c>
      <c r="AI15">
        <v>-106.4</v>
      </c>
      <c r="AJ15">
        <v>-101.7</v>
      </c>
      <c r="AK15">
        <v>-154.39455215325901</v>
      </c>
      <c r="AL15">
        <v>-86.11</v>
      </c>
      <c r="AM15">
        <v>-82.13</v>
      </c>
      <c r="AN15">
        <v>-53.95</v>
      </c>
      <c r="AO15">
        <f>Energyplus用!G15</f>
        <v>1.3419458844899099</v>
      </c>
      <c r="AQ15">
        <v>-113.7</v>
      </c>
      <c r="AR15">
        <v>-115.8</v>
      </c>
      <c r="AS15">
        <v>-163.82412938607601</v>
      </c>
      <c r="AT15">
        <v>-111.92</v>
      </c>
      <c r="AU15">
        <v>-107.95</v>
      </c>
      <c r="AV15">
        <v>-80.28</v>
      </c>
      <c r="AW15">
        <f>Energyplus用!H15</f>
        <v>-16.275334442310999</v>
      </c>
      <c r="AY15">
        <v>-85.4</v>
      </c>
      <c r="AZ15">
        <v>-31.7</v>
      </c>
      <c r="BA15">
        <v>-138.880644895952</v>
      </c>
      <c r="BB15">
        <v>-82.44</v>
      </c>
      <c r="BC15">
        <v>-78.28</v>
      </c>
      <c r="BD15">
        <v>-50.17</v>
      </c>
      <c r="BE15">
        <f>Energyplus用!I15</f>
        <v>7.0673202908006196</v>
      </c>
      <c r="BG15">
        <v>-4.7</v>
      </c>
      <c r="BH15">
        <v>-5.9</v>
      </c>
      <c r="BI15">
        <v>-6.0572105041817697</v>
      </c>
      <c r="BJ15">
        <v>-29.85</v>
      </c>
      <c r="BK15">
        <v>-11.62</v>
      </c>
      <c r="BL15">
        <v>-11.42</v>
      </c>
      <c r="BM15">
        <f>Energyplus用!J15</f>
        <v>-13.8727278352843</v>
      </c>
      <c r="BO15">
        <v>-4.7</v>
      </c>
      <c r="BP15">
        <v>-5.9</v>
      </c>
      <c r="BQ15">
        <v>-6.0572105041817403</v>
      </c>
      <c r="BR15">
        <v>-29.94</v>
      </c>
      <c r="BS15">
        <v>-11.72</v>
      </c>
      <c r="BT15">
        <v>-11.5</v>
      </c>
      <c r="BU15">
        <f>Energyplus用!K15</f>
        <v>-14.531337597871399</v>
      </c>
      <c r="BW15">
        <v>-4.7</v>
      </c>
      <c r="BX15">
        <v>-5.9</v>
      </c>
      <c r="BY15">
        <v>-6.0572105041817403</v>
      </c>
      <c r="BZ15">
        <v>-29.9</v>
      </c>
      <c r="CA15">
        <v>-11.67</v>
      </c>
      <c r="CB15">
        <v>-11.47</v>
      </c>
      <c r="CC15">
        <f>Energyplus用!L15</f>
        <v>-14.5610115549641</v>
      </c>
      <c r="CE15">
        <v>-4.7</v>
      </c>
      <c r="CF15">
        <v>-4.9000000000000004</v>
      </c>
      <c r="CG15">
        <v>-6.0572105041817297</v>
      </c>
      <c r="CH15">
        <v>-29.55</v>
      </c>
      <c r="CI15">
        <v>-11.31</v>
      </c>
      <c r="CJ15">
        <v>-11.02</v>
      </c>
      <c r="CK15">
        <f>Energyplus用!M15</f>
        <v>-12.1117906750658</v>
      </c>
      <c r="CM15">
        <v>-4.7</v>
      </c>
      <c r="CN15">
        <v>-5.8</v>
      </c>
      <c r="CO15">
        <v>-6.0572105041815796</v>
      </c>
      <c r="CP15">
        <v>-29.39</v>
      </c>
      <c r="CQ15">
        <v>-11.15</v>
      </c>
      <c r="CR15">
        <v>-10.93</v>
      </c>
      <c r="CS15">
        <f>Energyplus用!N15</f>
        <v>-12.1219804972601</v>
      </c>
      <c r="CU15">
        <v>-4.7</v>
      </c>
      <c r="CV15">
        <v>-5.8</v>
      </c>
      <c r="CW15">
        <v>-6.0572105041815698</v>
      </c>
      <c r="CX15">
        <v>-29.48</v>
      </c>
      <c r="CY15">
        <v>-11.24</v>
      </c>
      <c r="CZ15">
        <v>-11.04</v>
      </c>
      <c r="DA15">
        <f>Energyplus用!O15</f>
        <v>-13.103850592288101</v>
      </c>
      <c r="DC15">
        <v>-4.7</v>
      </c>
      <c r="DD15">
        <v>-4.9000000000000004</v>
      </c>
      <c r="DE15">
        <v>-6.0572105041816497</v>
      </c>
      <c r="DF15">
        <v>-29.07</v>
      </c>
      <c r="DG15">
        <v>-10.83</v>
      </c>
      <c r="DH15">
        <v>-10.52</v>
      </c>
      <c r="DI15">
        <f>Energyplus用!P15</f>
        <v>-11.5718445400721</v>
      </c>
    </row>
    <row r="16" spans="1:114">
      <c r="B16" s="5">
        <v>0.375</v>
      </c>
      <c r="C16">
        <v>-85.2</v>
      </c>
      <c r="D16">
        <v>-57.8</v>
      </c>
      <c r="E16">
        <v>-43.6375664006544</v>
      </c>
      <c r="F16">
        <v>-66.040000000000006</v>
      </c>
      <c r="G16">
        <v>-63.65</v>
      </c>
      <c r="H16">
        <v>-40.54</v>
      </c>
      <c r="I16">
        <f>Energyplus用!C16</f>
        <v>6.1018140463021799</v>
      </c>
      <c r="K16">
        <v>-51.3</v>
      </c>
      <c r="L16">
        <v>-4.9000000000000004</v>
      </c>
      <c r="M16">
        <v>-39.3619096816821</v>
      </c>
      <c r="N16">
        <v>-50.24</v>
      </c>
      <c r="O16">
        <v>-47.72</v>
      </c>
      <c r="P16">
        <v>-10.66</v>
      </c>
      <c r="Q16">
        <f>Energyplus用!D16</f>
        <v>21.343757567256802</v>
      </c>
      <c r="S16">
        <v>-72.599999999999994</v>
      </c>
      <c r="T16">
        <v>-31.1</v>
      </c>
      <c r="U16">
        <v>-48.802436694594299</v>
      </c>
      <c r="V16">
        <v>-70.989999999999995</v>
      </c>
      <c r="W16">
        <v>-68.62</v>
      </c>
      <c r="X16">
        <v>-45.54</v>
      </c>
      <c r="Y16">
        <f>Energyplus用!E16</f>
        <v>2.6986769688332202</v>
      </c>
      <c r="AA16">
        <v>-57.3</v>
      </c>
      <c r="AB16">
        <v>-1.2</v>
      </c>
      <c r="AC16">
        <v>-25.622733916681302</v>
      </c>
      <c r="AD16">
        <v>-47.87</v>
      </c>
      <c r="AE16">
        <v>-45.36</v>
      </c>
      <c r="AF16">
        <v>-22.36</v>
      </c>
      <c r="AG16">
        <f>Energyplus用!F16</f>
        <v>15.5130266205827</v>
      </c>
      <c r="AI16">
        <v>-42.7</v>
      </c>
      <c r="AJ16">
        <v>3.9</v>
      </c>
      <c r="AK16">
        <v>-25.424034663525301</v>
      </c>
      <c r="AL16">
        <v>-15.29</v>
      </c>
      <c r="AM16">
        <v>-12.72</v>
      </c>
      <c r="AN16">
        <v>10.42</v>
      </c>
      <c r="AO16">
        <f>Energyplus用!G16</f>
        <v>30.2482034178222</v>
      </c>
      <c r="AQ16">
        <v>-63.1</v>
      </c>
      <c r="AR16">
        <v>-24.7</v>
      </c>
      <c r="AS16">
        <v>-38.4268841455604</v>
      </c>
      <c r="AT16">
        <v>-62.37</v>
      </c>
      <c r="AU16">
        <v>-59.84</v>
      </c>
      <c r="AV16">
        <v>-38.82</v>
      </c>
      <c r="AW16">
        <f>Energyplus用!H16</f>
        <v>9.2558622326655797</v>
      </c>
      <c r="AY16">
        <v>-48.5</v>
      </c>
      <c r="AZ16">
        <v>16.2</v>
      </c>
      <c r="BA16">
        <v>-20.420135545455501</v>
      </c>
      <c r="BB16">
        <v>-38.42</v>
      </c>
      <c r="BC16">
        <v>-35.74</v>
      </c>
      <c r="BD16">
        <v>-14.86</v>
      </c>
      <c r="BE16">
        <f>Energyplus用!I16</f>
        <v>22.121655839552599</v>
      </c>
      <c r="BG16">
        <v>3.5</v>
      </c>
      <c r="BH16">
        <v>3.6</v>
      </c>
      <c r="BI16">
        <v>3.2207001384462299</v>
      </c>
      <c r="BJ16">
        <v>-7.85</v>
      </c>
      <c r="BK16">
        <v>0.34</v>
      </c>
      <c r="BL16">
        <v>0.53</v>
      </c>
      <c r="BM16">
        <f>Energyplus用!J16</f>
        <v>2.7500399537638698</v>
      </c>
      <c r="BO16">
        <v>3.5</v>
      </c>
      <c r="BP16">
        <v>3.6</v>
      </c>
      <c r="BQ16">
        <v>3.2207001384462499</v>
      </c>
      <c r="BR16">
        <v>-7.85</v>
      </c>
      <c r="BS16">
        <v>0.34</v>
      </c>
      <c r="BT16">
        <v>0.68</v>
      </c>
      <c r="BU16">
        <f>Energyplus用!K16</f>
        <v>2.7550779667524998</v>
      </c>
      <c r="BW16">
        <v>3.5</v>
      </c>
      <c r="BX16">
        <v>3.6</v>
      </c>
      <c r="BY16">
        <v>3.2207001384462499</v>
      </c>
      <c r="BZ16">
        <v>-7.85</v>
      </c>
      <c r="CA16">
        <v>0.34</v>
      </c>
      <c r="CB16">
        <v>0.51</v>
      </c>
      <c r="CC16">
        <f>Energyplus用!L16</f>
        <v>2.7438803216817602</v>
      </c>
      <c r="CE16">
        <v>3.5</v>
      </c>
      <c r="CF16">
        <v>4.5</v>
      </c>
      <c r="CG16">
        <v>3.2207001384462699</v>
      </c>
      <c r="CH16">
        <v>-7.85</v>
      </c>
      <c r="CI16">
        <v>0.34</v>
      </c>
      <c r="CJ16">
        <v>0.65</v>
      </c>
      <c r="CK16">
        <f>Energyplus用!M16</f>
        <v>2.7783983010761601</v>
      </c>
      <c r="CM16">
        <v>3.5</v>
      </c>
      <c r="CN16">
        <v>3.6</v>
      </c>
      <c r="CO16">
        <v>3.2207001384462699</v>
      </c>
      <c r="CP16">
        <v>-7.71</v>
      </c>
      <c r="CQ16">
        <v>0.52</v>
      </c>
      <c r="CR16">
        <v>0.84</v>
      </c>
      <c r="CS16">
        <f>Energyplus用!N16</f>
        <v>2.78392830478401</v>
      </c>
      <c r="CU16">
        <v>3.5</v>
      </c>
      <c r="CV16">
        <v>3.6</v>
      </c>
      <c r="CW16">
        <v>3.2207001384462899</v>
      </c>
      <c r="CX16">
        <v>-7.85</v>
      </c>
      <c r="CY16">
        <v>0.37</v>
      </c>
      <c r="CZ16">
        <v>0.63</v>
      </c>
      <c r="DA16">
        <f>Energyplus用!O16</f>
        <v>2.76923762070895</v>
      </c>
      <c r="DC16">
        <v>3.5</v>
      </c>
      <c r="DD16">
        <v>4.5</v>
      </c>
      <c r="DE16">
        <v>3.2207001384462401</v>
      </c>
      <c r="DF16">
        <v>-7.77</v>
      </c>
      <c r="DG16">
        <v>0.46</v>
      </c>
      <c r="DH16">
        <v>0.81</v>
      </c>
      <c r="DI16">
        <f>Energyplus用!P16</f>
        <v>2.81786054695718</v>
      </c>
    </row>
    <row r="17" spans="2:113">
      <c r="B17" s="5">
        <v>0.41666666666666702</v>
      </c>
      <c r="C17">
        <v>-76.099999999999994</v>
      </c>
      <c r="D17">
        <v>-49.5</v>
      </c>
      <c r="E17">
        <v>-38.799914057158603</v>
      </c>
      <c r="F17">
        <v>-54.35</v>
      </c>
      <c r="G17">
        <v>-52.28</v>
      </c>
      <c r="H17">
        <v>-32.93</v>
      </c>
      <c r="I17">
        <f>Energyplus用!C17</f>
        <v>8.3670904317977897</v>
      </c>
      <c r="K17">
        <v>-40.5</v>
      </c>
      <c r="L17">
        <v>2</v>
      </c>
      <c r="M17">
        <v>-36.424709367048003</v>
      </c>
      <c r="N17">
        <v>-46.73</v>
      </c>
      <c r="O17">
        <v>-44.54</v>
      </c>
      <c r="P17">
        <v>-9.35</v>
      </c>
      <c r="Q17">
        <f>Energyplus用!D17</f>
        <v>22.476699777505999</v>
      </c>
      <c r="S17">
        <v>-63.7</v>
      </c>
      <c r="T17">
        <v>-25.6</v>
      </c>
      <c r="U17">
        <v>-42.944994730419701</v>
      </c>
      <c r="V17">
        <v>-58.83</v>
      </c>
      <c r="W17">
        <v>-56.79</v>
      </c>
      <c r="X17">
        <v>-37.42</v>
      </c>
      <c r="Y17">
        <f>Energyplus用!E17</f>
        <v>5.9822411119541501</v>
      </c>
      <c r="AA17">
        <v>-50.4</v>
      </c>
      <c r="AB17">
        <v>6.5</v>
      </c>
      <c r="AC17">
        <v>-22.258721127484201</v>
      </c>
      <c r="AD17">
        <v>-38.200000000000003</v>
      </c>
      <c r="AE17">
        <v>-36.04</v>
      </c>
      <c r="AF17">
        <v>-16.28</v>
      </c>
      <c r="AG17">
        <f>Energyplus用!F17</f>
        <v>16.579554235710699</v>
      </c>
      <c r="AI17">
        <v>-19.7</v>
      </c>
      <c r="AJ17">
        <v>25.7</v>
      </c>
      <c r="AK17">
        <v>-14.262854933224499</v>
      </c>
      <c r="AL17">
        <v>6.64</v>
      </c>
      <c r="AM17">
        <v>8.8800000000000008</v>
      </c>
      <c r="AN17">
        <v>32.869999999999997</v>
      </c>
      <c r="AO17">
        <f>Energyplus用!G17</f>
        <v>37.0252917291144</v>
      </c>
      <c r="AQ17">
        <v>-55.3</v>
      </c>
      <c r="AR17">
        <v>-19.899999999999999</v>
      </c>
      <c r="AS17">
        <v>-29.8357371339049</v>
      </c>
      <c r="AT17">
        <v>-51.3</v>
      </c>
      <c r="AU17">
        <v>-49.1</v>
      </c>
      <c r="AV17">
        <v>-31.34</v>
      </c>
      <c r="AW17">
        <f>Energyplus用!H17</f>
        <v>11.5942509275232</v>
      </c>
      <c r="AY17">
        <v>-41.2</v>
      </c>
      <c r="AZ17">
        <v>18.5</v>
      </c>
      <c r="BA17">
        <v>-13.6698294488891</v>
      </c>
      <c r="BB17">
        <v>-28.63</v>
      </c>
      <c r="BC17">
        <v>-26.3</v>
      </c>
      <c r="BD17">
        <v>-8.2899999999999991</v>
      </c>
      <c r="BE17">
        <f>Energyplus用!I17</f>
        <v>23.021739366681899</v>
      </c>
      <c r="BG17">
        <v>4.3</v>
      </c>
      <c r="BH17">
        <v>4.5999999999999996</v>
      </c>
      <c r="BI17">
        <v>3.17570013844621</v>
      </c>
      <c r="BJ17">
        <v>-4.07</v>
      </c>
      <c r="BK17">
        <v>1.3</v>
      </c>
      <c r="BL17">
        <v>1.42</v>
      </c>
      <c r="BM17">
        <f>Energyplus用!J17</f>
        <v>3.1477634222489499</v>
      </c>
      <c r="BO17">
        <v>4.3</v>
      </c>
      <c r="BP17">
        <v>4.5999999999999996</v>
      </c>
      <c r="BQ17">
        <v>3.1757001384462602</v>
      </c>
      <c r="BR17">
        <v>-3.9</v>
      </c>
      <c r="BS17">
        <v>1.46</v>
      </c>
      <c r="BT17">
        <v>1.74</v>
      </c>
      <c r="BU17">
        <f>Energyplus用!K17</f>
        <v>3.1499695042478302</v>
      </c>
      <c r="BW17">
        <v>4.3</v>
      </c>
      <c r="BX17">
        <v>4.5999999999999996</v>
      </c>
      <c r="BY17">
        <v>3.1757001384462602</v>
      </c>
      <c r="BZ17">
        <v>-4.0599999999999996</v>
      </c>
      <c r="CA17">
        <v>1.31</v>
      </c>
      <c r="CB17">
        <v>1.42</v>
      </c>
      <c r="CC17">
        <f>Energyplus用!L17</f>
        <v>3.14901033392721</v>
      </c>
      <c r="CE17">
        <v>4.3</v>
      </c>
      <c r="CF17">
        <v>5.4</v>
      </c>
      <c r="CG17">
        <v>3.17570013844627</v>
      </c>
      <c r="CH17">
        <v>-4.05</v>
      </c>
      <c r="CI17">
        <v>1.32</v>
      </c>
      <c r="CJ17">
        <v>1.53</v>
      </c>
      <c r="CK17">
        <f>Energyplus用!M17</f>
        <v>3.14457995634623</v>
      </c>
      <c r="CM17">
        <v>4.3</v>
      </c>
      <c r="CN17">
        <v>4.5999999999999996</v>
      </c>
      <c r="CO17">
        <v>3.1757001384463002</v>
      </c>
      <c r="CP17">
        <v>-3.66</v>
      </c>
      <c r="CQ17">
        <v>1.71</v>
      </c>
      <c r="CR17">
        <v>1.94</v>
      </c>
      <c r="CS17">
        <f>Energyplus用!N17</f>
        <v>3.1497742272590199</v>
      </c>
      <c r="CU17">
        <v>4.3</v>
      </c>
      <c r="CV17">
        <v>4.5999999999999996</v>
      </c>
      <c r="CW17">
        <v>3.1757001384463002</v>
      </c>
      <c r="CX17">
        <v>-3.95</v>
      </c>
      <c r="CY17">
        <v>1.41</v>
      </c>
      <c r="CZ17">
        <v>1.5</v>
      </c>
      <c r="DA17">
        <f>Energyplus用!O17</f>
        <v>3.1501334287765199</v>
      </c>
      <c r="DC17">
        <v>4.3</v>
      </c>
      <c r="DD17">
        <v>5.4</v>
      </c>
      <c r="DE17">
        <v>3.17570013844623</v>
      </c>
      <c r="DF17">
        <v>-3.87</v>
      </c>
      <c r="DG17">
        <v>1.5</v>
      </c>
      <c r="DH17">
        <v>1.67</v>
      </c>
      <c r="DI17">
        <f>Energyplus用!P17</f>
        <v>3.1453576292265502</v>
      </c>
    </row>
    <row r="18" spans="2:113">
      <c r="B18" s="5">
        <v>0.45833333333333298</v>
      </c>
      <c r="C18">
        <v>-68</v>
      </c>
      <c r="D18">
        <v>-42</v>
      </c>
      <c r="E18">
        <v>-34.102095267776598</v>
      </c>
      <c r="F18">
        <v>-45.03</v>
      </c>
      <c r="G18">
        <v>-43.2</v>
      </c>
      <c r="H18">
        <v>-26.7</v>
      </c>
      <c r="I18">
        <f>Energyplus用!C18</f>
        <v>9.1440921973277707</v>
      </c>
      <c r="K18">
        <v>-43.3</v>
      </c>
      <c r="L18">
        <v>-6.3</v>
      </c>
      <c r="M18">
        <v>-35.1544257788915</v>
      </c>
      <c r="N18">
        <v>-50.85</v>
      </c>
      <c r="O18">
        <v>-48.9</v>
      </c>
      <c r="P18">
        <v>-19.54</v>
      </c>
      <c r="Q18">
        <f>Energyplus用!D18</f>
        <v>16.5722014893562</v>
      </c>
      <c r="S18">
        <v>-55.9</v>
      </c>
      <c r="T18">
        <v>-21.3</v>
      </c>
      <c r="U18">
        <v>-37.921706567129597</v>
      </c>
      <c r="V18">
        <v>-49.16</v>
      </c>
      <c r="W18">
        <v>-47.35</v>
      </c>
      <c r="X18">
        <v>-30.87</v>
      </c>
      <c r="Y18">
        <f>Energyplus用!E18</f>
        <v>7.1499238146742297</v>
      </c>
      <c r="AA18">
        <v>-44.4</v>
      </c>
      <c r="AB18">
        <v>8.8000000000000007</v>
      </c>
      <c r="AC18">
        <v>-18.928682759023999</v>
      </c>
      <c r="AD18">
        <v>-30.32</v>
      </c>
      <c r="AE18">
        <v>-28.41</v>
      </c>
      <c r="AF18">
        <v>-12.13</v>
      </c>
      <c r="AG18">
        <f>Energyplus用!F18</f>
        <v>17.017946462411999</v>
      </c>
      <c r="AI18">
        <v>-4.5999999999999996</v>
      </c>
      <c r="AJ18">
        <v>38.799999999999997</v>
      </c>
      <c r="AK18">
        <v>-9.7904237403174292</v>
      </c>
      <c r="AL18">
        <v>22.52</v>
      </c>
      <c r="AM18">
        <v>24.5</v>
      </c>
      <c r="AN18">
        <v>44.17</v>
      </c>
      <c r="AO18">
        <f>Energyplus用!G18</f>
        <v>41.985208883902096</v>
      </c>
      <c r="AQ18">
        <v>-48.3</v>
      </c>
      <c r="AR18">
        <v>-15.7</v>
      </c>
      <c r="AS18">
        <v>-24.621408173338299</v>
      </c>
      <c r="AT18">
        <v>-42.52</v>
      </c>
      <c r="AU18">
        <v>-40.57</v>
      </c>
      <c r="AV18">
        <v>-25.27</v>
      </c>
      <c r="AW18">
        <f>Energyplus用!H18</f>
        <v>12.6701389067369</v>
      </c>
      <c r="AY18">
        <v>-35.700000000000003</v>
      </c>
      <c r="AZ18">
        <v>19.3</v>
      </c>
      <c r="BA18">
        <v>-9.5964263817270599</v>
      </c>
      <c r="BB18">
        <v>-21.78</v>
      </c>
      <c r="BC18">
        <v>-19.72</v>
      </c>
      <c r="BD18">
        <v>-4.8099999999999996</v>
      </c>
      <c r="BE18">
        <f>Energyplus用!I18</f>
        <v>23.690109762568898</v>
      </c>
      <c r="BG18">
        <v>4.4000000000000004</v>
      </c>
      <c r="BH18">
        <v>4.7</v>
      </c>
      <c r="BI18">
        <v>3.1082001384462101</v>
      </c>
      <c r="BJ18">
        <v>-1.96</v>
      </c>
      <c r="BK18">
        <v>1.7</v>
      </c>
      <c r="BL18">
        <v>1.63</v>
      </c>
      <c r="BM18">
        <f>Energyplus用!J18</f>
        <v>3.0348265805411598</v>
      </c>
      <c r="BO18">
        <v>4.4000000000000004</v>
      </c>
      <c r="BP18">
        <v>4.7</v>
      </c>
      <c r="BQ18">
        <v>3.1082001384462399</v>
      </c>
      <c r="BR18">
        <v>-1.84</v>
      </c>
      <c r="BS18">
        <v>1.81</v>
      </c>
      <c r="BT18">
        <v>1.92</v>
      </c>
      <c r="BU18">
        <f>Energyplus用!K18</f>
        <v>3.0330940245043001</v>
      </c>
      <c r="BW18">
        <v>4.4000000000000004</v>
      </c>
      <c r="BX18">
        <v>4.7</v>
      </c>
      <c r="BY18">
        <v>3.1082001384462599</v>
      </c>
      <c r="BZ18">
        <v>-1.95</v>
      </c>
      <c r="CA18">
        <v>1.7</v>
      </c>
      <c r="CB18">
        <v>1.64</v>
      </c>
      <c r="CC18">
        <f>Energyplus用!L18</f>
        <v>3.0338953905645201</v>
      </c>
      <c r="CE18">
        <v>4.4000000000000004</v>
      </c>
      <c r="CF18">
        <v>5.6</v>
      </c>
      <c r="CG18">
        <v>3.1082001384462701</v>
      </c>
      <c r="CH18">
        <v>-1.93</v>
      </c>
      <c r="CI18">
        <v>1.73</v>
      </c>
      <c r="CJ18">
        <v>1.79</v>
      </c>
      <c r="CK18">
        <f>Energyplus用!M18</f>
        <v>3.0376701372075599</v>
      </c>
      <c r="CM18">
        <v>4.4000000000000004</v>
      </c>
      <c r="CN18">
        <v>4.7</v>
      </c>
      <c r="CO18">
        <v>3.1082001384462701</v>
      </c>
      <c r="CP18">
        <v>-1.48</v>
      </c>
      <c r="CQ18">
        <v>2.1800000000000002</v>
      </c>
      <c r="CR18">
        <v>2.2599999999999998</v>
      </c>
      <c r="CS18">
        <f>Energyplus用!N18</f>
        <v>3.0327625232748701</v>
      </c>
      <c r="CU18">
        <v>4.4000000000000004</v>
      </c>
      <c r="CV18">
        <v>4.7</v>
      </c>
      <c r="CW18">
        <v>3.1082001384462998</v>
      </c>
      <c r="CX18">
        <v>-1.86</v>
      </c>
      <c r="CY18">
        <v>1.8</v>
      </c>
      <c r="CZ18">
        <v>1.71</v>
      </c>
      <c r="DA18">
        <f>Energyplus用!O18</f>
        <v>3.0328604034876099</v>
      </c>
      <c r="DC18">
        <v>4.4000000000000004</v>
      </c>
      <c r="DD18">
        <v>5.6</v>
      </c>
      <c r="DE18">
        <v>3.1082001384462399</v>
      </c>
      <c r="DF18">
        <v>-1.76</v>
      </c>
      <c r="DG18">
        <v>1.91</v>
      </c>
      <c r="DH18">
        <v>1.93</v>
      </c>
      <c r="DI18">
        <f>Energyplus用!P18</f>
        <v>3.0379504362647598</v>
      </c>
    </row>
    <row r="19" spans="2:113">
      <c r="B19" s="5">
        <v>0.5</v>
      </c>
      <c r="C19">
        <v>-64</v>
      </c>
      <c r="D19">
        <v>-39.299999999999997</v>
      </c>
      <c r="E19">
        <v>-36.528101451610702</v>
      </c>
      <c r="F19">
        <v>-43.7</v>
      </c>
      <c r="G19">
        <v>-42.05</v>
      </c>
      <c r="H19">
        <v>-29.49</v>
      </c>
      <c r="I19">
        <f>Energyplus用!C19</f>
        <v>9.5473168690452894</v>
      </c>
      <c r="K19">
        <v>-48.5</v>
      </c>
      <c r="L19">
        <v>-17.3</v>
      </c>
      <c r="M19">
        <v>-38.565673884465397</v>
      </c>
      <c r="N19">
        <v>-55.41</v>
      </c>
      <c r="O19">
        <v>-53.66</v>
      </c>
      <c r="P19">
        <v>-31.04</v>
      </c>
      <c r="Q19">
        <f>Energyplus用!D19</f>
        <v>10.803495323071299</v>
      </c>
      <c r="S19">
        <v>-52.1</v>
      </c>
      <c r="T19">
        <v>-21.3</v>
      </c>
      <c r="U19">
        <v>-39.894704287217401</v>
      </c>
      <c r="V19">
        <v>-46.68</v>
      </c>
      <c r="W19">
        <v>-45.05</v>
      </c>
      <c r="X19">
        <v>-32.5</v>
      </c>
      <c r="Y19">
        <f>Energyplus用!E19</f>
        <v>7.8040005034285898</v>
      </c>
      <c r="AA19">
        <v>-41.6</v>
      </c>
      <c r="AB19">
        <v>6.8</v>
      </c>
      <c r="AC19">
        <v>-22.132892425452098</v>
      </c>
      <c r="AD19">
        <v>-31.32</v>
      </c>
      <c r="AE19">
        <v>-29.6</v>
      </c>
      <c r="AF19">
        <v>-17.72</v>
      </c>
      <c r="AG19">
        <f>Energyplus用!F19</f>
        <v>17.246547786055501</v>
      </c>
      <c r="AI19">
        <v>3</v>
      </c>
      <c r="AJ19">
        <v>43.5</v>
      </c>
      <c r="AK19">
        <v>-21.785662023238402</v>
      </c>
      <c r="AL19">
        <v>20.29</v>
      </c>
      <c r="AM19">
        <v>22.08</v>
      </c>
      <c r="AN19">
        <v>37.46</v>
      </c>
      <c r="AO19">
        <f>Energyplus用!G19</f>
        <v>44.622962485617599</v>
      </c>
      <c r="AQ19">
        <v>-45.3</v>
      </c>
      <c r="AR19">
        <v>-15.7</v>
      </c>
      <c r="AS19">
        <v>-30.308855708929599</v>
      </c>
      <c r="AT19">
        <v>-40.79</v>
      </c>
      <c r="AU19">
        <v>-39.03</v>
      </c>
      <c r="AV19">
        <v>-27.29</v>
      </c>
      <c r="AW19">
        <f>Energyplus用!H19</f>
        <v>13.2609268365871</v>
      </c>
      <c r="AY19">
        <v>-33.6</v>
      </c>
      <c r="AZ19">
        <v>16.7</v>
      </c>
      <c r="BA19">
        <v>-16.017443544274698</v>
      </c>
      <c r="BB19">
        <v>-23.62</v>
      </c>
      <c r="BC19">
        <v>-21.77</v>
      </c>
      <c r="BD19">
        <v>-10.85</v>
      </c>
      <c r="BE19">
        <f>Energyplus用!I19</f>
        <v>24.080537678743401</v>
      </c>
      <c r="BG19">
        <v>3.2</v>
      </c>
      <c r="BH19">
        <v>3.6</v>
      </c>
      <c r="BI19">
        <v>1.4632001384461999</v>
      </c>
      <c r="BJ19">
        <v>-1.94</v>
      </c>
      <c r="BK19">
        <v>0.65</v>
      </c>
      <c r="BL19">
        <v>0.45</v>
      </c>
      <c r="BM19">
        <f>Energyplus用!J19</f>
        <v>3.00123597881396</v>
      </c>
      <c r="BO19">
        <v>3.2</v>
      </c>
      <c r="BP19">
        <v>3.6</v>
      </c>
      <c r="BQ19">
        <v>1.4632001384462401</v>
      </c>
      <c r="BR19">
        <v>-1.92</v>
      </c>
      <c r="BS19">
        <v>0.67</v>
      </c>
      <c r="BT19">
        <v>0.55000000000000004</v>
      </c>
      <c r="BU19">
        <f>Energyplus用!K19</f>
        <v>3.0015905559584</v>
      </c>
      <c r="BW19">
        <v>3.2</v>
      </c>
      <c r="BX19">
        <v>3.6</v>
      </c>
      <c r="BY19">
        <v>1.4632001384462701</v>
      </c>
      <c r="BZ19">
        <v>-1.94</v>
      </c>
      <c r="CA19">
        <v>0.65</v>
      </c>
      <c r="CB19">
        <v>0.46</v>
      </c>
      <c r="CC19">
        <f>Energyplus用!L19</f>
        <v>3.0016146887941799</v>
      </c>
      <c r="CE19">
        <v>3.2</v>
      </c>
      <c r="CF19">
        <v>4.5</v>
      </c>
      <c r="CG19">
        <v>1.4632001384462701</v>
      </c>
      <c r="CH19">
        <v>-1.92</v>
      </c>
      <c r="CI19">
        <v>0.67</v>
      </c>
      <c r="CJ19">
        <v>0.53</v>
      </c>
      <c r="CK19">
        <f>Energyplus用!M19</f>
        <v>3.0009392829846702</v>
      </c>
      <c r="CM19">
        <v>3.2</v>
      </c>
      <c r="CN19">
        <v>3.6</v>
      </c>
      <c r="CO19">
        <v>1.46320013844629</v>
      </c>
      <c r="CP19">
        <v>-1.62</v>
      </c>
      <c r="CQ19">
        <v>0.97</v>
      </c>
      <c r="CR19">
        <v>0.84</v>
      </c>
      <c r="CS19">
        <f>Energyplus用!N19</f>
        <v>3.0011429835458299</v>
      </c>
      <c r="CU19">
        <v>3.2</v>
      </c>
      <c r="CV19">
        <v>3.6</v>
      </c>
      <c r="CW19">
        <v>1.4632001384463</v>
      </c>
      <c r="CX19">
        <v>-1.89</v>
      </c>
      <c r="CY19">
        <v>0.7</v>
      </c>
      <c r="CZ19">
        <v>0.49</v>
      </c>
      <c r="DA19">
        <f>Energyplus用!O19</f>
        <v>3.0015948109166599</v>
      </c>
      <c r="DC19">
        <v>3.2</v>
      </c>
      <c r="DD19">
        <v>4.5</v>
      </c>
      <c r="DE19">
        <v>1.4632001384462301</v>
      </c>
      <c r="DF19">
        <v>-1.83</v>
      </c>
      <c r="DG19">
        <v>0.76</v>
      </c>
      <c r="DH19">
        <v>0.61</v>
      </c>
      <c r="DI19">
        <f>Energyplus用!P19</f>
        <v>3.0007932338927898</v>
      </c>
    </row>
    <row r="20" spans="2:113">
      <c r="B20" s="5">
        <v>0.54166666666666696</v>
      </c>
      <c r="C20">
        <v>-57.7</v>
      </c>
      <c r="D20">
        <v>-33.799999999999997</v>
      </c>
      <c r="E20">
        <v>-26.773312222137999</v>
      </c>
      <c r="F20">
        <v>-29.16</v>
      </c>
      <c r="G20">
        <v>-27.68</v>
      </c>
      <c r="H20">
        <v>-16.66</v>
      </c>
      <c r="I20">
        <f>Energyplus用!C20</f>
        <v>3.6825613797876402</v>
      </c>
      <c r="K20">
        <v>-44.7</v>
      </c>
      <c r="L20">
        <v>-17.5</v>
      </c>
      <c r="M20">
        <v>-28.3319446349057</v>
      </c>
      <c r="N20">
        <v>-40.590000000000003</v>
      </c>
      <c r="O20">
        <v>-39.01</v>
      </c>
      <c r="P20">
        <v>-18.73</v>
      </c>
      <c r="Q20">
        <f>Energyplus用!D20</f>
        <v>4.0912200467412196</v>
      </c>
      <c r="S20">
        <v>-42.5</v>
      </c>
      <c r="T20">
        <v>-13.7</v>
      </c>
      <c r="U20">
        <v>-28.034516845298398</v>
      </c>
      <c r="V20">
        <v>-25.39</v>
      </c>
      <c r="W20">
        <v>-23.93</v>
      </c>
      <c r="X20">
        <v>-11.26</v>
      </c>
      <c r="Y20">
        <f>Energyplus用!E20</f>
        <v>4.06291142199672</v>
      </c>
      <c r="AA20">
        <v>-36.9</v>
      </c>
      <c r="AB20">
        <v>7.5</v>
      </c>
      <c r="AC20">
        <v>-13.456533158453</v>
      </c>
      <c r="AD20">
        <v>-19.03</v>
      </c>
      <c r="AE20">
        <v>-17.489999999999998</v>
      </c>
      <c r="AF20">
        <v>-6.95</v>
      </c>
      <c r="AG20">
        <f>Energyplus用!F20</f>
        <v>10.922849177437501</v>
      </c>
      <c r="AI20">
        <v>0.7</v>
      </c>
      <c r="AJ20">
        <v>37.299999999999997</v>
      </c>
      <c r="AK20">
        <v>-14.1984432431281</v>
      </c>
      <c r="AL20">
        <v>11.99</v>
      </c>
      <c r="AM20">
        <v>13.59</v>
      </c>
      <c r="AN20">
        <v>26.5</v>
      </c>
      <c r="AO20">
        <f>Energyplus用!G20</f>
        <v>30.014781162137201</v>
      </c>
      <c r="AQ20">
        <v>-36.5</v>
      </c>
      <c r="AR20">
        <v>-8.1999999999999993</v>
      </c>
      <c r="AS20">
        <v>-19.538434714556399</v>
      </c>
      <c r="AT20">
        <v>-20.190000000000001</v>
      </c>
      <c r="AU20">
        <v>-18.61</v>
      </c>
      <c r="AV20">
        <v>-6.41</v>
      </c>
      <c r="AW20">
        <f>Energyplus用!H20</f>
        <v>8.9133263517097294</v>
      </c>
      <c r="AY20">
        <v>-29.5</v>
      </c>
      <c r="AZ20">
        <v>17.100000000000001</v>
      </c>
      <c r="BA20">
        <v>-7.7960780938234802</v>
      </c>
      <c r="BB20">
        <v>-12.14</v>
      </c>
      <c r="BC20">
        <v>-10.48</v>
      </c>
      <c r="BD20">
        <v>-0.54</v>
      </c>
      <c r="BE20">
        <f>Energyplus用!I20</f>
        <v>17.168194247341798</v>
      </c>
      <c r="BG20">
        <v>3.2</v>
      </c>
      <c r="BH20">
        <v>3.5</v>
      </c>
      <c r="BI20">
        <v>3.0407001384462098</v>
      </c>
      <c r="BJ20">
        <v>0.12</v>
      </c>
      <c r="BK20">
        <v>2.04</v>
      </c>
      <c r="BL20">
        <v>1.8</v>
      </c>
      <c r="BM20">
        <f>Energyplus用!J20</f>
        <v>1.3835356212579799</v>
      </c>
      <c r="BO20">
        <v>3.2</v>
      </c>
      <c r="BP20">
        <v>3.5</v>
      </c>
      <c r="BQ20">
        <v>3.0407001384462502</v>
      </c>
      <c r="BR20">
        <v>0.12</v>
      </c>
      <c r="BS20">
        <v>2.04</v>
      </c>
      <c r="BT20">
        <v>1.84</v>
      </c>
      <c r="BU20">
        <f>Energyplus用!K20</f>
        <v>1.38392644119398</v>
      </c>
      <c r="BW20">
        <v>3.2</v>
      </c>
      <c r="BX20">
        <v>3.5</v>
      </c>
      <c r="BY20">
        <v>3.0407001384462302</v>
      </c>
      <c r="BZ20">
        <v>0.13</v>
      </c>
      <c r="CA20">
        <v>2.0499999999999998</v>
      </c>
      <c r="CB20">
        <v>1.82</v>
      </c>
      <c r="CC20">
        <f>Energyplus用!L20</f>
        <v>1.38393059622991</v>
      </c>
      <c r="CE20">
        <v>3.2</v>
      </c>
      <c r="CF20">
        <v>4.5</v>
      </c>
      <c r="CG20">
        <v>3.0407001384462702</v>
      </c>
      <c r="CH20">
        <v>0.13</v>
      </c>
      <c r="CI20">
        <v>2.06</v>
      </c>
      <c r="CJ20">
        <v>1.89</v>
      </c>
      <c r="CK20">
        <f>Energyplus用!M20</f>
        <v>1.3832413881246</v>
      </c>
      <c r="CM20">
        <v>3.2</v>
      </c>
      <c r="CN20">
        <v>3.5</v>
      </c>
      <c r="CO20">
        <v>3.04070013844628</v>
      </c>
      <c r="CP20">
        <v>0.63</v>
      </c>
      <c r="CQ20">
        <v>2.56</v>
      </c>
      <c r="CR20">
        <v>2.41</v>
      </c>
      <c r="CS20">
        <f>Energyplus用!N20</f>
        <v>1.38354680215524</v>
      </c>
      <c r="CU20">
        <v>3.2</v>
      </c>
      <c r="CV20">
        <v>3.5</v>
      </c>
      <c r="CW20">
        <v>3.0407001384462999</v>
      </c>
      <c r="CX20">
        <v>0.2</v>
      </c>
      <c r="CY20">
        <v>2.12</v>
      </c>
      <c r="CZ20">
        <v>1.88</v>
      </c>
      <c r="DA20">
        <f>Energyplus用!O20</f>
        <v>1.3839215814723</v>
      </c>
      <c r="DC20">
        <v>3.2</v>
      </c>
      <c r="DD20">
        <v>4.5</v>
      </c>
      <c r="DE20">
        <v>3.04070013844624</v>
      </c>
      <c r="DF20">
        <v>0.27</v>
      </c>
      <c r="DG20">
        <v>2.2000000000000002</v>
      </c>
      <c r="DH20">
        <v>2.0099999999999998</v>
      </c>
      <c r="DI20">
        <f>Energyplus用!P20</f>
        <v>1.38311973877872</v>
      </c>
    </row>
    <row r="21" spans="2:113">
      <c r="B21" s="5">
        <v>0.58333333333333304</v>
      </c>
      <c r="C21">
        <v>-49.7</v>
      </c>
      <c r="D21">
        <v>-26.2</v>
      </c>
      <c r="E21">
        <v>-24.891453479724699</v>
      </c>
      <c r="F21">
        <v>-24.62</v>
      </c>
      <c r="G21">
        <v>-23.26</v>
      </c>
      <c r="H21">
        <v>-15.06</v>
      </c>
      <c r="I21">
        <f>Energyplus用!C21</f>
        <v>10.3648223974741</v>
      </c>
      <c r="K21">
        <v>-37</v>
      </c>
      <c r="L21">
        <v>-12</v>
      </c>
      <c r="M21">
        <v>-25.979797612505902</v>
      </c>
      <c r="N21">
        <v>-35.49</v>
      </c>
      <c r="O21">
        <v>-34.04</v>
      </c>
      <c r="P21">
        <v>-17.21</v>
      </c>
      <c r="Q21">
        <f>Energyplus用!D21</f>
        <v>10.6980446362842</v>
      </c>
      <c r="S21">
        <v>-27.8</v>
      </c>
      <c r="T21">
        <v>0.1</v>
      </c>
      <c r="U21">
        <v>-21.296891609950599</v>
      </c>
      <c r="V21">
        <v>-13.99</v>
      </c>
      <c r="W21">
        <v>-12.65</v>
      </c>
      <c r="X21">
        <v>-3.33</v>
      </c>
      <c r="Y21">
        <f>Energyplus用!E21</f>
        <v>14.7949126506832</v>
      </c>
      <c r="AA21">
        <v>-30</v>
      </c>
      <c r="AB21">
        <v>11.5</v>
      </c>
      <c r="AC21">
        <v>-11.4712009234925</v>
      </c>
      <c r="AD21">
        <v>-13.59</v>
      </c>
      <c r="AE21">
        <v>-12.18</v>
      </c>
      <c r="AF21">
        <v>-4.32</v>
      </c>
      <c r="AG21">
        <f>Energyplus用!F21</f>
        <v>17.552485575876101</v>
      </c>
      <c r="AI21">
        <v>-4.0999999999999996</v>
      </c>
      <c r="AJ21">
        <v>28.9</v>
      </c>
      <c r="AK21">
        <v>-7.0358950954350501</v>
      </c>
      <c r="AL21">
        <v>10.29</v>
      </c>
      <c r="AM21">
        <v>11.76</v>
      </c>
      <c r="AN21">
        <v>21.35</v>
      </c>
      <c r="AO21">
        <f>Energyplus用!G21</f>
        <v>34.073748490845198</v>
      </c>
      <c r="AQ21">
        <v>-22.6</v>
      </c>
      <c r="AR21">
        <v>5.5</v>
      </c>
      <c r="AS21">
        <v>-10.7969858801803</v>
      </c>
      <c r="AT21">
        <v>-9.3699999999999992</v>
      </c>
      <c r="AU21">
        <v>-7.93</v>
      </c>
      <c r="AV21">
        <v>1.21</v>
      </c>
      <c r="AW21">
        <f>Energyplus用!H21</f>
        <v>19.2301855673952</v>
      </c>
      <c r="AY21">
        <v>-23.1</v>
      </c>
      <c r="AZ21">
        <v>20.8</v>
      </c>
      <c r="BA21">
        <v>-3.79056821622151</v>
      </c>
      <c r="BB21">
        <v>-7.34</v>
      </c>
      <c r="BC21">
        <v>-5.83</v>
      </c>
      <c r="BD21">
        <v>1.76</v>
      </c>
      <c r="BE21">
        <f>Energyplus用!I21</f>
        <v>23.683957124148701</v>
      </c>
      <c r="BG21">
        <v>4.2</v>
      </c>
      <c r="BH21">
        <v>4.5999999999999996</v>
      </c>
      <c r="BI21">
        <v>3.1307001384462101</v>
      </c>
      <c r="BJ21">
        <v>0.78</v>
      </c>
      <c r="BK21">
        <v>2.25</v>
      </c>
      <c r="BL21">
        <v>1.96</v>
      </c>
      <c r="BM21">
        <f>Energyplus用!J21</f>
        <v>2.7913090851091402</v>
      </c>
      <c r="BO21">
        <v>4.2</v>
      </c>
      <c r="BP21">
        <v>4.5999999999999996</v>
      </c>
      <c r="BQ21">
        <v>3.1307001384462398</v>
      </c>
      <c r="BR21">
        <v>0.76</v>
      </c>
      <c r="BS21">
        <v>2.23</v>
      </c>
      <c r="BT21">
        <v>1.99</v>
      </c>
      <c r="BU21">
        <f>Energyplus用!K21</f>
        <v>2.7785187864986902</v>
      </c>
      <c r="BW21">
        <v>4.2</v>
      </c>
      <c r="BX21">
        <v>4.5999999999999996</v>
      </c>
      <c r="BY21">
        <v>3.1307001384462598</v>
      </c>
      <c r="BZ21">
        <v>0.82</v>
      </c>
      <c r="CA21">
        <v>2.29</v>
      </c>
      <c r="CB21">
        <v>2.06</v>
      </c>
      <c r="CC21">
        <f>Energyplus用!L21</f>
        <v>2.7769612447232999</v>
      </c>
      <c r="CE21">
        <v>4.2</v>
      </c>
      <c r="CF21">
        <v>5.6</v>
      </c>
      <c r="CG21">
        <v>3.1307001384462598</v>
      </c>
      <c r="CH21">
        <v>0.8</v>
      </c>
      <c r="CI21">
        <v>2.2799999999999998</v>
      </c>
      <c r="CJ21">
        <v>2.04</v>
      </c>
      <c r="CK21">
        <f>Energyplus用!M21</f>
        <v>2.8267481375265899</v>
      </c>
      <c r="CM21">
        <v>4.2</v>
      </c>
      <c r="CN21">
        <v>4.5999999999999996</v>
      </c>
      <c r="CO21">
        <v>3.13070013844627</v>
      </c>
      <c r="CP21">
        <v>1.1499999999999999</v>
      </c>
      <c r="CQ21">
        <v>2.62</v>
      </c>
      <c r="CR21">
        <v>2.4</v>
      </c>
      <c r="CS21">
        <f>Energyplus用!N21</f>
        <v>2.78651491332579</v>
      </c>
      <c r="CU21">
        <v>4.2</v>
      </c>
      <c r="CV21">
        <v>4.5999999999999996</v>
      </c>
      <c r="CW21">
        <v>3.1307001384462998</v>
      </c>
      <c r="CX21">
        <v>0.88</v>
      </c>
      <c r="CY21">
        <v>2.35</v>
      </c>
      <c r="CZ21">
        <v>2.11</v>
      </c>
      <c r="DA21">
        <f>Energyplus用!O21</f>
        <v>2.76442886777052</v>
      </c>
      <c r="DC21">
        <v>4.2</v>
      </c>
      <c r="DD21">
        <v>5.6</v>
      </c>
      <c r="DE21">
        <v>3.1307001384462501</v>
      </c>
      <c r="DF21">
        <v>0.93</v>
      </c>
      <c r="DG21">
        <v>2.4</v>
      </c>
      <c r="DH21">
        <v>2.15</v>
      </c>
      <c r="DI21">
        <f>Energyplus用!P21</f>
        <v>2.8295677803933299</v>
      </c>
    </row>
    <row r="22" spans="2:113">
      <c r="B22" s="5">
        <v>0.625</v>
      </c>
      <c r="C22">
        <v>-46.5</v>
      </c>
      <c r="D22">
        <v>-24.1</v>
      </c>
      <c r="E22">
        <v>-24.104661127594898</v>
      </c>
      <c r="F22">
        <v>-22.16</v>
      </c>
      <c r="G22">
        <v>-20.91</v>
      </c>
      <c r="H22">
        <v>-15.35</v>
      </c>
      <c r="I22">
        <f>Energyplus用!C22</f>
        <v>10.436797226631199</v>
      </c>
      <c r="K22">
        <v>-34.200000000000003</v>
      </c>
      <c r="L22">
        <v>-12</v>
      </c>
      <c r="M22">
        <v>-24.889914490325399</v>
      </c>
      <c r="N22">
        <v>-32.46</v>
      </c>
      <c r="O22">
        <v>-31.14</v>
      </c>
      <c r="P22">
        <v>-17.440000000000001</v>
      </c>
      <c r="Q22">
        <f>Energyplus用!D22</f>
        <v>10.044127682020299</v>
      </c>
      <c r="S22">
        <v>-14.1</v>
      </c>
      <c r="T22">
        <v>12.2</v>
      </c>
      <c r="U22">
        <v>-20.773189569658602</v>
      </c>
      <c r="V22">
        <v>5.2</v>
      </c>
      <c r="W22">
        <v>6.44</v>
      </c>
      <c r="X22">
        <v>13.59</v>
      </c>
      <c r="Y22">
        <f>Energyplus用!E22</f>
        <v>20.91465555145</v>
      </c>
      <c r="AA22">
        <v>-25.8</v>
      </c>
      <c r="AB22">
        <v>12.5</v>
      </c>
      <c r="AC22">
        <v>-10.226605190677301</v>
      </c>
      <c r="AD22">
        <v>-9.3699999999999992</v>
      </c>
      <c r="AE22">
        <v>-8.08</v>
      </c>
      <c r="AF22">
        <v>-2.35</v>
      </c>
      <c r="AG22">
        <f>Energyplus用!F22</f>
        <v>17.832786422536401</v>
      </c>
      <c r="AI22">
        <v>-2</v>
      </c>
      <c r="AJ22">
        <v>28.8</v>
      </c>
      <c r="AK22">
        <v>-12.2228159433506</v>
      </c>
      <c r="AL22">
        <v>19.03</v>
      </c>
      <c r="AM22">
        <v>20.37</v>
      </c>
      <c r="AN22">
        <v>27.75</v>
      </c>
      <c r="AO22">
        <f>Energyplus用!G22</f>
        <v>36.5375263023301</v>
      </c>
      <c r="AQ22">
        <v>-9.6</v>
      </c>
      <c r="AR22">
        <v>17.5</v>
      </c>
      <c r="AS22">
        <v>-12.1229966269294</v>
      </c>
      <c r="AT22">
        <v>9.31</v>
      </c>
      <c r="AU22">
        <v>10.64</v>
      </c>
      <c r="AV22">
        <v>17.86</v>
      </c>
      <c r="AW22">
        <f>Energyplus用!H22</f>
        <v>25.898832074268601</v>
      </c>
      <c r="AY22">
        <v>-19.5</v>
      </c>
      <c r="AZ22">
        <v>21.4</v>
      </c>
      <c r="BA22">
        <v>-4.2813695265092502</v>
      </c>
      <c r="BB22">
        <v>-3.66</v>
      </c>
      <c r="BC22">
        <v>-2.2799999999999998</v>
      </c>
      <c r="BD22">
        <v>3.44</v>
      </c>
      <c r="BE22">
        <f>Energyplus用!I22</f>
        <v>24.151326900802299</v>
      </c>
      <c r="BG22">
        <v>4.3</v>
      </c>
      <c r="BH22">
        <v>4.5999999999999996</v>
      </c>
      <c r="BI22">
        <v>3.17570013844621</v>
      </c>
      <c r="BJ22">
        <v>1.33</v>
      </c>
      <c r="BK22">
        <v>2.46</v>
      </c>
      <c r="BL22">
        <v>2.15</v>
      </c>
      <c r="BM22">
        <f>Energyplus用!J22</f>
        <v>3.0191794799260698</v>
      </c>
      <c r="BO22">
        <v>4.3</v>
      </c>
      <c r="BP22">
        <v>4.5999999999999996</v>
      </c>
      <c r="BQ22">
        <v>3.1757001384462602</v>
      </c>
      <c r="BR22">
        <v>1.31</v>
      </c>
      <c r="BS22">
        <v>2.44</v>
      </c>
      <c r="BT22">
        <v>2.17</v>
      </c>
      <c r="BU22">
        <f>Energyplus用!K22</f>
        <v>3.0196392135616201</v>
      </c>
      <c r="BW22">
        <v>4.3</v>
      </c>
      <c r="BX22">
        <v>4.5999999999999996</v>
      </c>
      <c r="BY22">
        <v>3.1757001384462602</v>
      </c>
      <c r="BZ22">
        <v>1.42</v>
      </c>
      <c r="CA22">
        <v>2.5499999999999998</v>
      </c>
      <c r="CB22">
        <v>2.29</v>
      </c>
      <c r="CC22">
        <f>Energyplus用!L22</f>
        <v>3.0198830058485302</v>
      </c>
      <c r="CE22">
        <v>4.3</v>
      </c>
      <c r="CF22">
        <v>5.6</v>
      </c>
      <c r="CG22">
        <v>3.17570013844627</v>
      </c>
      <c r="CH22">
        <v>1.38</v>
      </c>
      <c r="CI22">
        <v>2.5099999999999998</v>
      </c>
      <c r="CJ22">
        <v>2.25</v>
      </c>
      <c r="CK22">
        <f>Energyplus用!M22</f>
        <v>3.0215642974324002</v>
      </c>
      <c r="CM22">
        <v>4.3</v>
      </c>
      <c r="CN22">
        <v>4.5999999999999996</v>
      </c>
      <c r="CO22">
        <v>3.1757001384463002</v>
      </c>
      <c r="CP22">
        <v>1.65</v>
      </c>
      <c r="CQ22">
        <v>2.78</v>
      </c>
      <c r="CR22">
        <v>2.5299999999999998</v>
      </c>
      <c r="CS22">
        <f>Energyplus用!N22</f>
        <v>3.01738010635153</v>
      </c>
      <c r="CU22">
        <v>4.3</v>
      </c>
      <c r="CV22">
        <v>4.5999999999999996</v>
      </c>
      <c r="CW22">
        <v>3.1757001384463002</v>
      </c>
      <c r="CX22">
        <v>1.47</v>
      </c>
      <c r="CY22">
        <v>2.6</v>
      </c>
      <c r="CZ22">
        <v>2.34</v>
      </c>
      <c r="DA22">
        <f>Energyplus用!O22</f>
        <v>3.0150375245642</v>
      </c>
      <c r="DC22">
        <v>4.3</v>
      </c>
      <c r="DD22">
        <v>5.6</v>
      </c>
      <c r="DE22">
        <v>3.17570013844623</v>
      </c>
      <c r="DF22">
        <v>1.49</v>
      </c>
      <c r="DG22">
        <v>2.62</v>
      </c>
      <c r="DH22">
        <v>2.35</v>
      </c>
      <c r="DI22">
        <f>Energyplus用!P22</f>
        <v>3.0186648312012201</v>
      </c>
    </row>
    <row r="23" spans="2:113">
      <c r="B23" s="5">
        <v>0.66666666666666696</v>
      </c>
      <c r="C23">
        <v>-44.3</v>
      </c>
      <c r="D23">
        <v>-23.3</v>
      </c>
      <c r="E23">
        <v>-24.597708876519199</v>
      </c>
      <c r="F23">
        <v>-20.98</v>
      </c>
      <c r="G23">
        <v>-19.79</v>
      </c>
      <c r="H23">
        <v>-17.14</v>
      </c>
      <c r="I23">
        <f>Energyplus用!C23</f>
        <v>10.185004720195099</v>
      </c>
      <c r="K23">
        <v>-32.5</v>
      </c>
      <c r="L23">
        <v>-13.1</v>
      </c>
      <c r="M23">
        <v>-24.9962675370871</v>
      </c>
      <c r="N23">
        <v>-30.8</v>
      </c>
      <c r="O23">
        <v>-29.54</v>
      </c>
      <c r="P23">
        <v>-19.16</v>
      </c>
      <c r="Q23">
        <f>Energyplus用!D23</f>
        <v>9.2029829546841206</v>
      </c>
      <c r="S23">
        <v>-7.6</v>
      </c>
      <c r="T23">
        <v>16.399999999999999</v>
      </c>
      <c r="U23">
        <v>-25.095717683686399</v>
      </c>
      <c r="V23">
        <v>1.43</v>
      </c>
      <c r="W23">
        <v>2.6</v>
      </c>
      <c r="X23">
        <v>7.23</v>
      </c>
      <c r="Y23">
        <f>Energyplus用!E23</f>
        <v>18.897861993685101</v>
      </c>
      <c r="AA23">
        <v>-22.2</v>
      </c>
      <c r="AB23">
        <v>13.3</v>
      </c>
      <c r="AC23">
        <v>-9.8558341252281405</v>
      </c>
      <c r="AD23">
        <v>-5.94</v>
      </c>
      <c r="AE23">
        <v>-4.71</v>
      </c>
      <c r="AF23">
        <v>-0.83</v>
      </c>
      <c r="AG23">
        <f>Energyplus用!F23</f>
        <v>17.864863858593601</v>
      </c>
      <c r="AI23">
        <v>-4</v>
      </c>
      <c r="AJ23">
        <v>24</v>
      </c>
      <c r="AK23">
        <v>-20.0947738512351</v>
      </c>
      <c r="AL23">
        <v>5.98</v>
      </c>
      <c r="AM23">
        <v>7.25</v>
      </c>
      <c r="AN23">
        <v>11.97</v>
      </c>
      <c r="AO23">
        <f>Energyplus用!G23</f>
        <v>29.803598910709798</v>
      </c>
      <c r="AQ23">
        <v>-3.6</v>
      </c>
      <c r="AR23">
        <v>21.7</v>
      </c>
      <c r="AS23">
        <v>-18.917421329817198</v>
      </c>
      <c r="AT23">
        <v>5.09</v>
      </c>
      <c r="AU23">
        <v>6.35</v>
      </c>
      <c r="AV23">
        <v>11.25</v>
      </c>
      <c r="AW23">
        <f>Energyplus用!H23</f>
        <v>23.846689373344599</v>
      </c>
      <c r="AY23">
        <v>-16.2</v>
      </c>
      <c r="AZ23">
        <v>21.9</v>
      </c>
      <c r="BA23">
        <v>-6.3915515402368097</v>
      </c>
      <c r="BB23">
        <v>-0.66</v>
      </c>
      <c r="BC23">
        <v>0.65</v>
      </c>
      <c r="BD23">
        <v>4.76</v>
      </c>
      <c r="BE23">
        <f>Energyplus用!I23</f>
        <v>23.960780736163802</v>
      </c>
      <c r="BG23">
        <v>4.4000000000000004</v>
      </c>
      <c r="BH23">
        <v>4.7</v>
      </c>
      <c r="BI23">
        <v>3.17570013844621</v>
      </c>
      <c r="BJ23">
        <v>1.69</v>
      </c>
      <c r="BK23">
        <v>2.59</v>
      </c>
      <c r="BL23">
        <v>2.23</v>
      </c>
      <c r="BM23">
        <f>Energyplus用!J23</f>
        <v>3.0720960974276998</v>
      </c>
      <c r="BO23">
        <v>4.4000000000000004</v>
      </c>
      <c r="BP23">
        <v>4.7</v>
      </c>
      <c r="BQ23">
        <v>3.1757001384462602</v>
      </c>
      <c r="BR23">
        <v>1.66</v>
      </c>
      <c r="BS23">
        <v>2.56</v>
      </c>
      <c r="BT23">
        <v>2.25</v>
      </c>
      <c r="BU23">
        <f>Energyplus用!K23</f>
        <v>3.0724672816435099</v>
      </c>
      <c r="BW23">
        <v>4.4000000000000004</v>
      </c>
      <c r="BX23">
        <v>4.7</v>
      </c>
      <c r="BY23">
        <v>3.1757001384462602</v>
      </c>
      <c r="BZ23">
        <v>1.88</v>
      </c>
      <c r="CA23">
        <v>2.78</v>
      </c>
      <c r="CB23">
        <v>2.5099999999999998</v>
      </c>
      <c r="CC23">
        <f>Energyplus用!L23</f>
        <v>3.0723697926071298</v>
      </c>
      <c r="CE23">
        <v>4.4000000000000004</v>
      </c>
      <c r="CF23">
        <v>5.6</v>
      </c>
      <c r="CG23">
        <v>3.17570013844627</v>
      </c>
      <c r="CH23">
        <v>1.75</v>
      </c>
      <c r="CI23">
        <v>2.66</v>
      </c>
      <c r="CJ23">
        <v>2.37</v>
      </c>
      <c r="CK23">
        <f>Energyplus用!M23</f>
        <v>3.0716792046110002</v>
      </c>
      <c r="CM23">
        <v>4.4000000000000004</v>
      </c>
      <c r="CN23">
        <v>4.7</v>
      </c>
      <c r="CO23">
        <v>3.1757001384463002</v>
      </c>
      <c r="CP23">
        <v>2.04</v>
      </c>
      <c r="CQ23">
        <v>2.94</v>
      </c>
      <c r="CR23">
        <v>2.67</v>
      </c>
      <c r="CS23">
        <f>Energyplus用!N23</f>
        <v>3.0711487893305698</v>
      </c>
      <c r="CU23">
        <v>4.4000000000000004</v>
      </c>
      <c r="CV23">
        <v>4.7</v>
      </c>
      <c r="CW23">
        <v>3.1757001384463002</v>
      </c>
      <c r="CX23">
        <v>1.93</v>
      </c>
      <c r="CY23">
        <v>2.83</v>
      </c>
      <c r="CZ23">
        <v>2.5499999999999998</v>
      </c>
      <c r="DA23">
        <f>Energyplus用!O23</f>
        <v>3.0717888265657298</v>
      </c>
      <c r="DC23">
        <v>4.4000000000000004</v>
      </c>
      <c r="DD23">
        <v>5.6</v>
      </c>
      <c r="DE23">
        <v>3.17570013844623</v>
      </c>
      <c r="DF23">
        <v>1.85</v>
      </c>
      <c r="DG23">
        <v>2.76</v>
      </c>
      <c r="DH23">
        <v>2.4700000000000002</v>
      </c>
      <c r="DI23">
        <f>Energyplus用!P23</f>
        <v>3.0709641101909102</v>
      </c>
    </row>
    <row r="24" spans="2:113">
      <c r="B24" s="5">
        <v>0.70833333333333304</v>
      </c>
      <c r="C24">
        <v>-42.7</v>
      </c>
      <c r="D24">
        <v>-23</v>
      </c>
      <c r="E24">
        <v>-23.505255322757399</v>
      </c>
      <c r="F24">
        <v>-20.27</v>
      </c>
      <c r="G24">
        <v>-19.14</v>
      </c>
      <c r="H24">
        <v>-19.03</v>
      </c>
      <c r="I24">
        <f>Energyplus用!C24</f>
        <v>8.5338548998866504</v>
      </c>
      <c r="K24">
        <v>-31.8</v>
      </c>
      <c r="L24">
        <v>-14.4</v>
      </c>
      <c r="M24">
        <v>-23.869202645143702</v>
      </c>
      <c r="N24">
        <v>-29.73</v>
      </c>
      <c r="O24">
        <v>-28.53</v>
      </c>
      <c r="P24">
        <v>-21.09</v>
      </c>
      <c r="Q24">
        <f>Energyplus用!D24</f>
        <v>8.1738391147287697</v>
      </c>
      <c r="S24">
        <v>-20</v>
      </c>
      <c r="T24">
        <v>-0.6</v>
      </c>
      <c r="U24">
        <v>-24.179620035013201</v>
      </c>
      <c r="V24">
        <v>-19.86</v>
      </c>
      <c r="W24">
        <v>-18.739999999999998</v>
      </c>
      <c r="X24">
        <v>-18.48</v>
      </c>
      <c r="Y24">
        <f>Energyplus用!E24</f>
        <v>8.1926977460792507</v>
      </c>
      <c r="AA24">
        <v>-18.899999999999999</v>
      </c>
      <c r="AB24">
        <v>14.1</v>
      </c>
      <c r="AC24">
        <v>-8.5283306738186706</v>
      </c>
      <c r="AD24">
        <v>-3.05</v>
      </c>
      <c r="AE24">
        <v>-1.89</v>
      </c>
      <c r="AF24">
        <v>0.44</v>
      </c>
      <c r="AG24">
        <f>Energyplus用!F24</f>
        <v>17.616279874488502</v>
      </c>
      <c r="AI24">
        <v>-16.5</v>
      </c>
      <c r="AJ24">
        <v>7</v>
      </c>
      <c r="AK24">
        <v>-20.344620476092501</v>
      </c>
      <c r="AL24">
        <v>-9.49</v>
      </c>
      <c r="AM24">
        <v>-8.2799999999999994</v>
      </c>
      <c r="AN24">
        <v>-7.33</v>
      </c>
      <c r="AO24">
        <f>Energyplus用!G24</f>
        <v>20.871298409788899</v>
      </c>
      <c r="AQ24">
        <v>-16.3</v>
      </c>
      <c r="AR24">
        <v>4.5</v>
      </c>
      <c r="AS24">
        <v>-18.576382341306399</v>
      </c>
      <c r="AT24">
        <v>-16.579999999999998</v>
      </c>
      <c r="AU24">
        <v>-15.39</v>
      </c>
      <c r="AV24">
        <v>-14.68</v>
      </c>
      <c r="AW24">
        <f>Energyplus用!H24</f>
        <v>11.962399975897601</v>
      </c>
      <c r="AY24">
        <v>-13.3</v>
      </c>
      <c r="AZ24">
        <v>22.4</v>
      </c>
      <c r="BA24">
        <v>-5.5698205515167398</v>
      </c>
      <c r="BB24">
        <v>1.9</v>
      </c>
      <c r="BC24">
        <v>3.14</v>
      </c>
      <c r="BD24">
        <v>5.89</v>
      </c>
      <c r="BE24">
        <f>Energyplus用!I24</f>
        <v>22.855007595924398</v>
      </c>
      <c r="BG24">
        <v>4.4000000000000004</v>
      </c>
      <c r="BH24">
        <v>4.7</v>
      </c>
      <c r="BI24">
        <v>3.17570013844621</v>
      </c>
      <c r="BJ24">
        <v>1.89</v>
      </c>
      <c r="BK24">
        <v>2.65</v>
      </c>
      <c r="BL24">
        <v>2.2200000000000002</v>
      </c>
      <c r="BM24">
        <f>Energyplus用!J24</f>
        <v>3.0696372457902199</v>
      </c>
      <c r="BO24">
        <v>4.4000000000000004</v>
      </c>
      <c r="BP24">
        <v>4.7</v>
      </c>
      <c r="BQ24">
        <v>3.1757001384462602</v>
      </c>
      <c r="BR24">
        <v>1.87</v>
      </c>
      <c r="BS24">
        <v>2.62</v>
      </c>
      <c r="BT24">
        <v>2.25</v>
      </c>
      <c r="BU24">
        <f>Energyplus用!K24</f>
        <v>3.06998362757346</v>
      </c>
      <c r="BW24">
        <v>4.4000000000000004</v>
      </c>
      <c r="BX24">
        <v>4.7</v>
      </c>
      <c r="BY24">
        <v>3.1757001384462602</v>
      </c>
      <c r="BZ24">
        <v>2.0699999999999998</v>
      </c>
      <c r="CA24">
        <v>2.83</v>
      </c>
      <c r="CB24">
        <v>2.52</v>
      </c>
      <c r="CC24">
        <f>Energyplus用!L24</f>
        <v>3.0699799020380198</v>
      </c>
      <c r="CE24">
        <v>4.4000000000000004</v>
      </c>
      <c r="CF24">
        <v>5.6</v>
      </c>
      <c r="CG24">
        <v>3.17570013844627</v>
      </c>
      <c r="CH24">
        <v>1.99</v>
      </c>
      <c r="CI24">
        <v>2.74</v>
      </c>
      <c r="CJ24">
        <v>2.42</v>
      </c>
      <c r="CK24">
        <f>Energyplus用!M24</f>
        <v>3.0693743914240401</v>
      </c>
      <c r="CM24">
        <v>4.4000000000000004</v>
      </c>
      <c r="CN24">
        <v>4.7</v>
      </c>
      <c r="CO24">
        <v>3.1757001384463002</v>
      </c>
      <c r="CP24">
        <v>2.16</v>
      </c>
      <c r="CQ24">
        <v>2.91</v>
      </c>
      <c r="CR24">
        <v>2.6</v>
      </c>
      <c r="CS24">
        <f>Energyplus用!N24</f>
        <v>3.06961241053803</v>
      </c>
      <c r="CU24">
        <v>4.4000000000000004</v>
      </c>
      <c r="CV24">
        <v>4.7</v>
      </c>
      <c r="CW24">
        <v>3.1757001384463002</v>
      </c>
      <c r="CX24">
        <v>2.12</v>
      </c>
      <c r="CY24">
        <v>2.87</v>
      </c>
      <c r="CZ24">
        <v>2.56</v>
      </c>
      <c r="DA24">
        <f>Energyplus用!O24</f>
        <v>3.0699789789028702</v>
      </c>
      <c r="DC24">
        <v>4.4000000000000004</v>
      </c>
      <c r="DD24">
        <v>5.6</v>
      </c>
      <c r="DE24">
        <v>3.17570013844623</v>
      </c>
      <c r="DF24">
        <v>2.08</v>
      </c>
      <c r="DG24">
        <v>2.83</v>
      </c>
      <c r="DH24">
        <v>2.5099999999999998</v>
      </c>
      <c r="DI24">
        <f>Energyplus用!P24</f>
        <v>3.0692464587514801</v>
      </c>
    </row>
    <row r="25" spans="2:113">
      <c r="B25" s="5">
        <v>0.75</v>
      </c>
      <c r="C25">
        <v>-41.9</v>
      </c>
      <c r="D25">
        <v>-23.3</v>
      </c>
      <c r="E25">
        <v>-25.304692787647799</v>
      </c>
      <c r="F25">
        <v>-20.9</v>
      </c>
      <c r="G25">
        <v>-19.809999999999999</v>
      </c>
      <c r="H25">
        <v>-21.96</v>
      </c>
      <c r="I25">
        <f>Energyplus用!C25</f>
        <v>8.24541775497398</v>
      </c>
      <c r="K25">
        <v>-31.9</v>
      </c>
      <c r="L25">
        <v>-16.2</v>
      </c>
      <c r="M25">
        <v>-25.755068595983801</v>
      </c>
      <c r="N25">
        <v>-30.22</v>
      </c>
      <c r="O25">
        <v>-29.06</v>
      </c>
      <c r="P25">
        <v>-24.23</v>
      </c>
      <c r="Q25">
        <f>Energyplus用!D25</f>
        <v>7.7564958890330296</v>
      </c>
      <c r="S25">
        <v>-30.7</v>
      </c>
      <c r="T25">
        <v>-15.2</v>
      </c>
      <c r="U25">
        <v>-26.0777158162423</v>
      </c>
      <c r="V25">
        <v>-21.7</v>
      </c>
      <c r="W25">
        <v>-20.61</v>
      </c>
      <c r="X25">
        <v>-23.02</v>
      </c>
      <c r="Y25">
        <f>Energyplus用!E25</f>
        <v>6.9286238610737998</v>
      </c>
      <c r="AA25">
        <v>-16.7</v>
      </c>
      <c r="AB25">
        <v>13.7</v>
      </c>
      <c r="AC25">
        <v>-9.61278395580017</v>
      </c>
      <c r="AD25">
        <v>-3.15</v>
      </c>
      <c r="AE25">
        <v>-2.0299999999999998</v>
      </c>
      <c r="AF25">
        <v>-1.29</v>
      </c>
      <c r="AG25">
        <f>Energyplus用!F25</f>
        <v>17.591944828883701</v>
      </c>
      <c r="AI25">
        <v>-23.7</v>
      </c>
      <c r="AJ25">
        <v>-3.7</v>
      </c>
      <c r="AK25">
        <v>-23.049810841411801</v>
      </c>
      <c r="AL25">
        <v>-11.72</v>
      </c>
      <c r="AM25">
        <v>-10.56</v>
      </c>
      <c r="AN25">
        <v>-11.85</v>
      </c>
      <c r="AO25">
        <f>Energyplus用!G25</f>
        <v>19.714576692587901</v>
      </c>
      <c r="AQ25">
        <v>-27.3</v>
      </c>
      <c r="AR25">
        <v>-10.199999999999999</v>
      </c>
      <c r="AS25">
        <v>-20.685039947118401</v>
      </c>
      <c r="AT25">
        <v>-18.75</v>
      </c>
      <c r="AU25">
        <v>-17.61</v>
      </c>
      <c r="AV25">
        <v>-19.420000000000002</v>
      </c>
      <c r="AW25">
        <f>Energyplus用!H25</f>
        <v>10.553004558019801</v>
      </c>
      <c r="AY25">
        <v>-11.4</v>
      </c>
      <c r="AZ25">
        <v>21.7</v>
      </c>
      <c r="BA25">
        <v>-6.9695701858917198</v>
      </c>
      <c r="BB25">
        <v>1.56</v>
      </c>
      <c r="BC25">
        <v>2.75</v>
      </c>
      <c r="BD25">
        <v>4.07</v>
      </c>
      <c r="BE25">
        <f>Energyplus用!I25</f>
        <v>22.685149609470798</v>
      </c>
      <c r="BG25">
        <v>3</v>
      </c>
      <c r="BH25">
        <v>3.3</v>
      </c>
      <c r="BI25">
        <v>1.2207001384462199</v>
      </c>
      <c r="BJ25">
        <v>0.26</v>
      </c>
      <c r="BK25">
        <v>0.91</v>
      </c>
      <c r="BL25">
        <v>0.52</v>
      </c>
      <c r="BM25">
        <f>Energyplus用!J25</f>
        <v>3.06718275289297</v>
      </c>
      <c r="BO25">
        <v>3</v>
      </c>
      <c r="BP25">
        <v>3.3</v>
      </c>
      <c r="BQ25">
        <v>1.2207001384462499</v>
      </c>
      <c r="BR25">
        <v>0.25</v>
      </c>
      <c r="BS25">
        <v>0.89</v>
      </c>
      <c r="BT25">
        <v>0.53</v>
      </c>
      <c r="BU25">
        <f>Energyplus用!K25</f>
        <v>3.0675306415030299</v>
      </c>
      <c r="BW25">
        <v>3</v>
      </c>
      <c r="BX25">
        <v>3.3</v>
      </c>
      <c r="BY25">
        <v>1.2207001384462499</v>
      </c>
      <c r="BZ25">
        <v>0.28999999999999998</v>
      </c>
      <c r="CA25">
        <v>0.93</v>
      </c>
      <c r="CB25">
        <v>0.55000000000000004</v>
      </c>
      <c r="CC25">
        <f>Energyplus用!L25</f>
        <v>3.06753260857904</v>
      </c>
      <c r="CE25">
        <v>3</v>
      </c>
      <c r="CF25">
        <v>4.2</v>
      </c>
      <c r="CG25">
        <v>1.2207001384462599</v>
      </c>
      <c r="CH25">
        <v>0.32</v>
      </c>
      <c r="CI25">
        <v>0.96</v>
      </c>
      <c r="CJ25">
        <v>0.64</v>
      </c>
      <c r="CK25">
        <f>Energyplus用!M25</f>
        <v>3.0669325407691299</v>
      </c>
      <c r="CM25">
        <v>3</v>
      </c>
      <c r="CN25">
        <v>3.3</v>
      </c>
      <c r="CO25">
        <v>1.2207001384462901</v>
      </c>
      <c r="CP25">
        <v>0.34</v>
      </c>
      <c r="CQ25">
        <v>0.98</v>
      </c>
      <c r="CR25">
        <v>0.6</v>
      </c>
      <c r="CS25">
        <f>Energyplus用!N25</f>
        <v>3.0671986575180998</v>
      </c>
      <c r="CU25">
        <v>3</v>
      </c>
      <c r="CV25">
        <v>3.3</v>
      </c>
      <c r="CW25">
        <v>1.2207001384462901</v>
      </c>
      <c r="CX25">
        <v>0.3</v>
      </c>
      <c r="CY25">
        <v>0.95</v>
      </c>
      <c r="CZ25">
        <v>0.56999999999999995</v>
      </c>
      <c r="DA25">
        <f>Energyplus用!O25</f>
        <v>3.0675335416873399</v>
      </c>
      <c r="DC25">
        <v>3</v>
      </c>
      <c r="DD25">
        <v>4.2</v>
      </c>
      <c r="DE25">
        <v>1.2207001384462399</v>
      </c>
      <c r="DF25">
        <v>0.36</v>
      </c>
      <c r="DG25">
        <v>1.01</v>
      </c>
      <c r="DH25">
        <v>0.68</v>
      </c>
      <c r="DI25">
        <f>Energyplus用!P25</f>
        <v>3.06681905952806</v>
      </c>
    </row>
    <row r="26" spans="2:113">
      <c r="B26" s="5">
        <v>0.79166666666666696</v>
      </c>
      <c r="C26">
        <v>-44.1</v>
      </c>
      <c r="D26">
        <v>-26.6</v>
      </c>
      <c r="E26">
        <v>-28.646434613956099</v>
      </c>
      <c r="F26">
        <v>-24.87</v>
      </c>
      <c r="G26">
        <v>-23.8</v>
      </c>
      <c r="H26">
        <v>-28.42</v>
      </c>
      <c r="I26">
        <f>Energyplus用!C26</f>
        <v>5.29038257159013</v>
      </c>
      <c r="K26">
        <v>-34.9</v>
      </c>
      <c r="L26">
        <v>-20.8</v>
      </c>
      <c r="M26">
        <v>-29.323807140943099</v>
      </c>
      <c r="N26">
        <v>-34.1</v>
      </c>
      <c r="O26">
        <v>-32.979999999999997</v>
      </c>
      <c r="P26">
        <v>-31.02</v>
      </c>
      <c r="Q26">
        <f>Energyplus用!D26</f>
        <v>4.8314012980924703</v>
      </c>
      <c r="S26">
        <v>-33.5</v>
      </c>
      <c r="T26">
        <v>-19.600000000000001</v>
      </c>
      <c r="U26">
        <v>-29.635466592217199</v>
      </c>
      <c r="V26">
        <v>-26.25</v>
      </c>
      <c r="W26">
        <v>-25.19</v>
      </c>
      <c r="X26">
        <v>-30.2</v>
      </c>
      <c r="Y26">
        <f>Energyplus用!E26</f>
        <v>3.99193778375599</v>
      </c>
      <c r="AA26">
        <v>-18.3</v>
      </c>
      <c r="AB26">
        <v>9.8000000000000007</v>
      </c>
      <c r="AC26">
        <v>-12.7241556795772</v>
      </c>
      <c r="AD26">
        <v>-6.45</v>
      </c>
      <c r="AE26">
        <v>-5.35</v>
      </c>
      <c r="AF26">
        <v>-7.76</v>
      </c>
      <c r="AG26">
        <f>Energyplus用!F26</f>
        <v>14.586549046367001</v>
      </c>
      <c r="AI26">
        <v>-27</v>
      </c>
      <c r="AJ26">
        <v>-8.5</v>
      </c>
      <c r="AK26">
        <v>-26.703020287353599</v>
      </c>
      <c r="AL26">
        <v>-16.760000000000002</v>
      </c>
      <c r="AM26">
        <v>-15.63</v>
      </c>
      <c r="AN26">
        <v>-19.23</v>
      </c>
      <c r="AO26">
        <f>Energyplus用!G26</f>
        <v>16.5078437478052</v>
      </c>
      <c r="AQ26">
        <v>-30.5</v>
      </c>
      <c r="AR26">
        <v>-14.7</v>
      </c>
      <c r="AS26">
        <v>-24.378944648079301</v>
      </c>
      <c r="AT26">
        <v>-23.61</v>
      </c>
      <c r="AU26">
        <v>-22.49</v>
      </c>
      <c r="AV26">
        <v>-26.78</v>
      </c>
      <c r="AW26">
        <f>Energyplus用!H26</f>
        <v>7.5680427171471099</v>
      </c>
      <c r="AY26">
        <v>-13.2</v>
      </c>
      <c r="AZ26">
        <v>17.5</v>
      </c>
      <c r="BA26">
        <v>-10.382850204290699</v>
      </c>
      <c r="BB26">
        <v>-1.96</v>
      </c>
      <c r="BC26">
        <v>-0.8</v>
      </c>
      <c r="BD26">
        <v>-2.4700000000000002</v>
      </c>
      <c r="BE26">
        <f>Energyplus用!I26</f>
        <v>19.618838552565499</v>
      </c>
      <c r="BG26">
        <v>1.1000000000000001</v>
      </c>
      <c r="BH26">
        <v>1.4</v>
      </c>
      <c r="BI26">
        <v>0.26320013844620899</v>
      </c>
      <c r="BJ26">
        <v>-0.28999999999999998</v>
      </c>
      <c r="BK26">
        <v>0.26</v>
      </c>
      <c r="BL26">
        <v>-0.09</v>
      </c>
      <c r="BM26">
        <f>Energyplus用!J26</f>
        <v>1.1445892803306299</v>
      </c>
      <c r="BO26">
        <v>1.1000000000000001</v>
      </c>
      <c r="BP26">
        <v>1.4</v>
      </c>
      <c r="BQ26">
        <v>0.26320013844624401</v>
      </c>
      <c r="BR26">
        <v>-0.3</v>
      </c>
      <c r="BS26">
        <v>0.25</v>
      </c>
      <c r="BT26">
        <v>-0.09</v>
      </c>
      <c r="BU26">
        <f>Energyplus用!K26</f>
        <v>1.1449223086568801</v>
      </c>
      <c r="BW26">
        <v>1.1000000000000001</v>
      </c>
      <c r="BX26">
        <v>1.4</v>
      </c>
      <c r="BY26">
        <v>0.263200138446263</v>
      </c>
      <c r="BZ26">
        <v>-0.28000000000000003</v>
      </c>
      <c r="CA26">
        <v>0.26</v>
      </c>
      <c r="CB26">
        <v>-0.08</v>
      </c>
      <c r="CC26">
        <f>Energyplus用!L26</f>
        <v>1.14492140074543</v>
      </c>
      <c r="CE26">
        <v>1.1000000000000001</v>
      </c>
      <c r="CF26">
        <v>2.2000000000000002</v>
      </c>
      <c r="CG26">
        <v>0.26320013844628598</v>
      </c>
      <c r="CH26">
        <v>-0.25</v>
      </c>
      <c r="CI26">
        <v>0.28999999999999998</v>
      </c>
      <c r="CJ26">
        <v>-0.02</v>
      </c>
      <c r="CK26">
        <f>Energyplus用!M26</f>
        <v>1.14435143506187</v>
      </c>
      <c r="CM26">
        <v>1.1000000000000001</v>
      </c>
      <c r="CN26">
        <v>1.4</v>
      </c>
      <c r="CO26">
        <v>0.26320013844627499</v>
      </c>
      <c r="CP26">
        <v>-0.25</v>
      </c>
      <c r="CQ26">
        <v>0.28999999999999998</v>
      </c>
      <c r="CR26">
        <v>-0.05</v>
      </c>
      <c r="CS26">
        <f>Energyplus用!N26</f>
        <v>1.14460891118387</v>
      </c>
      <c r="CU26">
        <v>1.1000000000000001</v>
      </c>
      <c r="CV26">
        <v>1.4</v>
      </c>
      <c r="CW26">
        <v>0.26320013844630002</v>
      </c>
      <c r="CX26">
        <v>-0.27</v>
      </c>
      <c r="CY26">
        <v>0.27</v>
      </c>
      <c r="CZ26">
        <v>-7.0000000000000007E-2</v>
      </c>
      <c r="DA26">
        <f>Energyplus用!O26</f>
        <v>1.1449219959230501</v>
      </c>
      <c r="DC26">
        <v>1.1000000000000001</v>
      </c>
      <c r="DD26">
        <v>2.2000000000000002</v>
      </c>
      <c r="DE26">
        <v>0.26320013844623302</v>
      </c>
      <c r="DF26">
        <v>-0.23</v>
      </c>
      <c r="DG26">
        <v>0.32</v>
      </c>
      <c r="DH26">
        <v>0.01</v>
      </c>
      <c r="DI26">
        <f>Energyplus用!P26</f>
        <v>1.14424729910879</v>
      </c>
    </row>
    <row r="27" spans="2:113">
      <c r="B27" s="5">
        <v>0.83333333333333304</v>
      </c>
      <c r="C27">
        <v>-45.6</v>
      </c>
      <c r="D27">
        <v>-29.1</v>
      </c>
      <c r="E27">
        <v>-30.729087700906899</v>
      </c>
      <c r="F27">
        <v>-25.18</v>
      </c>
      <c r="G27">
        <v>-24.19</v>
      </c>
      <c r="H27">
        <v>-29.12</v>
      </c>
      <c r="I27">
        <f>Energyplus用!C27</f>
        <v>0.76874014010454195</v>
      </c>
      <c r="K27">
        <v>-37.1</v>
      </c>
      <c r="L27">
        <v>-24.5</v>
      </c>
      <c r="M27">
        <v>-31.4826240556663</v>
      </c>
      <c r="N27">
        <v>-34.28</v>
      </c>
      <c r="O27">
        <v>-33.24</v>
      </c>
      <c r="P27">
        <v>-31.92</v>
      </c>
      <c r="Q27">
        <f>Energyplus用!D27</f>
        <v>9.2560279079834402E-3</v>
      </c>
      <c r="S27">
        <v>-35.700000000000003</v>
      </c>
      <c r="T27">
        <v>-23.3</v>
      </c>
      <c r="U27">
        <v>-31.815870063314101</v>
      </c>
      <c r="V27">
        <v>-26.95</v>
      </c>
      <c r="W27">
        <v>-25.96</v>
      </c>
      <c r="X27">
        <v>-31.24</v>
      </c>
      <c r="Y27">
        <f>Energyplus用!E27</f>
        <v>-0.91779702552168996</v>
      </c>
      <c r="AA27">
        <v>-19.600000000000001</v>
      </c>
      <c r="AB27">
        <v>6.2</v>
      </c>
      <c r="AC27">
        <v>-13.8564453798339</v>
      </c>
      <c r="AD27">
        <v>-7.02</v>
      </c>
      <c r="AE27">
        <v>-6.01</v>
      </c>
      <c r="AF27">
        <v>-8.92</v>
      </c>
      <c r="AG27">
        <f>Energyplus用!F27</f>
        <v>10.405070704392701</v>
      </c>
      <c r="AI27">
        <v>-29.6</v>
      </c>
      <c r="AJ27">
        <v>-12.4</v>
      </c>
      <c r="AK27">
        <v>-29.615084124881701</v>
      </c>
      <c r="AL27">
        <v>-17.95</v>
      </c>
      <c r="AM27">
        <v>-16.899999999999999</v>
      </c>
      <c r="AN27">
        <v>-20.58</v>
      </c>
      <c r="AO27">
        <f>Energyplus用!G27</f>
        <v>11.7453543491423</v>
      </c>
      <c r="AQ27">
        <v>-33</v>
      </c>
      <c r="AR27">
        <v>-18.399999999999999</v>
      </c>
      <c r="AS27">
        <v>-26.664067031377598</v>
      </c>
      <c r="AT27">
        <v>-24.58</v>
      </c>
      <c r="AU27">
        <v>-23.54</v>
      </c>
      <c r="AV27">
        <v>-28</v>
      </c>
      <c r="AW27">
        <f>Energyplus用!H27</f>
        <v>2.8449848124486099</v>
      </c>
      <c r="AY27">
        <v>-14.7</v>
      </c>
      <c r="AZ27">
        <v>13.7</v>
      </c>
      <c r="BA27">
        <v>-11.771615003436301</v>
      </c>
      <c r="BB27">
        <v>-2.77</v>
      </c>
      <c r="BC27">
        <v>-1.71</v>
      </c>
      <c r="BD27">
        <v>-3.77</v>
      </c>
      <c r="BE27">
        <f>Energyplus用!I27</f>
        <v>15.3310199514867</v>
      </c>
      <c r="BG27">
        <v>0.2</v>
      </c>
      <c r="BH27">
        <v>0.5</v>
      </c>
      <c r="BI27">
        <v>-9.1799861553776299E-2</v>
      </c>
      <c r="BJ27">
        <v>-0.8</v>
      </c>
      <c r="BK27">
        <v>-0.25</v>
      </c>
      <c r="BL27">
        <v>-0.63</v>
      </c>
      <c r="BM27">
        <f>Energyplus用!J27</f>
        <v>0.21038041232386601</v>
      </c>
      <c r="BO27">
        <v>0.2</v>
      </c>
      <c r="BP27">
        <v>0.5</v>
      </c>
      <c r="BQ27">
        <v>-9.1799861553740897E-2</v>
      </c>
      <c r="BR27">
        <v>-0.8</v>
      </c>
      <c r="BS27">
        <v>-0.26</v>
      </c>
      <c r="BT27">
        <v>-0.62</v>
      </c>
      <c r="BU27">
        <f>Energyplus用!K27</f>
        <v>1.80347023050638E-2</v>
      </c>
      <c r="BW27">
        <v>0.2</v>
      </c>
      <c r="BX27">
        <v>0.5</v>
      </c>
      <c r="BY27">
        <v>-9.1799861553740897E-2</v>
      </c>
      <c r="BZ27">
        <v>-0.8</v>
      </c>
      <c r="CA27">
        <v>-0.25</v>
      </c>
      <c r="CB27">
        <v>-0.62</v>
      </c>
      <c r="CC27">
        <f>Energyplus用!L27</f>
        <v>0</v>
      </c>
      <c r="CE27">
        <v>0.2</v>
      </c>
      <c r="CF27">
        <v>1.4</v>
      </c>
      <c r="CG27">
        <v>-9.1799861553733306E-2</v>
      </c>
      <c r="CH27">
        <v>-0.77</v>
      </c>
      <c r="CI27">
        <v>-0.22</v>
      </c>
      <c r="CJ27">
        <v>-0.59</v>
      </c>
      <c r="CK27">
        <f>Energyplus用!M27</f>
        <v>0.206896909140593</v>
      </c>
      <c r="CM27">
        <v>0.2</v>
      </c>
      <c r="CN27">
        <v>0.5</v>
      </c>
      <c r="CO27">
        <v>-9.1799861553727602E-2</v>
      </c>
      <c r="CP27">
        <v>-0.78</v>
      </c>
      <c r="CQ27">
        <v>-0.23</v>
      </c>
      <c r="CR27">
        <v>-0.6</v>
      </c>
      <c r="CS27">
        <f>Energyplus用!N27</f>
        <v>0.19222969278829699</v>
      </c>
      <c r="CU27">
        <v>0.2</v>
      </c>
      <c r="CV27">
        <v>0.5</v>
      </c>
      <c r="CW27">
        <v>-9.1799861553703094E-2</v>
      </c>
      <c r="CX27">
        <v>-0.79</v>
      </c>
      <c r="CY27">
        <v>-0.24</v>
      </c>
      <c r="CZ27">
        <v>-0.62</v>
      </c>
      <c r="DA27">
        <f>Energyplus用!O27</f>
        <v>0.19260890817620899</v>
      </c>
      <c r="DC27">
        <v>0.2</v>
      </c>
      <c r="DD27">
        <v>1.4</v>
      </c>
      <c r="DE27">
        <v>-9.1799861553767001E-2</v>
      </c>
      <c r="DF27">
        <v>-0.76</v>
      </c>
      <c r="DG27">
        <v>-0.21</v>
      </c>
      <c r="DH27">
        <v>-0.56999999999999995</v>
      </c>
      <c r="DI27">
        <f>Energyplus用!P27</f>
        <v>0.191798853326865</v>
      </c>
    </row>
    <row r="28" spans="2:113">
      <c r="B28" s="5">
        <v>0.875</v>
      </c>
      <c r="C28">
        <v>-45.6</v>
      </c>
      <c r="D28">
        <v>-31</v>
      </c>
      <c r="E28">
        <v>-39.7777839086515</v>
      </c>
      <c r="F28">
        <v>-34.39</v>
      </c>
      <c r="G28">
        <v>-33.409999999999997</v>
      </c>
      <c r="H28">
        <v>-40.270000000000003</v>
      </c>
      <c r="I28">
        <f>Energyplus用!C28</f>
        <v>-1.18196853835063</v>
      </c>
      <c r="K28">
        <v>-37.799999999999997</v>
      </c>
      <c r="L28">
        <v>-27.4</v>
      </c>
      <c r="M28">
        <v>-40.9397595845209</v>
      </c>
      <c r="N28">
        <v>-43.26</v>
      </c>
      <c r="O28">
        <v>-42.22</v>
      </c>
      <c r="P28">
        <v>-43.18</v>
      </c>
      <c r="Q28">
        <f>Energyplus用!D28</f>
        <v>-2.14906351187425</v>
      </c>
      <c r="S28">
        <v>-36.5</v>
      </c>
      <c r="T28">
        <v>-26.3</v>
      </c>
      <c r="U28">
        <v>-41.292626091762102</v>
      </c>
      <c r="V28">
        <v>-36.4</v>
      </c>
      <c r="W28">
        <v>-35.42</v>
      </c>
      <c r="X28">
        <v>-42.56</v>
      </c>
      <c r="Y28">
        <f>Energyplus用!E28</f>
        <v>-2.94443182415342</v>
      </c>
      <c r="AA28">
        <v>-19.3</v>
      </c>
      <c r="AB28">
        <v>2.2999999999999998</v>
      </c>
      <c r="AC28">
        <v>-21.436387216655699</v>
      </c>
      <c r="AD28">
        <v>-15.02</v>
      </c>
      <c r="AE28">
        <v>-14.01</v>
      </c>
      <c r="AF28">
        <v>-18.98</v>
      </c>
      <c r="AG28">
        <f>Energyplus用!F28</f>
        <v>8.5017473945591799</v>
      </c>
      <c r="AI28">
        <v>-30.7</v>
      </c>
      <c r="AJ28">
        <v>-15.7</v>
      </c>
      <c r="AK28">
        <v>-39.203597106200696</v>
      </c>
      <c r="AL28">
        <v>-27.86</v>
      </c>
      <c r="AM28">
        <v>-26.82</v>
      </c>
      <c r="AN28">
        <v>-32.229999999999997</v>
      </c>
      <c r="AO28">
        <f>Energyplus用!G28</f>
        <v>9.6129089948375999</v>
      </c>
      <c r="AQ28">
        <v>-34.1</v>
      </c>
      <c r="AR28">
        <v>-21.6</v>
      </c>
      <c r="AS28">
        <v>-36.121736777988197</v>
      </c>
      <c r="AT28">
        <v>-34.270000000000003</v>
      </c>
      <c r="AU28">
        <v>-33.24</v>
      </c>
      <c r="AV28">
        <v>-39.479999999999997</v>
      </c>
      <c r="AW28">
        <f>Energyplus用!H28</f>
        <v>0.87312278214334205</v>
      </c>
      <c r="AY28">
        <v>-14.7</v>
      </c>
      <c r="AZ28">
        <v>9.4</v>
      </c>
      <c r="BA28">
        <v>-19.877747149229599</v>
      </c>
      <c r="BB28">
        <v>-11.04</v>
      </c>
      <c r="BC28">
        <v>-9.99</v>
      </c>
      <c r="BD28">
        <v>-13.92</v>
      </c>
      <c r="BE28">
        <f>Energyplus用!I28</f>
        <v>13.3881081263717</v>
      </c>
      <c r="BG28">
        <v>-0.2</v>
      </c>
      <c r="BH28">
        <v>-0.4</v>
      </c>
      <c r="BI28">
        <v>-0.86929986155379102</v>
      </c>
      <c r="BJ28">
        <v>-1.4</v>
      </c>
      <c r="BK28">
        <v>-0.91</v>
      </c>
      <c r="BL28">
        <v>-1.25</v>
      </c>
      <c r="BM28">
        <f>Energyplus用!J28</f>
        <v>-0.15761808184932399</v>
      </c>
      <c r="BO28">
        <v>-0.2</v>
      </c>
      <c r="BP28">
        <v>-0.4</v>
      </c>
      <c r="BQ28">
        <v>-0.86929986155374395</v>
      </c>
      <c r="BR28">
        <v>-1.4</v>
      </c>
      <c r="BS28">
        <v>-0.91</v>
      </c>
      <c r="BT28">
        <v>-1.25</v>
      </c>
      <c r="BU28">
        <f>Energyplus用!K28</f>
        <v>-0.16170007165761799</v>
      </c>
      <c r="BW28">
        <v>-0.2</v>
      </c>
      <c r="BX28">
        <v>-0.4</v>
      </c>
      <c r="BY28">
        <v>-0.86929986155374395</v>
      </c>
      <c r="BZ28">
        <v>-1.4</v>
      </c>
      <c r="CA28">
        <v>-0.91</v>
      </c>
      <c r="CB28">
        <v>-1.25</v>
      </c>
      <c r="CC28">
        <f>Energyplus用!L28</f>
        <v>-0.146660182880124</v>
      </c>
      <c r="CE28">
        <v>-0.2</v>
      </c>
      <c r="CF28">
        <v>0.6</v>
      </c>
      <c r="CG28">
        <v>-0.86929986155373495</v>
      </c>
      <c r="CH28">
        <v>-1.4</v>
      </c>
      <c r="CI28">
        <v>-0.91</v>
      </c>
      <c r="CJ28">
        <v>-1.25</v>
      </c>
      <c r="CK28">
        <f>Energyplus用!M28</f>
        <v>-0.15447524477717001</v>
      </c>
      <c r="CM28">
        <v>-0.2</v>
      </c>
      <c r="CN28">
        <v>-0.4</v>
      </c>
      <c r="CO28">
        <v>-0.86929986155372496</v>
      </c>
      <c r="CP28">
        <v>-1.4</v>
      </c>
      <c r="CQ28">
        <v>-0.91</v>
      </c>
      <c r="CR28">
        <v>-1.25</v>
      </c>
      <c r="CS28">
        <f>Energyplus用!N28</f>
        <v>-0.15777228731295401</v>
      </c>
      <c r="CU28">
        <v>-0.2</v>
      </c>
      <c r="CV28">
        <v>-0.4</v>
      </c>
      <c r="CW28">
        <v>-0.86929986155370398</v>
      </c>
      <c r="CX28">
        <v>-1.4</v>
      </c>
      <c r="CY28">
        <v>-0.91</v>
      </c>
      <c r="CZ28">
        <v>-1.25</v>
      </c>
      <c r="DA28">
        <f>Energyplus用!O28</f>
        <v>-0.157409304242667</v>
      </c>
      <c r="DC28">
        <v>-0.2</v>
      </c>
      <c r="DD28">
        <v>0.6</v>
      </c>
      <c r="DE28">
        <v>-0.86929986155377104</v>
      </c>
      <c r="DF28">
        <v>-1.4</v>
      </c>
      <c r="DG28">
        <v>-0.91</v>
      </c>
      <c r="DH28">
        <v>-1.25</v>
      </c>
      <c r="DI28">
        <f>Energyplus用!P28</f>
        <v>-0.158181892385618</v>
      </c>
    </row>
    <row r="29" spans="2:113">
      <c r="B29" s="5">
        <v>0.91666666666666696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>Energyplus用!C29</f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>Energyplus用!D29</f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>Energyplus用!E29</f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f>Energyplus用!F29</f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>Energyplus用!G29</f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f>Energyplus用!H29</f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>Energyplus用!I29</f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f>Energyplus用!J29</f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f>Energyplus用!K29</f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f>Energyplus用!L29</f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f>Energyplus用!M29</f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f>Energyplus用!N29</f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f>Energyplus用!O29</f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f>Energyplus用!P29</f>
        <v>0</v>
      </c>
    </row>
    <row r="30" spans="2:113">
      <c r="B30" s="5">
        <v>0.95833333333333304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f>Energyplus用!C30</f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>Energyplus用!D30</f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>Energyplus用!E30</f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f>Energyplus用!F30</f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>Energyplus用!G30</f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f>Energyplus用!H30</f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>Energyplus用!I30</f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f>Energyplus用!J30</f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f>Energyplus用!K30</f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f>Energyplus用!L30</f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f>Energyplus用!M30</f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f>Energyplus用!N30</f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f>Energyplus用!O30</f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f>Energyplus用!P30</f>
        <v>0</v>
      </c>
    </row>
    <row r="31" spans="2:113">
      <c r="B31" s="5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f>Energyplus用!C31</f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>Energyplus用!D31</f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>Energyplus用!E31</f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f>Energyplus用!F31</f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>Energyplus用!G31</f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f>Energyplus用!H31</f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>Energyplus用!I31</f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f>Energyplus用!J31</f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f>Energyplus用!K31</f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f>Energyplus用!L31</f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f>Energyplus用!M31</f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f>Energyplus用!N31</f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f>Energyplus用!O31</f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f>Energyplus用!P31</f>
        <v>0</v>
      </c>
    </row>
    <row r="33" spans="1:113">
      <c r="A33" s="4">
        <v>42830</v>
      </c>
      <c r="B33" s="5">
        <v>0</v>
      </c>
      <c r="C33">
        <v>0</v>
      </c>
      <c r="E33">
        <v>0</v>
      </c>
      <c r="F33">
        <v>0</v>
      </c>
      <c r="G33">
        <v>0</v>
      </c>
      <c r="H33">
        <v>0</v>
      </c>
      <c r="I33">
        <f>Energyplus用!C33</f>
        <v>0</v>
      </c>
      <c r="K33">
        <v>0</v>
      </c>
      <c r="M33">
        <v>0</v>
      </c>
      <c r="N33">
        <v>0</v>
      </c>
      <c r="O33">
        <v>0</v>
      </c>
      <c r="P33">
        <v>0</v>
      </c>
      <c r="Q33">
        <f>Energyplus用!D33</f>
        <v>0</v>
      </c>
      <c r="S33">
        <v>0</v>
      </c>
      <c r="U33">
        <v>0</v>
      </c>
      <c r="V33">
        <v>0</v>
      </c>
      <c r="W33">
        <v>0</v>
      </c>
      <c r="X33">
        <v>0</v>
      </c>
      <c r="Y33">
        <f>Energyplus用!E33</f>
        <v>0</v>
      </c>
      <c r="AA33">
        <v>0</v>
      </c>
      <c r="AC33">
        <v>0</v>
      </c>
      <c r="AD33">
        <v>0</v>
      </c>
      <c r="AE33">
        <v>0</v>
      </c>
      <c r="AF33">
        <v>0</v>
      </c>
      <c r="AG33">
        <f>Energyplus用!F33</f>
        <v>0</v>
      </c>
      <c r="AI33">
        <v>0</v>
      </c>
      <c r="AK33">
        <v>0</v>
      </c>
      <c r="AL33">
        <v>0</v>
      </c>
      <c r="AM33">
        <v>0</v>
      </c>
      <c r="AN33">
        <v>0</v>
      </c>
      <c r="AO33">
        <f>Energyplus用!G33</f>
        <v>0</v>
      </c>
      <c r="AQ33">
        <v>0</v>
      </c>
      <c r="AS33">
        <v>0</v>
      </c>
      <c r="AT33">
        <v>0</v>
      </c>
      <c r="AU33">
        <v>0</v>
      </c>
      <c r="AV33">
        <v>0</v>
      </c>
      <c r="AW33">
        <f>Energyplus用!H33</f>
        <v>0</v>
      </c>
      <c r="AY33">
        <v>0</v>
      </c>
      <c r="BA33">
        <v>0</v>
      </c>
      <c r="BB33">
        <v>0</v>
      </c>
      <c r="BC33">
        <v>0</v>
      </c>
      <c r="BD33">
        <v>0</v>
      </c>
      <c r="BE33">
        <f>Energyplus用!I33</f>
        <v>0</v>
      </c>
      <c r="BG33">
        <v>0</v>
      </c>
      <c r="BI33">
        <v>0</v>
      </c>
      <c r="BJ33">
        <v>0</v>
      </c>
      <c r="BK33">
        <v>0</v>
      </c>
      <c r="BL33">
        <v>0</v>
      </c>
      <c r="BM33">
        <f>Energyplus用!J33</f>
        <v>0</v>
      </c>
      <c r="BO33">
        <v>0</v>
      </c>
      <c r="BQ33">
        <v>0</v>
      </c>
      <c r="BR33">
        <v>0</v>
      </c>
      <c r="BS33">
        <v>0</v>
      </c>
      <c r="BT33">
        <v>0</v>
      </c>
      <c r="BU33">
        <f>Energyplus用!K33</f>
        <v>0</v>
      </c>
      <c r="BW33">
        <v>0</v>
      </c>
      <c r="BY33">
        <v>0</v>
      </c>
      <c r="BZ33">
        <v>0</v>
      </c>
      <c r="CA33">
        <v>0</v>
      </c>
      <c r="CB33">
        <v>0</v>
      </c>
      <c r="CC33">
        <f>Energyplus用!L33</f>
        <v>0</v>
      </c>
      <c r="CE33">
        <v>0</v>
      </c>
      <c r="CG33">
        <v>0</v>
      </c>
      <c r="CH33">
        <v>0</v>
      </c>
      <c r="CI33">
        <v>0</v>
      </c>
      <c r="CJ33">
        <v>0</v>
      </c>
      <c r="CK33">
        <f>Energyplus用!M33</f>
        <v>0</v>
      </c>
      <c r="CM33">
        <v>0</v>
      </c>
      <c r="CO33">
        <v>0</v>
      </c>
      <c r="CP33">
        <v>0</v>
      </c>
      <c r="CQ33">
        <v>0</v>
      </c>
      <c r="CR33">
        <v>0</v>
      </c>
      <c r="CS33">
        <f>Energyplus用!N33</f>
        <v>0</v>
      </c>
      <c r="CU33">
        <v>0</v>
      </c>
      <c r="CW33">
        <v>0</v>
      </c>
      <c r="CX33">
        <v>0</v>
      </c>
      <c r="CY33">
        <v>0</v>
      </c>
      <c r="CZ33">
        <v>0</v>
      </c>
      <c r="DA33">
        <f>Energyplus用!O33</f>
        <v>0</v>
      </c>
      <c r="DC33">
        <v>0</v>
      </c>
      <c r="DE33">
        <v>0</v>
      </c>
      <c r="DF33">
        <v>0</v>
      </c>
      <c r="DG33">
        <v>0</v>
      </c>
      <c r="DH33">
        <v>0</v>
      </c>
      <c r="DI33">
        <f>Energyplus用!P33</f>
        <v>0</v>
      </c>
    </row>
    <row r="34" spans="1:113">
      <c r="B34" s="5">
        <v>4.1666666666666664E-2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f>Energyplus用!C34</f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>Energyplus用!D34</f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>Energyplus用!E34</f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f>Energyplus用!F34</f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>Energyplus用!G34</f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f>Energyplus用!H34</f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>Energyplus用!I34</f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f>Energyplus用!J34</f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f>Energyplus用!K34</f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f>Energyplus用!L34</f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f>Energyplus用!M34</f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f>Energyplus用!N34</f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f>Energyplus用!O34</f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f>Energyplus用!P34</f>
        <v>0</v>
      </c>
    </row>
    <row r="35" spans="1:113">
      <c r="B35" s="5">
        <v>8.3333333333333301E-2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f>Energyplus用!C35</f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>Energyplus用!D35</f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>Energyplus用!E35</f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f>Energyplus用!F35</f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>Energyplus用!G35</f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f>Energyplus用!H35</f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>Energyplus用!I35</f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f>Energyplus用!J35</f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f>Energyplus用!K35</f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f>Energyplus用!L35</f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f>Energyplus用!M35</f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f>Energyplus用!N35</f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f>Energyplus用!O35</f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f>Energyplus用!P35</f>
        <v>0</v>
      </c>
    </row>
    <row r="36" spans="1:113">
      <c r="B36" s="5">
        <v>0.125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>Energyplus用!C36</f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>Energyplus用!D36</f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>Energyplus用!E36</f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f>Energyplus用!F36</f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>Energyplus用!G36</f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f>Energyplus用!H36</f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>Energyplus用!I36</f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f>Energyplus用!J36</f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f>Energyplus用!K36</f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f>Energyplus用!L36</f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f>Energyplus用!M36</f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f>Energyplus用!N36</f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f>Energyplus用!O36</f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f>Energyplus用!P36</f>
        <v>0</v>
      </c>
    </row>
    <row r="37" spans="1:113">
      <c r="B37" s="5">
        <v>0.16666666666666699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f>Energyplus用!C37</f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>Energyplus用!D37</f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>Energyplus用!E37</f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f>Energyplus用!F37</f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>Energyplus用!G37</f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f>Energyplus用!H37</f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>Energyplus用!I37</f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f>Energyplus用!J37</f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f>Energyplus用!K37</f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f>Energyplus用!L37</f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f>Energyplus用!M37</f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f>Energyplus用!N37</f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f>Energyplus用!O37</f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f>Energyplus用!P37</f>
        <v>0</v>
      </c>
    </row>
    <row r="38" spans="1:113">
      <c r="B38" s="5">
        <v>0.20833333333333301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f>Energyplus用!C38</f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>Energyplus用!D38</f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>Energyplus用!E38</f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f>Energyplus用!F38</f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>Energyplus用!G38</f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f>Energyplus用!H38</f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>Energyplus用!I38</f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f>Energyplus用!J38</f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f>Energyplus用!K38</f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f>Energyplus用!L38</f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f>Energyplus用!M38</f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f>Energyplus用!N38</f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f>Energyplus用!O38</f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f>Energyplus用!P38</f>
        <v>0</v>
      </c>
    </row>
    <row r="39" spans="1:113">
      <c r="B39" s="5">
        <v>0.25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f>Energyplus用!C39</f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>Energyplus用!D39</f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>Energyplus用!E39</f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f>Energyplus用!F39</f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>Energyplus用!G39</f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f>Energyplus用!H39</f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>Energyplus用!I39</f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f>Energyplus用!J39</f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f>Energyplus用!K39</f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f>Energyplus用!L39</f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f>Energyplus用!M39</f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f>Energyplus用!N39</f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f>Energyplus用!O39</f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f>Energyplus用!P39</f>
        <v>0</v>
      </c>
    </row>
    <row r="40" spans="1:113">
      <c r="B40" s="5">
        <v>0.29166666666666702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f>Energyplus用!C40</f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>Energyplus用!D40</f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>Energyplus用!E40</f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f>Energyplus用!F40</f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>Energyplus用!G40</f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f>Energyplus用!H40</f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>Energyplus用!I40</f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f>Energyplus用!J40</f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f>Energyplus用!K40</f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f>Energyplus用!L40</f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f>Energyplus用!M40</f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f>Energyplus用!N40</f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f>Energyplus用!O40</f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f>Energyplus用!P40</f>
        <v>0</v>
      </c>
    </row>
    <row r="41" spans="1:113">
      <c r="B41" s="5">
        <v>0.33333333333333298</v>
      </c>
      <c r="C41">
        <v>-24.3</v>
      </c>
      <c r="D41">
        <v>-47.1</v>
      </c>
      <c r="E41">
        <v>-21.284794446390102</v>
      </c>
      <c r="F41">
        <v>-14.49</v>
      </c>
      <c r="G41">
        <v>-13.13</v>
      </c>
      <c r="H41">
        <v>-10.36</v>
      </c>
      <c r="I41">
        <f>Energyplus用!C41</f>
        <v>-33.859752668010501</v>
      </c>
      <c r="K41">
        <v>-2.2000000000000002</v>
      </c>
      <c r="L41">
        <v>-5.4</v>
      </c>
      <c r="M41">
        <v>-16.090706722626599</v>
      </c>
      <c r="N41">
        <v>1.17</v>
      </c>
      <c r="O41">
        <v>2.57</v>
      </c>
      <c r="P41">
        <v>13.72</v>
      </c>
      <c r="Q41">
        <f>Energyplus用!D41</f>
        <v>-15.3368527489044</v>
      </c>
      <c r="S41">
        <v>-24.7</v>
      </c>
      <c r="T41">
        <v>-34.200000000000003</v>
      </c>
      <c r="U41">
        <v>-22.817503532224901</v>
      </c>
      <c r="V41">
        <v>-19.309999999999999</v>
      </c>
      <c r="W41">
        <v>-17.93</v>
      </c>
      <c r="X41">
        <v>-15.37</v>
      </c>
      <c r="Y41">
        <f>Energyplus用!E41</f>
        <v>-35.689723472484999</v>
      </c>
      <c r="AA41">
        <v>-0.7</v>
      </c>
      <c r="AB41">
        <v>6.1</v>
      </c>
      <c r="AC41">
        <v>-9.0028714896048907</v>
      </c>
      <c r="AD41">
        <v>-0.22</v>
      </c>
      <c r="AE41">
        <v>1.19</v>
      </c>
      <c r="AF41">
        <v>1.42</v>
      </c>
      <c r="AG41">
        <f>Energyplus用!F41</f>
        <v>-22.814465447070699</v>
      </c>
      <c r="AI41">
        <v>-14.7</v>
      </c>
      <c r="AJ41">
        <v>-26.3</v>
      </c>
      <c r="AK41">
        <v>-26.204988625656899</v>
      </c>
      <c r="AL41">
        <v>-6.33</v>
      </c>
      <c r="AM41">
        <v>-4.9400000000000004</v>
      </c>
      <c r="AN41">
        <v>-1.68</v>
      </c>
      <c r="AO41">
        <f>Energyplus用!G41</f>
        <v>-19.9546110004753</v>
      </c>
      <c r="AQ41">
        <v>-22.3</v>
      </c>
      <c r="AR41">
        <v>-37.9</v>
      </c>
      <c r="AS41">
        <v>-23.650324605346398</v>
      </c>
      <c r="AT41">
        <v>-17.190000000000001</v>
      </c>
      <c r="AU41">
        <v>-15.79</v>
      </c>
      <c r="AV41">
        <v>-12.73</v>
      </c>
      <c r="AW41">
        <f>Energyplus用!H41</f>
        <v>-26.186204749720599</v>
      </c>
      <c r="AY41">
        <v>3.4</v>
      </c>
      <c r="AZ41">
        <v>11.6</v>
      </c>
      <c r="BA41">
        <v>-10.8071965034671</v>
      </c>
      <c r="BB41">
        <v>2.5299999999999998</v>
      </c>
      <c r="BC41">
        <v>3.96</v>
      </c>
      <c r="BD41">
        <v>4.46</v>
      </c>
      <c r="BE41">
        <f>Energyplus用!I41</f>
        <v>-14.593690926609501</v>
      </c>
      <c r="BG41">
        <v>-6.3</v>
      </c>
      <c r="BH41">
        <v>-2.8</v>
      </c>
      <c r="BI41">
        <v>-5.5093628586445904</v>
      </c>
      <c r="BJ41">
        <v>-6.87</v>
      </c>
      <c r="BK41">
        <v>-5.32</v>
      </c>
      <c r="BL41">
        <v>-8.36</v>
      </c>
      <c r="BM41">
        <f>Energyplus用!J41</f>
        <v>-9.9933355370111396</v>
      </c>
      <c r="BO41">
        <v>-6.3</v>
      </c>
      <c r="BP41">
        <v>-2.8</v>
      </c>
      <c r="BQ41">
        <v>-5.50936285864461</v>
      </c>
      <c r="BR41">
        <v>-6.51</v>
      </c>
      <c r="BS41">
        <v>-4.96</v>
      </c>
      <c r="BT41">
        <v>-7.78</v>
      </c>
      <c r="BU41">
        <f>Energyplus用!K41</f>
        <v>-10.4953322279306</v>
      </c>
      <c r="BW41">
        <v>-6.3</v>
      </c>
      <c r="BX41">
        <v>-2.8</v>
      </c>
      <c r="BY41">
        <v>-5.50936285864461</v>
      </c>
      <c r="BZ41">
        <v>-6.97</v>
      </c>
      <c r="CA41">
        <v>-5.41</v>
      </c>
      <c r="CB41">
        <v>-8.36</v>
      </c>
      <c r="CC41">
        <f>Energyplus用!L41</f>
        <v>-10.238576419681801</v>
      </c>
      <c r="CE41">
        <v>-6.3</v>
      </c>
      <c r="CF41">
        <v>-1.2</v>
      </c>
      <c r="CG41">
        <v>-5.5093628586446002</v>
      </c>
      <c r="CH41">
        <v>-6.44</v>
      </c>
      <c r="CI41">
        <v>-4.88</v>
      </c>
      <c r="CJ41">
        <v>-7.97</v>
      </c>
      <c r="CK41">
        <f>Energyplus用!M41</f>
        <v>-9.4013648731424109</v>
      </c>
      <c r="CM41">
        <v>-6.3</v>
      </c>
      <c r="CN41">
        <v>-2.2999999999999998</v>
      </c>
      <c r="CO41">
        <v>-5.5093628586444501</v>
      </c>
      <c r="CP41">
        <v>-6.71</v>
      </c>
      <c r="CQ41">
        <v>-5.15</v>
      </c>
      <c r="CR41">
        <v>-8.1999999999999993</v>
      </c>
      <c r="CS41">
        <f>Energyplus用!N41</f>
        <v>-10.6909171761406</v>
      </c>
      <c r="CU41">
        <v>-6.3</v>
      </c>
      <c r="CV41">
        <v>-2.4</v>
      </c>
      <c r="CW41">
        <v>-5.5093628586443897</v>
      </c>
      <c r="CX41">
        <v>-6.87</v>
      </c>
      <c r="CY41">
        <v>-5.31</v>
      </c>
      <c r="CZ41">
        <v>-8.36</v>
      </c>
      <c r="DA41">
        <f>Energyplus用!O41</f>
        <v>-11.200915529423799</v>
      </c>
      <c r="DC41">
        <v>-6.3</v>
      </c>
      <c r="DD41">
        <v>-0.8</v>
      </c>
      <c r="DE41">
        <v>-5.5093628586444803</v>
      </c>
      <c r="DF41">
        <v>-6.31</v>
      </c>
      <c r="DG41">
        <v>-4.75</v>
      </c>
      <c r="DH41">
        <v>-7.78</v>
      </c>
      <c r="DI41">
        <f>Energyplus用!P41</f>
        <v>-9.8289449240743103</v>
      </c>
    </row>
    <row r="42" spans="1:113">
      <c r="B42" s="5">
        <v>0.375</v>
      </c>
      <c r="C42">
        <v>-4.5</v>
      </c>
      <c r="D42">
        <v>-0.5</v>
      </c>
      <c r="E42">
        <v>10.3390006611925</v>
      </c>
      <c r="F42">
        <v>2.1800000000000002</v>
      </c>
      <c r="G42">
        <v>3.05</v>
      </c>
      <c r="H42">
        <v>7.9</v>
      </c>
      <c r="I42">
        <f>Energyplus用!C42</f>
        <v>6.3075614109018598</v>
      </c>
      <c r="K42">
        <v>18.3</v>
      </c>
      <c r="L42">
        <v>28.4</v>
      </c>
      <c r="M42">
        <v>13.1030654921842</v>
      </c>
      <c r="N42">
        <v>16.14</v>
      </c>
      <c r="O42">
        <v>17.04</v>
      </c>
      <c r="P42">
        <v>29.45</v>
      </c>
      <c r="Q42">
        <f>Energyplus用!D42</f>
        <v>23.324893141523301</v>
      </c>
      <c r="S42">
        <v>-3.9</v>
      </c>
      <c r="T42">
        <v>2.6</v>
      </c>
      <c r="U42">
        <v>9.3047148430765905</v>
      </c>
      <c r="V42">
        <v>-1.24</v>
      </c>
      <c r="W42">
        <v>-0.37</v>
      </c>
      <c r="X42">
        <v>4.57</v>
      </c>
      <c r="Y42">
        <f>Energyplus用!E42</f>
        <v>7.8820089951577303</v>
      </c>
      <c r="AA42">
        <v>11.7</v>
      </c>
      <c r="AB42">
        <v>20.2</v>
      </c>
      <c r="AC42">
        <v>16.184951299922901</v>
      </c>
      <c r="AD42">
        <v>10.63</v>
      </c>
      <c r="AE42">
        <v>11.53</v>
      </c>
      <c r="AF42">
        <v>13.39</v>
      </c>
      <c r="AG42">
        <f>Energyplus用!F42</f>
        <v>13.1894944325495</v>
      </c>
      <c r="AI42">
        <v>7.1</v>
      </c>
      <c r="AJ42">
        <v>14.3</v>
      </c>
      <c r="AK42">
        <v>9.5446232537571305</v>
      </c>
      <c r="AL42">
        <v>14.53</v>
      </c>
      <c r="AM42">
        <v>15.42</v>
      </c>
      <c r="AN42">
        <v>20.95</v>
      </c>
      <c r="AO42">
        <f>Energyplus用!G42</f>
        <v>14.6145733945482</v>
      </c>
      <c r="AQ42">
        <v>-3</v>
      </c>
      <c r="AR42">
        <v>2.8</v>
      </c>
      <c r="AS42">
        <v>9.5022949861194306</v>
      </c>
      <c r="AT42">
        <v>-0.11</v>
      </c>
      <c r="AU42">
        <v>0.77</v>
      </c>
      <c r="AV42">
        <v>5.84</v>
      </c>
      <c r="AW42">
        <f>Energyplus用!H42</f>
        <v>9.2890820221260704</v>
      </c>
      <c r="AY42">
        <v>14.4</v>
      </c>
      <c r="AZ42">
        <v>22.9</v>
      </c>
      <c r="BA42">
        <v>16.8072348388616</v>
      </c>
      <c r="BB42">
        <v>13.1</v>
      </c>
      <c r="BC42">
        <v>14</v>
      </c>
      <c r="BD42">
        <v>15.84</v>
      </c>
      <c r="BE42">
        <f>Energyplus用!I42</f>
        <v>13.6648277510048</v>
      </c>
      <c r="BG42">
        <v>2.6</v>
      </c>
      <c r="BH42">
        <v>3.6</v>
      </c>
      <c r="BI42">
        <v>2.7848586028126698</v>
      </c>
      <c r="BJ42">
        <v>-0.02</v>
      </c>
      <c r="BK42">
        <v>2.02</v>
      </c>
      <c r="BL42">
        <v>1.43</v>
      </c>
      <c r="BM42">
        <f>Energyplus用!J42</f>
        <v>1.4317153951383701</v>
      </c>
      <c r="BO42">
        <v>2.6</v>
      </c>
      <c r="BP42">
        <v>3.6</v>
      </c>
      <c r="BQ42">
        <v>2.7848586028126499</v>
      </c>
      <c r="BR42">
        <v>0.09</v>
      </c>
      <c r="BS42">
        <v>2.12</v>
      </c>
      <c r="BT42">
        <v>1.7</v>
      </c>
      <c r="BU42">
        <f>Energyplus用!K42</f>
        <v>1.3646306375891999</v>
      </c>
      <c r="BW42">
        <v>2.6</v>
      </c>
      <c r="BX42">
        <v>3.6</v>
      </c>
      <c r="BY42">
        <v>2.7848586028126898</v>
      </c>
      <c r="BZ42">
        <v>-0.06</v>
      </c>
      <c r="CA42">
        <v>1.97</v>
      </c>
      <c r="CB42">
        <v>1.4</v>
      </c>
      <c r="CC42">
        <f>Energyplus用!L42</f>
        <v>1.41399556965882</v>
      </c>
      <c r="CE42">
        <v>2.6</v>
      </c>
      <c r="CF42">
        <v>5</v>
      </c>
      <c r="CG42">
        <v>2.7848586028126401</v>
      </c>
      <c r="CH42">
        <v>0.14000000000000001</v>
      </c>
      <c r="CI42">
        <v>2.1800000000000002</v>
      </c>
      <c r="CJ42">
        <v>1.57</v>
      </c>
      <c r="CK42">
        <f>Energyplus用!M42</f>
        <v>1.44271728239765</v>
      </c>
      <c r="CM42">
        <v>2.6</v>
      </c>
      <c r="CN42">
        <v>3.7</v>
      </c>
      <c r="CO42">
        <v>2.7848586028127298</v>
      </c>
      <c r="CP42">
        <v>0.06</v>
      </c>
      <c r="CQ42">
        <v>2.1</v>
      </c>
      <c r="CR42">
        <v>1.53</v>
      </c>
      <c r="CS42">
        <f>Energyplus用!N42</f>
        <v>1.4333500365053</v>
      </c>
      <c r="CU42">
        <v>2.6</v>
      </c>
      <c r="CV42">
        <v>3.6</v>
      </c>
      <c r="CW42">
        <v>2.7848586028127502</v>
      </c>
      <c r="CX42">
        <v>-0.04</v>
      </c>
      <c r="CY42">
        <v>2</v>
      </c>
      <c r="CZ42">
        <v>1.42</v>
      </c>
      <c r="DA42">
        <f>Energyplus用!O42</f>
        <v>1.4200263181868999</v>
      </c>
      <c r="DC42">
        <v>2.6</v>
      </c>
      <c r="DD42">
        <v>5.0999999999999996</v>
      </c>
      <c r="DE42">
        <v>2.7848586028126401</v>
      </c>
      <c r="DF42">
        <v>0.18</v>
      </c>
      <c r="DG42">
        <v>2.2200000000000002</v>
      </c>
      <c r="DH42">
        <v>1.61</v>
      </c>
      <c r="DI42">
        <f>Energyplus用!P42</f>
        <v>1.45926976424594</v>
      </c>
    </row>
    <row r="43" spans="1:113">
      <c r="B43" s="5">
        <v>0.41666666666666702</v>
      </c>
      <c r="C43">
        <v>-0.7</v>
      </c>
      <c r="D43">
        <v>3.7</v>
      </c>
      <c r="E43">
        <v>13.9205742920185</v>
      </c>
      <c r="F43">
        <v>7.77</v>
      </c>
      <c r="G43">
        <v>8.5399999999999991</v>
      </c>
      <c r="H43">
        <v>13</v>
      </c>
      <c r="I43">
        <f>Energyplus用!C43</f>
        <v>8.9491891974502504</v>
      </c>
      <c r="K43">
        <v>18.7</v>
      </c>
      <c r="L43">
        <v>27.7</v>
      </c>
      <c r="M43">
        <v>15.139368397397501</v>
      </c>
      <c r="N43">
        <v>15.21</v>
      </c>
      <c r="O43">
        <v>16.010000000000002</v>
      </c>
      <c r="P43">
        <v>29.25</v>
      </c>
      <c r="Q43">
        <f>Energyplus用!D43</f>
        <v>23.488039512925099</v>
      </c>
      <c r="S43">
        <v>-0.1</v>
      </c>
      <c r="T43">
        <v>6.4</v>
      </c>
      <c r="U43">
        <v>13.006693502424801</v>
      </c>
      <c r="V43">
        <v>4.4800000000000004</v>
      </c>
      <c r="W43">
        <v>5.25</v>
      </c>
      <c r="X43">
        <v>9.8699999999999992</v>
      </c>
      <c r="Y43">
        <f>Energyplus用!E43</f>
        <v>11.0038060603041</v>
      </c>
      <c r="AA43">
        <v>13.2</v>
      </c>
      <c r="AB43">
        <v>21.8</v>
      </c>
      <c r="AC43">
        <v>18.034404653717498</v>
      </c>
      <c r="AD43">
        <v>13</v>
      </c>
      <c r="AE43">
        <v>13.79</v>
      </c>
      <c r="AF43">
        <v>15.56</v>
      </c>
      <c r="AG43">
        <f>Energyplus用!F43</f>
        <v>14.4631193158234</v>
      </c>
      <c r="AI43">
        <v>16.100000000000001</v>
      </c>
      <c r="AJ43">
        <v>23.8</v>
      </c>
      <c r="AK43">
        <v>13.7357865708678</v>
      </c>
      <c r="AL43">
        <v>23.2</v>
      </c>
      <c r="AM43">
        <v>23.98</v>
      </c>
      <c r="AN43">
        <v>31.17</v>
      </c>
      <c r="AO43">
        <f>Energyplus用!G43</f>
        <v>18.629638975812</v>
      </c>
      <c r="AQ43">
        <v>0.7</v>
      </c>
      <c r="AR43">
        <v>6.5</v>
      </c>
      <c r="AS43">
        <v>13.2113873137708</v>
      </c>
      <c r="AT43">
        <v>5.48</v>
      </c>
      <c r="AU43">
        <v>6.25</v>
      </c>
      <c r="AV43">
        <v>11</v>
      </c>
      <c r="AW43">
        <f>Energyplus用!H43</f>
        <v>11.967081958511701</v>
      </c>
      <c r="AY43">
        <v>16</v>
      </c>
      <c r="AZ43">
        <v>23.6</v>
      </c>
      <c r="BA43">
        <v>19.185396518942301</v>
      </c>
      <c r="BB43">
        <v>15.76</v>
      </c>
      <c r="BC43">
        <v>16.55</v>
      </c>
      <c r="BD43">
        <v>18.27</v>
      </c>
      <c r="BE43">
        <f>Energyplus用!I43</f>
        <v>14.8396575540137</v>
      </c>
      <c r="BG43">
        <v>3.6</v>
      </c>
      <c r="BH43">
        <v>4.2</v>
      </c>
      <c r="BI43">
        <v>2.8523586028126702</v>
      </c>
      <c r="BJ43">
        <v>1.17</v>
      </c>
      <c r="BK43">
        <v>2.6</v>
      </c>
      <c r="BL43">
        <v>2.09</v>
      </c>
      <c r="BM43">
        <f>Energyplus用!J43</f>
        <v>2.5081203583937501</v>
      </c>
      <c r="BO43">
        <v>3.6</v>
      </c>
      <c r="BP43">
        <v>4.2</v>
      </c>
      <c r="BQ43">
        <v>2.8523586028126502</v>
      </c>
      <c r="BR43">
        <v>1.26</v>
      </c>
      <c r="BS43">
        <v>2.68</v>
      </c>
      <c r="BT43">
        <v>2.34</v>
      </c>
      <c r="BU43">
        <f>Energyplus用!K43</f>
        <v>2.5053861510962898</v>
      </c>
      <c r="BW43">
        <v>3.6</v>
      </c>
      <c r="BX43">
        <v>4.2</v>
      </c>
      <c r="BY43">
        <v>2.8523586028126902</v>
      </c>
      <c r="BZ43">
        <v>1.1399999999999999</v>
      </c>
      <c r="CA43">
        <v>2.56</v>
      </c>
      <c r="CB43">
        <v>2.0699999999999998</v>
      </c>
      <c r="CC43">
        <f>Energyplus用!L43</f>
        <v>2.5084223539769401</v>
      </c>
      <c r="CE43">
        <v>3.6</v>
      </c>
      <c r="CF43">
        <v>5.5</v>
      </c>
      <c r="CG43">
        <v>2.8523586028126302</v>
      </c>
      <c r="CH43">
        <v>1.29</v>
      </c>
      <c r="CI43">
        <v>2.72</v>
      </c>
      <c r="CJ43">
        <v>2.1800000000000002</v>
      </c>
      <c r="CK43">
        <f>Energyplus用!M43</f>
        <v>2.5106138204159199</v>
      </c>
      <c r="CM43">
        <v>3.6</v>
      </c>
      <c r="CN43">
        <v>4.2</v>
      </c>
      <c r="CO43">
        <v>2.8523586028127301</v>
      </c>
      <c r="CP43">
        <v>1.28</v>
      </c>
      <c r="CQ43">
        <v>2.7</v>
      </c>
      <c r="CR43">
        <v>2.2400000000000002</v>
      </c>
      <c r="CS43">
        <f>Energyplus用!N43</f>
        <v>2.5005049546187701</v>
      </c>
      <c r="CU43">
        <v>3.6</v>
      </c>
      <c r="CV43">
        <v>4.2</v>
      </c>
      <c r="CW43">
        <v>2.8523586028127399</v>
      </c>
      <c r="CX43">
        <v>1.1599999999999999</v>
      </c>
      <c r="CY43">
        <v>2.58</v>
      </c>
      <c r="CZ43">
        <v>2.08</v>
      </c>
      <c r="DA43">
        <f>Energyplus用!O43</f>
        <v>2.4993594174904299</v>
      </c>
      <c r="DC43">
        <v>3.6</v>
      </c>
      <c r="DD43">
        <v>5.5</v>
      </c>
      <c r="DE43">
        <v>2.8523586028126502</v>
      </c>
      <c r="DF43">
        <v>1.33</v>
      </c>
      <c r="DG43">
        <v>2.76</v>
      </c>
      <c r="DH43">
        <v>2.2200000000000002</v>
      </c>
      <c r="DI43">
        <f>Energyplus用!P43</f>
        <v>2.5045081144904202</v>
      </c>
    </row>
    <row r="44" spans="1:113">
      <c r="B44" s="5">
        <v>0.45833333333333298</v>
      </c>
      <c r="C44">
        <v>3.1</v>
      </c>
      <c r="D44">
        <v>8.6</v>
      </c>
      <c r="E44">
        <v>15.855728239242699</v>
      </c>
      <c r="F44">
        <v>11.75</v>
      </c>
      <c r="G44">
        <v>12.42</v>
      </c>
      <c r="H44">
        <v>17.84</v>
      </c>
      <c r="I44">
        <f>Energyplus用!C44</f>
        <v>10.1497464816253</v>
      </c>
      <c r="K44">
        <v>13.9</v>
      </c>
      <c r="L44">
        <v>21.2</v>
      </c>
      <c r="M44">
        <v>16.147372041048001</v>
      </c>
      <c r="N44">
        <v>11.15</v>
      </c>
      <c r="O44">
        <v>11.85</v>
      </c>
      <c r="P44">
        <v>22.97</v>
      </c>
      <c r="Q44">
        <f>Energyplus用!D44</f>
        <v>19.379438386643901</v>
      </c>
      <c r="S44">
        <v>3.7</v>
      </c>
      <c r="T44">
        <v>10.4</v>
      </c>
      <c r="U44">
        <v>15.0479628094108</v>
      </c>
      <c r="V44">
        <v>8.6300000000000008</v>
      </c>
      <c r="W44">
        <v>9.3000000000000007</v>
      </c>
      <c r="X44">
        <v>14.8</v>
      </c>
      <c r="Y44">
        <f>Energyplus用!E44</f>
        <v>12.5148562324409</v>
      </c>
      <c r="AA44">
        <v>14.5</v>
      </c>
      <c r="AB44">
        <v>22.5</v>
      </c>
      <c r="AC44">
        <v>19.2140375891668</v>
      </c>
      <c r="AD44">
        <v>14.78</v>
      </c>
      <c r="AE44">
        <v>15.47</v>
      </c>
      <c r="AF44">
        <v>17.03</v>
      </c>
      <c r="AG44">
        <f>Energyplus用!F44</f>
        <v>14.836737786781301</v>
      </c>
      <c r="AI44">
        <v>22</v>
      </c>
      <c r="AJ44">
        <v>29.8</v>
      </c>
      <c r="AK44">
        <v>16.0873780578736</v>
      </c>
      <c r="AL44">
        <v>27.27</v>
      </c>
      <c r="AM44">
        <v>27.95</v>
      </c>
      <c r="AN44">
        <v>34.159999999999997</v>
      </c>
      <c r="AO44">
        <f>Energyplus用!G44</f>
        <v>20.1929686452151</v>
      </c>
      <c r="AQ44">
        <v>4.3</v>
      </c>
      <c r="AR44">
        <v>10.6</v>
      </c>
      <c r="AS44">
        <v>15.3247794580359</v>
      </c>
      <c r="AT44">
        <v>9.51</v>
      </c>
      <c r="AU44">
        <v>10.19</v>
      </c>
      <c r="AV44">
        <v>15.82</v>
      </c>
      <c r="AW44">
        <f>Energyplus用!H44</f>
        <v>13.385355437788499</v>
      </c>
      <c r="AY44">
        <v>17.100000000000001</v>
      </c>
      <c r="AZ44">
        <v>24.1</v>
      </c>
      <c r="BA44">
        <v>20.6894850379594</v>
      </c>
      <c r="BB44">
        <v>17.28</v>
      </c>
      <c r="BC44">
        <v>17.98</v>
      </c>
      <c r="BD44">
        <v>19.489999999999998</v>
      </c>
      <c r="BE44">
        <f>Energyplus用!I44</f>
        <v>15.3489521355182</v>
      </c>
      <c r="BG44">
        <v>3.9</v>
      </c>
      <c r="BH44">
        <v>4.4000000000000004</v>
      </c>
      <c r="BI44">
        <v>2.94235860281267</v>
      </c>
      <c r="BJ44">
        <v>1.82</v>
      </c>
      <c r="BK44">
        <v>2.88</v>
      </c>
      <c r="BL44">
        <v>2.41</v>
      </c>
      <c r="BM44">
        <f>Energyplus用!J44</f>
        <v>2.8171085661539701</v>
      </c>
      <c r="BO44">
        <v>3.9</v>
      </c>
      <c r="BP44">
        <v>4.4000000000000004</v>
      </c>
      <c r="BQ44">
        <v>2.9423586028126398</v>
      </c>
      <c r="BR44">
        <v>1.86</v>
      </c>
      <c r="BS44">
        <v>2.92</v>
      </c>
      <c r="BT44">
        <v>2.56</v>
      </c>
      <c r="BU44">
        <f>Energyplus用!K44</f>
        <v>2.8225510282580202</v>
      </c>
      <c r="BW44">
        <v>3.9</v>
      </c>
      <c r="BX44">
        <v>4.4000000000000004</v>
      </c>
      <c r="BY44">
        <v>2.9423586028126798</v>
      </c>
      <c r="BZ44">
        <v>1.78</v>
      </c>
      <c r="CA44">
        <v>2.84</v>
      </c>
      <c r="CB44">
        <v>2.38</v>
      </c>
      <c r="CC44">
        <f>Energyplus用!L44</f>
        <v>2.8215791966770798</v>
      </c>
      <c r="CE44">
        <v>3.9</v>
      </c>
      <c r="CF44">
        <v>5.6</v>
      </c>
      <c r="CG44">
        <v>2.94235860281265</v>
      </c>
      <c r="CH44">
        <v>1.91</v>
      </c>
      <c r="CI44">
        <v>2.98</v>
      </c>
      <c r="CJ44">
        <v>2.46</v>
      </c>
      <c r="CK44">
        <f>Energyplus用!M44</f>
        <v>2.8077695326957399</v>
      </c>
      <c r="CM44">
        <v>3.9</v>
      </c>
      <c r="CN44">
        <v>4.4000000000000004</v>
      </c>
      <c r="CO44">
        <v>2.94235860281269</v>
      </c>
      <c r="CP44">
        <v>1.95</v>
      </c>
      <c r="CQ44">
        <v>3.01</v>
      </c>
      <c r="CR44">
        <v>2.58</v>
      </c>
      <c r="CS44">
        <f>Energyplus用!N44</f>
        <v>2.8160224279636701</v>
      </c>
      <c r="CU44">
        <v>3.9</v>
      </c>
      <c r="CV44">
        <v>4.4000000000000004</v>
      </c>
      <c r="CW44">
        <v>2.9423586028127402</v>
      </c>
      <c r="CX44">
        <v>1.8</v>
      </c>
      <c r="CY44">
        <v>2.86</v>
      </c>
      <c r="CZ44">
        <v>2.4</v>
      </c>
      <c r="DA44">
        <f>Energyplus用!O44</f>
        <v>2.8221301708195599</v>
      </c>
      <c r="DC44">
        <v>3.9</v>
      </c>
      <c r="DD44">
        <v>5.6</v>
      </c>
      <c r="DE44">
        <v>2.9423586028126598</v>
      </c>
      <c r="DF44">
        <v>1.96</v>
      </c>
      <c r="DG44">
        <v>3.02</v>
      </c>
      <c r="DH44">
        <v>2.5099999999999998</v>
      </c>
      <c r="DI44">
        <f>Energyplus用!P44</f>
        <v>2.80434157875353</v>
      </c>
    </row>
    <row r="45" spans="1:113">
      <c r="B45" s="5">
        <v>0.5</v>
      </c>
      <c r="C45">
        <v>3.5</v>
      </c>
      <c r="D45">
        <v>9.1999999999999993</v>
      </c>
      <c r="E45">
        <v>9.7099848837831999</v>
      </c>
      <c r="F45">
        <v>6.49</v>
      </c>
      <c r="G45">
        <v>7.11</v>
      </c>
      <c r="H45">
        <v>11.71</v>
      </c>
      <c r="I45">
        <f>Energyplus用!C45</f>
        <v>10.644192711710801</v>
      </c>
      <c r="K45">
        <v>7.5</v>
      </c>
      <c r="L45">
        <v>12.9</v>
      </c>
      <c r="M45">
        <v>9.6586223020975606</v>
      </c>
      <c r="N45">
        <v>2.1</v>
      </c>
      <c r="O45">
        <v>2.74</v>
      </c>
      <c r="P45">
        <v>10.55</v>
      </c>
      <c r="Q45">
        <f>Energyplus用!D45</f>
        <v>16.2859433854351</v>
      </c>
      <c r="S45">
        <v>4.2</v>
      </c>
      <c r="T45">
        <v>10.5</v>
      </c>
      <c r="U45">
        <v>9.1261786824133004</v>
      </c>
      <c r="V45">
        <v>4.68</v>
      </c>
      <c r="W45">
        <v>5.3</v>
      </c>
      <c r="X45">
        <v>9.94</v>
      </c>
      <c r="Y45">
        <f>Energyplus用!E45</f>
        <v>13.105355387840699</v>
      </c>
      <c r="AA45">
        <v>12.9</v>
      </c>
      <c r="AB45">
        <v>19.7</v>
      </c>
      <c r="AC45">
        <v>13.236472847037501</v>
      </c>
      <c r="AD45">
        <v>8.82</v>
      </c>
      <c r="AE45">
        <v>9.4499999999999993</v>
      </c>
      <c r="AF45">
        <v>9.5399999999999991</v>
      </c>
      <c r="AG45">
        <f>Energyplus用!F45</f>
        <v>15.0337943837145</v>
      </c>
      <c r="AI45">
        <v>22.1</v>
      </c>
      <c r="AJ45">
        <v>28.9</v>
      </c>
      <c r="AK45">
        <v>9.8882910743235808</v>
      </c>
      <c r="AL45">
        <v>22.24</v>
      </c>
      <c r="AM45">
        <v>22.86</v>
      </c>
      <c r="AN45">
        <v>27.47</v>
      </c>
      <c r="AO45">
        <f>Energyplus用!G45</f>
        <v>21.0958761410179</v>
      </c>
      <c r="AQ45">
        <v>4.7</v>
      </c>
      <c r="AR45">
        <v>10.7</v>
      </c>
      <c r="AS45">
        <v>9.3888040396208403</v>
      </c>
      <c r="AT45">
        <v>5.46</v>
      </c>
      <c r="AU45">
        <v>6.08</v>
      </c>
      <c r="AV45">
        <v>10.88</v>
      </c>
      <c r="AW45">
        <f>Energyplus用!H45</f>
        <v>13.978121615545099</v>
      </c>
      <c r="AY45">
        <v>15.4</v>
      </c>
      <c r="AZ45">
        <v>21.3</v>
      </c>
      <c r="BA45">
        <v>14.4821875689547</v>
      </c>
      <c r="BB45">
        <v>11.12</v>
      </c>
      <c r="BC45">
        <v>11.75</v>
      </c>
      <c r="BD45">
        <v>11.85</v>
      </c>
      <c r="BE45">
        <f>Energyplus用!I45</f>
        <v>15.639895538610901</v>
      </c>
      <c r="BG45">
        <v>2.9</v>
      </c>
      <c r="BH45">
        <v>3.3</v>
      </c>
      <c r="BI45">
        <v>1.31985860281264</v>
      </c>
      <c r="BJ45">
        <v>0.55000000000000004</v>
      </c>
      <c r="BK45">
        <v>1.37</v>
      </c>
      <c r="BL45">
        <v>0.96</v>
      </c>
      <c r="BM45">
        <f>Energyplus用!J45</f>
        <v>2.77630908711309</v>
      </c>
      <c r="BO45">
        <v>2.9</v>
      </c>
      <c r="BP45">
        <v>3.3</v>
      </c>
      <c r="BQ45">
        <v>1.31985860281268</v>
      </c>
      <c r="BR45">
        <v>0.54</v>
      </c>
      <c r="BS45">
        <v>1.36</v>
      </c>
      <c r="BT45">
        <v>0.99</v>
      </c>
      <c r="BU45">
        <f>Energyplus用!K45</f>
        <v>2.7717443990756898</v>
      </c>
      <c r="BW45">
        <v>2.9</v>
      </c>
      <c r="BX45">
        <v>3.3</v>
      </c>
      <c r="BY45">
        <v>1.31985860281268</v>
      </c>
      <c r="BZ45">
        <v>0.53</v>
      </c>
      <c r="CA45">
        <v>1.35</v>
      </c>
      <c r="CB45">
        <v>0.95</v>
      </c>
      <c r="CC45">
        <f>Energyplus用!L45</f>
        <v>2.7722538991244701</v>
      </c>
      <c r="CE45">
        <v>2.9</v>
      </c>
      <c r="CF45">
        <v>4.5</v>
      </c>
      <c r="CG45">
        <v>1.31985860281264</v>
      </c>
      <c r="CH45">
        <v>0.6</v>
      </c>
      <c r="CI45">
        <v>1.42</v>
      </c>
      <c r="CJ45">
        <v>0.96</v>
      </c>
      <c r="CK45">
        <f>Energyplus用!M45</f>
        <v>2.7860988199753902</v>
      </c>
      <c r="CM45">
        <v>2.9</v>
      </c>
      <c r="CN45">
        <v>3.3</v>
      </c>
      <c r="CO45">
        <v>1.3198586028127</v>
      </c>
      <c r="CP45">
        <v>0.63</v>
      </c>
      <c r="CQ45">
        <v>1.45</v>
      </c>
      <c r="CR45">
        <v>1.04</v>
      </c>
      <c r="CS45">
        <f>Energyplus用!N45</f>
        <v>2.7773486308755602</v>
      </c>
      <c r="CU45">
        <v>2.9</v>
      </c>
      <c r="CV45">
        <v>3.3</v>
      </c>
      <c r="CW45">
        <v>1.3198586028127399</v>
      </c>
      <c r="CX45">
        <v>0.54</v>
      </c>
      <c r="CY45">
        <v>1.35</v>
      </c>
      <c r="CZ45">
        <v>0.96</v>
      </c>
      <c r="DA45">
        <f>Energyplus用!O45</f>
        <v>2.7714690230809498</v>
      </c>
      <c r="DC45">
        <v>2.9</v>
      </c>
      <c r="DD45">
        <v>4.5</v>
      </c>
      <c r="DE45">
        <v>1.31985860281264</v>
      </c>
      <c r="DF45">
        <v>0.62</v>
      </c>
      <c r="DG45">
        <v>1.44</v>
      </c>
      <c r="DH45">
        <v>0.99</v>
      </c>
      <c r="DI45">
        <f>Energyplus用!P45</f>
        <v>2.7894145354631998</v>
      </c>
    </row>
    <row r="46" spans="1:113">
      <c r="B46" s="5">
        <v>0.54166666666666696</v>
      </c>
      <c r="C46">
        <v>5.7</v>
      </c>
      <c r="D46">
        <v>11.2</v>
      </c>
      <c r="E46">
        <v>17.3629222527378</v>
      </c>
      <c r="F46">
        <v>15.26</v>
      </c>
      <c r="G46">
        <v>15.79</v>
      </c>
      <c r="H46">
        <v>21.54</v>
      </c>
      <c r="I46">
        <f>Energyplus用!C46</f>
        <v>4.5012097031216403</v>
      </c>
      <c r="K46">
        <v>8.4</v>
      </c>
      <c r="L46">
        <v>13.1</v>
      </c>
      <c r="M46">
        <v>17.830048457354099</v>
      </c>
      <c r="N46">
        <v>10.75</v>
      </c>
      <c r="O46">
        <v>11.3</v>
      </c>
      <c r="P46">
        <v>21.09</v>
      </c>
      <c r="Q46">
        <f>Energyplus用!D46</f>
        <v>9.4269329121938608</v>
      </c>
      <c r="S46">
        <v>9.1999999999999993</v>
      </c>
      <c r="T46">
        <v>15.2</v>
      </c>
      <c r="U46">
        <v>17.7610416806553</v>
      </c>
      <c r="V46">
        <v>18.95</v>
      </c>
      <c r="W46">
        <v>19.48</v>
      </c>
      <c r="X46">
        <v>26.74</v>
      </c>
      <c r="Y46">
        <f>Energyplus用!E46</f>
        <v>8.3096961067835</v>
      </c>
      <c r="AA46">
        <v>13.7</v>
      </c>
      <c r="AB46">
        <v>19.899999999999999</v>
      </c>
      <c r="AC46">
        <v>19.8488441017988</v>
      </c>
      <c r="AD46">
        <v>16.489999999999998</v>
      </c>
      <c r="AE46">
        <v>17.03</v>
      </c>
      <c r="AF46">
        <v>18.46</v>
      </c>
      <c r="AG46">
        <f>Energyplus用!F46</f>
        <v>8.9784906087938694</v>
      </c>
      <c r="AI46">
        <v>22.6</v>
      </c>
      <c r="AJ46">
        <v>28.9</v>
      </c>
      <c r="AK46">
        <v>16.968464454199601</v>
      </c>
      <c r="AL46">
        <v>28.67</v>
      </c>
      <c r="AM46">
        <v>29.21</v>
      </c>
      <c r="AN46">
        <v>34.57</v>
      </c>
      <c r="AO46">
        <f>Energyplus用!G46</f>
        <v>13.760953525939099</v>
      </c>
      <c r="AQ46">
        <v>9.6</v>
      </c>
      <c r="AR46">
        <v>15.5</v>
      </c>
      <c r="AS46">
        <v>17.733041006993599</v>
      </c>
      <c r="AT46">
        <v>19.64</v>
      </c>
      <c r="AU46">
        <v>20.170000000000002</v>
      </c>
      <c r="AV46">
        <v>27.61</v>
      </c>
      <c r="AW46">
        <f>Energyplus用!H46</f>
        <v>9.1294660087955695</v>
      </c>
      <c r="AY46">
        <v>16</v>
      </c>
      <c r="AZ46">
        <v>21.4</v>
      </c>
      <c r="BA46">
        <v>21.101791193149399</v>
      </c>
      <c r="BB46">
        <v>18.559999999999999</v>
      </c>
      <c r="BC46">
        <v>19.100000000000001</v>
      </c>
      <c r="BD46">
        <v>20.56</v>
      </c>
      <c r="BE46">
        <f>Energyplus用!I46</f>
        <v>9.5227667534161302</v>
      </c>
      <c r="BG46">
        <v>2.9</v>
      </c>
      <c r="BH46">
        <v>3.4</v>
      </c>
      <c r="BI46">
        <v>2.8748586028126701</v>
      </c>
      <c r="BJ46">
        <v>2.39</v>
      </c>
      <c r="BK46">
        <v>3.09</v>
      </c>
      <c r="BL46">
        <v>2.68</v>
      </c>
      <c r="BM46">
        <f>Energyplus用!J46</f>
        <v>1.13689340568853</v>
      </c>
      <c r="BO46">
        <v>2.9</v>
      </c>
      <c r="BP46">
        <v>3.4</v>
      </c>
      <c r="BQ46">
        <v>2.8748586028126502</v>
      </c>
      <c r="BR46">
        <v>2.36</v>
      </c>
      <c r="BS46">
        <v>3.06</v>
      </c>
      <c r="BT46">
        <v>2.68</v>
      </c>
      <c r="BU46">
        <f>Energyplus用!K46</f>
        <v>1.12708548470498</v>
      </c>
      <c r="BW46">
        <v>2.9</v>
      </c>
      <c r="BX46">
        <v>3.4</v>
      </c>
      <c r="BY46">
        <v>2.8748586028126901</v>
      </c>
      <c r="BZ46">
        <v>2.37</v>
      </c>
      <c r="CA46">
        <v>3.07</v>
      </c>
      <c r="CB46">
        <v>2.68</v>
      </c>
      <c r="CC46">
        <f>Energyplus用!L46</f>
        <v>1.1273869839353401</v>
      </c>
      <c r="CE46">
        <v>2.9</v>
      </c>
      <c r="CF46">
        <v>4.5</v>
      </c>
      <c r="CG46">
        <v>2.87485860281262</v>
      </c>
      <c r="CH46">
        <v>2.44</v>
      </c>
      <c r="CI46">
        <v>3.14</v>
      </c>
      <c r="CJ46">
        <v>2.65</v>
      </c>
      <c r="CK46">
        <f>Energyplus用!M46</f>
        <v>1.16031649812761</v>
      </c>
      <c r="CM46">
        <v>2.9</v>
      </c>
      <c r="CN46">
        <v>3.4</v>
      </c>
      <c r="CO46">
        <v>2.8748586028126901</v>
      </c>
      <c r="CP46">
        <v>2.5299999999999998</v>
      </c>
      <c r="CQ46">
        <v>3.23</v>
      </c>
      <c r="CR46">
        <v>2.81</v>
      </c>
      <c r="CS46">
        <f>Energyplus用!N46</f>
        <v>1.14048772114716</v>
      </c>
      <c r="CU46">
        <v>2.9</v>
      </c>
      <c r="CV46">
        <v>3.4</v>
      </c>
      <c r="CW46">
        <v>2.8748586028127399</v>
      </c>
      <c r="CX46">
        <v>2.38</v>
      </c>
      <c r="CY46">
        <v>3.08</v>
      </c>
      <c r="CZ46">
        <v>2.69</v>
      </c>
      <c r="DA46">
        <f>Energyplus用!O46</f>
        <v>1.1251411205117801</v>
      </c>
      <c r="DC46">
        <v>2.9</v>
      </c>
      <c r="DD46">
        <v>4.5</v>
      </c>
      <c r="DE46">
        <v>2.8748586028126502</v>
      </c>
      <c r="DF46">
        <v>2.48</v>
      </c>
      <c r="DG46">
        <v>3.18</v>
      </c>
      <c r="DH46">
        <v>2.69</v>
      </c>
      <c r="DI46">
        <f>Energyplus用!P46</f>
        <v>1.1676133371909301</v>
      </c>
    </row>
    <row r="47" spans="1:113">
      <c r="B47" s="5">
        <v>0.58333333333333304</v>
      </c>
      <c r="C47">
        <v>10.7</v>
      </c>
      <c r="D47">
        <v>16.600000000000001</v>
      </c>
      <c r="E47">
        <v>16.778749567112499</v>
      </c>
      <c r="F47">
        <v>16.98</v>
      </c>
      <c r="G47">
        <v>17.46</v>
      </c>
      <c r="H47">
        <v>22.46</v>
      </c>
      <c r="I47">
        <f>Energyplus用!C47</f>
        <v>11.262137061482999</v>
      </c>
      <c r="K47">
        <v>13.4</v>
      </c>
      <c r="L47">
        <v>18.100000000000001</v>
      </c>
      <c r="M47">
        <v>17.756397778666301</v>
      </c>
      <c r="N47">
        <v>12.6</v>
      </c>
      <c r="O47">
        <v>13.1</v>
      </c>
      <c r="P47">
        <v>22.17</v>
      </c>
      <c r="Q47">
        <f>Energyplus用!D47</f>
        <v>15.9603312748318</v>
      </c>
      <c r="S47">
        <v>17.899999999999999</v>
      </c>
      <c r="T47">
        <v>24.3</v>
      </c>
      <c r="U47">
        <v>17.0533426780902</v>
      </c>
      <c r="V47">
        <v>22.6</v>
      </c>
      <c r="W47">
        <v>23.08</v>
      </c>
      <c r="X47">
        <v>28.09</v>
      </c>
      <c r="Y47">
        <f>Energyplus用!E47</f>
        <v>17.047431841390399</v>
      </c>
      <c r="AA47">
        <v>17.100000000000001</v>
      </c>
      <c r="AB47">
        <v>23.4</v>
      </c>
      <c r="AC47">
        <v>19.4414271891422</v>
      </c>
      <c r="AD47">
        <v>18.18</v>
      </c>
      <c r="AE47">
        <v>18.670000000000002</v>
      </c>
      <c r="AF47">
        <v>19.73</v>
      </c>
      <c r="AG47">
        <f>Energyplus用!F47</f>
        <v>15.3375934339834</v>
      </c>
      <c r="AI47">
        <v>23.3</v>
      </c>
      <c r="AJ47">
        <v>29.2</v>
      </c>
      <c r="AK47">
        <v>15.405375894532799</v>
      </c>
      <c r="AL47">
        <v>25.72</v>
      </c>
      <c r="AM47">
        <v>26.21</v>
      </c>
      <c r="AN47">
        <v>30.41</v>
      </c>
      <c r="AO47">
        <f>Energyplus用!G47</f>
        <v>19.040963012125001</v>
      </c>
      <c r="AQ47">
        <v>18.2</v>
      </c>
      <c r="AR47">
        <v>24.6</v>
      </c>
      <c r="AS47">
        <v>16.846524842526801</v>
      </c>
      <c r="AT47">
        <v>23.2</v>
      </c>
      <c r="AU47">
        <v>23.69</v>
      </c>
      <c r="AV47">
        <v>28.9</v>
      </c>
      <c r="AW47">
        <f>Energyplus用!H47</f>
        <v>17.740841113925001</v>
      </c>
      <c r="AY47">
        <v>19.3</v>
      </c>
      <c r="AZ47">
        <v>24.9</v>
      </c>
      <c r="BA47">
        <v>20.384524820282302</v>
      </c>
      <c r="BB47">
        <v>20.059999999999999</v>
      </c>
      <c r="BC47">
        <v>20.55</v>
      </c>
      <c r="BD47">
        <v>21.67</v>
      </c>
      <c r="BE47">
        <f>Energyplus用!I47</f>
        <v>15.8373140793381</v>
      </c>
      <c r="BG47">
        <v>4</v>
      </c>
      <c r="BH47">
        <v>4.4000000000000004</v>
      </c>
      <c r="BI47">
        <v>2.7173586028126699</v>
      </c>
      <c r="BJ47">
        <v>2.5499999999999998</v>
      </c>
      <c r="BK47">
        <v>3.18</v>
      </c>
      <c r="BL47">
        <v>2.77</v>
      </c>
      <c r="BM47">
        <f>Energyplus用!J47</f>
        <v>2.7772424145505998</v>
      </c>
      <c r="BO47">
        <v>4</v>
      </c>
      <c r="BP47">
        <v>4.4000000000000004</v>
      </c>
      <c r="BQ47">
        <v>2.7173586028126602</v>
      </c>
      <c r="BR47">
        <v>2.5</v>
      </c>
      <c r="BS47">
        <v>3.13</v>
      </c>
      <c r="BT47">
        <v>2.77</v>
      </c>
      <c r="BU47">
        <f>Energyplus用!K47</f>
        <v>2.77755330442446</v>
      </c>
      <c r="BW47">
        <v>4</v>
      </c>
      <c r="BX47">
        <v>4.4000000000000004</v>
      </c>
      <c r="BY47">
        <v>2.7173586028126202</v>
      </c>
      <c r="BZ47">
        <v>2.56</v>
      </c>
      <c r="CA47">
        <v>3.19</v>
      </c>
      <c r="CB47">
        <v>2.78</v>
      </c>
      <c r="CC47">
        <f>Energyplus用!L47</f>
        <v>2.7775931919347898</v>
      </c>
      <c r="CE47">
        <v>4</v>
      </c>
      <c r="CF47">
        <v>5.6</v>
      </c>
      <c r="CG47">
        <v>2.7173586028126402</v>
      </c>
      <c r="CH47">
        <v>2.61</v>
      </c>
      <c r="CI47">
        <v>3.24</v>
      </c>
      <c r="CJ47">
        <v>2.73</v>
      </c>
      <c r="CK47">
        <f>Energyplus用!M47</f>
        <v>2.7767462439187298</v>
      </c>
      <c r="CM47">
        <v>4</v>
      </c>
      <c r="CN47">
        <v>4.4000000000000004</v>
      </c>
      <c r="CO47">
        <v>2.7173586028127499</v>
      </c>
      <c r="CP47">
        <v>2.67</v>
      </c>
      <c r="CQ47">
        <v>3.3</v>
      </c>
      <c r="CR47">
        <v>2.86</v>
      </c>
      <c r="CS47">
        <f>Energyplus用!N47</f>
        <v>2.7768555136852999</v>
      </c>
      <c r="CU47">
        <v>4</v>
      </c>
      <c r="CV47">
        <v>4.4000000000000004</v>
      </c>
      <c r="CW47">
        <v>2.7173586028127201</v>
      </c>
      <c r="CX47">
        <v>2.57</v>
      </c>
      <c r="CY47">
        <v>3.2</v>
      </c>
      <c r="CZ47">
        <v>2.79</v>
      </c>
      <c r="DA47">
        <f>Energyplus用!O47</f>
        <v>2.77748365374114</v>
      </c>
      <c r="DC47">
        <v>4</v>
      </c>
      <c r="DD47">
        <v>5.6</v>
      </c>
      <c r="DE47">
        <v>2.7173586028126602</v>
      </c>
      <c r="DF47">
        <v>2.64</v>
      </c>
      <c r="DG47">
        <v>3.27</v>
      </c>
      <c r="DH47">
        <v>2.77</v>
      </c>
      <c r="DI47">
        <f>Energyplus用!P47</f>
        <v>2.7764681304206</v>
      </c>
    </row>
    <row r="48" spans="1:113">
      <c r="B48" s="5">
        <v>0.625</v>
      </c>
      <c r="C48">
        <v>12.1</v>
      </c>
      <c r="D48">
        <v>17.399999999999999</v>
      </c>
      <c r="E48">
        <v>15.835083142162301</v>
      </c>
      <c r="F48">
        <v>16.71</v>
      </c>
      <c r="G48">
        <v>17.149999999999999</v>
      </c>
      <c r="H48">
        <v>21.26</v>
      </c>
      <c r="I48">
        <f>Energyplus用!C48</f>
        <v>10.616281520905201</v>
      </c>
      <c r="K48">
        <v>14.7</v>
      </c>
      <c r="L48">
        <v>18.899999999999999</v>
      </c>
      <c r="M48">
        <v>17.100727347174999</v>
      </c>
      <c r="N48">
        <v>12.53</v>
      </c>
      <c r="O48">
        <v>12.98</v>
      </c>
      <c r="P48">
        <v>21.1</v>
      </c>
      <c r="Q48">
        <f>Energyplus用!D48</f>
        <v>15.137151149144101</v>
      </c>
      <c r="S48">
        <v>16.7</v>
      </c>
      <c r="T48">
        <v>22</v>
      </c>
      <c r="U48">
        <v>18.026591559919101</v>
      </c>
      <c r="V48">
        <v>17.57</v>
      </c>
      <c r="W48">
        <v>18.010000000000002</v>
      </c>
      <c r="X48">
        <v>20.59</v>
      </c>
      <c r="Y48">
        <f>Energyplus用!E48</f>
        <v>15.0961720947783</v>
      </c>
      <c r="AA48">
        <v>18</v>
      </c>
      <c r="AB48">
        <v>23.9</v>
      </c>
      <c r="AC48">
        <v>19.295925908377399</v>
      </c>
      <c r="AD48">
        <v>19.100000000000001</v>
      </c>
      <c r="AE48">
        <v>19.55</v>
      </c>
      <c r="AF48">
        <v>20.43</v>
      </c>
      <c r="AG48">
        <f>Energyplus用!F48</f>
        <v>15.436350148725101</v>
      </c>
      <c r="AI48">
        <v>19.7</v>
      </c>
      <c r="AJ48">
        <v>24.3</v>
      </c>
      <c r="AK48">
        <v>14.837642029800699</v>
      </c>
      <c r="AL48">
        <v>20.74</v>
      </c>
      <c r="AM48">
        <v>21.19</v>
      </c>
      <c r="AN48">
        <v>23.17</v>
      </c>
      <c r="AO48">
        <f>Energyplus用!G48</f>
        <v>16.4091398684082</v>
      </c>
      <c r="AQ48">
        <v>16.899999999999999</v>
      </c>
      <c r="AR48">
        <v>22.4</v>
      </c>
      <c r="AS48">
        <v>18.164941687936899</v>
      </c>
      <c r="AT48">
        <v>18.11</v>
      </c>
      <c r="AU48">
        <v>18.55</v>
      </c>
      <c r="AV48">
        <v>21.35</v>
      </c>
      <c r="AW48">
        <f>Energyplus用!H48</f>
        <v>15.6308014697075</v>
      </c>
      <c r="AY48">
        <v>20</v>
      </c>
      <c r="AZ48">
        <v>25.4</v>
      </c>
      <c r="BA48">
        <v>20.452120029278099</v>
      </c>
      <c r="BB48">
        <v>20.84</v>
      </c>
      <c r="BC48">
        <v>21.29</v>
      </c>
      <c r="BD48">
        <v>22.26</v>
      </c>
      <c r="BE48">
        <f>Energyplus用!I48</f>
        <v>15.815281349937299</v>
      </c>
      <c r="BG48">
        <v>3.9</v>
      </c>
      <c r="BH48">
        <v>4.3</v>
      </c>
      <c r="BI48">
        <v>2.8523586028126702</v>
      </c>
      <c r="BJ48">
        <v>2.44</v>
      </c>
      <c r="BK48">
        <v>3.07</v>
      </c>
      <c r="BL48">
        <v>2.59</v>
      </c>
      <c r="BM48">
        <f>Energyplus用!J48</f>
        <v>2.24218737710168</v>
      </c>
      <c r="BO48">
        <v>3.9</v>
      </c>
      <c r="BP48">
        <v>4.3</v>
      </c>
      <c r="BQ48">
        <v>2.8523586028126502</v>
      </c>
      <c r="BR48">
        <v>2.39</v>
      </c>
      <c r="BS48">
        <v>3.02</v>
      </c>
      <c r="BT48">
        <v>2.59</v>
      </c>
      <c r="BU48">
        <f>Energyplus用!K48</f>
        <v>2.20523217690483</v>
      </c>
      <c r="BW48">
        <v>3.9</v>
      </c>
      <c r="BX48">
        <v>4.3</v>
      </c>
      <c r="BY48">
        <v>2.8523586028126902</v>
      </c>
      <c r="BZ48">
        <v>2.46</v>
      </c>
      <c r="CA48">
        <v>3.1</v>
      </c>
      <c r="CB48">
        <v>2.59</v>
      </c>
      <c r="CC48">
        <f>Energyplus用!L48</f>
        <v>2.20518581993504</v>
      </c>
      <c r="CE48">
        <v>3.9</v>
      </c>
      <c r="CF48">
        <v>5.6</v>
      </c>
      <c r="CG48">
        <v>2.8523586028126302</v>
      </c>
      <c r="CH48">
        <v>2.5</v>
      </c>
      <c r="CI48">
        <v>3.14</v>
      </c>
      <c r="CJ48">
        <v>2.57</v>
      </c>
      <c r="CK48">
        <f>Energyplus用!M48</f>
        <v>2.3358988630534099</v>
      </c>
      <c r="CM48">
        <v>3.9</v>
      </c>
      <c r="CN48">
        <v>4.3</v>
      </c>
      <c r="CO48">
        <v>2.8523586028127301</v>
      </c>
      <c r="CP48">
        <v>2.5299999999999998</v>
      </c>
      <c r="CQ48">
        <v>3.16</v>
      </c>
      <c r="CR48">
        <v>2.64</v>
      </c>
      <c r="CS48">
        <f>Energyplus用!N48</f>
        <v>2.2689704538822002</v>
      </c>
      <c r="CU48">
        <v>3.9</v>
      </c>
      <c r="CV48">
        <v>4.3</v>
      </c>
      <c r="CW48">
        <v>2.8523586028127399</v>
      </c>
      <c r="CX48">
        <v>2.4700000000000002</v>
      </c>
      <c r="CY48">
        <v>3.11</v>
      </c>
      <c r="CZ48">
        <v>2.6</v>
      </c>
      <c r="DA48">
        <f>Energyplus用!O48</f>
        <v>2.2052178162519098</v>
      </c>
      <c r="DC48">
        <v>3.9</v>
      </c>
      <c r="DD48">
        <v>5.6</v>
      </c>
      <c r="DE48">
        <v>2.8523586028126502</v>
      </c>
      <c r="DF48">
        <v>2.5299999999999998</v>
      </c>
      <c r="DG48">
        <v>3.17</v>
      </c>
      <c r="DH48">
        <v>2.59</v>
      </c>
      <c r="DI48">
        <f>Energyplus用!P48</f>
        <v>2.3722430955560099</v>
      </c>
    </row>
    <row r="49" spans="1:113">
      <c r="B49" s="5">
        <v>0.66666666666666696</v>
      </c>
      <c r="C49">
        <v>11.3</v>
      </c>
      <c r="D49">
        <v>15.8</v>
      </c>
      <c r="E49">
        <v>13.6558659409125</v>
      </c>
      <c r="F49">
        <v>14.35</v>
      </c>
      <c r="G49">
        <v>14.78</v>
      </c>
      <c r="H49">
        <v>18.16</v>
      </c>
      <c r="I49">
        <f>Energyplus用!C49</f>
        <v>10.4587599209418</v>
      </c>
      <c r="K49">
        <v>13.8</v>
      </c>
      <c r="L49">
        <v>17.100000000000001</v>
      </c>
      <c r="M49">
        <v>15.4269161047783</v>
      </c>
      <c r="N49">
        <v>10.4</v>
      </c>
      <c r="O49">
        <v>10.85</v>
      </c>
      <c r="P49">
        <v>18.12</v>
      </c>
      <c r="Q49">
        <f>Energyplus用!D49</f>
        <v>14.601534599930201</v>
      </c>
      <c r="S49">
        <v>16.7</v>
      </c>
      <c r="T49">
        <v>21.6</v>
      </c>
      <c r="U49">
        <v>14.8224039529259</v>
      </c>
      <c r="V49">
        <v>25.56</v>
      </c>
      <c r="W49">
        <v>25.99</v>
      </c>
      <c r="X49">
        <v>30.43</v>
      </c>
      <c r="Y49">
        <f>Energyplus用!E49</f>
        <v>17.449086992293601</v>
      </c>
      <c r="AA49">
        <v>18.7</v>
      </c>
      <c r="AB49">
        <v>24.3</v>
      </c>
      <c r="AC49">
        <v>18.0822468547934</v>
      </c>
      <c r="AD49">
        <v>19.66</v>
      </c>
      <c r="AE49">
        <v>20.100000000000001</v>
      </c>
      <c r="AF49">
        <v>20.83</v>
      </c>
      <c r="AG49">
        <f>Energyplus用!F49</f>
        <v>15.506745546455299</v>
      </c>
      <c r="AI49">
        <v>16.8</v>
      </c>
      <c r="AJ49">
        <v>20.399999999999999</v>
      </c>
      <c r="AK49">
        <v>12.0806195365292</v>
      </c>
      <c r="AL49">
        <v>18.98</v>
      </c>
      <c r="AM49">
        <v>19.420000000000002</v>
      </c>
      <c r="AN49">
        <v>22.06</v>
      </c>
      <c r="AO49">
        <f>Energyplus用!G49</f>
        <v>16.080368802053801</v>
      </c>
      <c r="AQ49">
        <v>16.899999999999999</v>
      </c>
      <c r="AR49">
        <v>21.9</v>
      </c>
      <c r="AS49">
        <v>15.1686862184817</v>
      </c>
      <c r="AT49">
        <v>26.03</v>
      </c>
      <c r="AU49">
        <v>26.47</v>
      </c>
      <c r="AV49">
        <v>31.15</v>
      </c>
      <c r="AW49">
        <f>Energyplus用!H49</f>
        <v>17.958723166755</v>
      </c>
      <c r="AY49">
        <v>20.6</v>
      </c>
      <c r="AZ49">
        <v>25.7</v>
      </c>
      <c r="BA49">
        <v>19.060226354446801</v>
      </c>
      <c r="BB49">
        <v>21.33</v>
      </c>
      <c r="BC49">
        <v>21.77</v>
      </c>
      <c r="BD49">
        <v>22.62</v>
      </c>
      <c r="BE49">
        <f>Energyplus用!I49</f>
        <v>15.862510969593201</v>
      </c>
      <c r="BG49">
        <v>3.8</v>
      </c>
      <c r="BH49">
        <v>4.3</v>
      </c>
      <c r="BI49">
        <v>2.9198586028126701</v>
      </c>
      <c r="BJ49">
        <v>2.68</v>
      </c>
      <c r="BK49">
        <v>3.23</v>
      </c>
      <c r="BL49">
        <v>2.77</v>
      </c>
      <c r="BM49">
        <f>Energyplus用!J49</f>
        <v>2.7414222738099099</v>
      </c>
      <c r="BO49">
        <v>3.8</v>
      </c>
      <c r="BP49">
        <v>4.3</v>
      </c>
      <c r="BQ49">
        <v>2.9198586028126399</v>
      </c>
      <c r="BR49">
        <v>2.63</v>
      </c>
      <c r="BS49">
        <v>3.18</v>
      </c>
      <c r="BT49">
        <v>2.78</v>
      </c>
      <c r="BU49">
        <f>Energyplus用!K49</f>
        <v>2.74151152913208</v>
      </c>
      <c r="BW49">
        <v>3.8</v>
      </c>
      <c r="BX49">
        <v>4.3</v>
      </c>
      <c r="BY49">
        <v>2.9198586028126798</v>
      </c>
      <c r="BZ49">
        <v>2.68</v>
      </c>
      <c r="CA49">
        <v>3.23</v>
      </c>
      <c r="CB49">
        <v>2.77</v>
      </c>
      <c r="CC49">
        <f>Energyplus用!L49</f>
        <v>2.74141175141476</v>
      </c>
      <c r="CE49">
        <v>3.8</v>
      </c>
      <c r="CF49">
        <v>5.6</v>
      </c>
      <c r="CG49">
        <v>2.9198586028126301</v>
      </c>
      <c r="CH49">
        <v>2.76</v>
      </c>
      <c r="CI49">
        <v>3.31</v>
      </c>
      <c r="CJ49">
        <v>2.78</v>
      </c>
      <c r="CK49">
        <f>Energyplus用!M49</f>
        <v>2.7490531033867298</v>
      </c>
      <c r="CM49">
        <v>3.8</v>
      </c>
      <c r="CN49">
        <v>4.3</v>
      </c>
      <c r="CO49">
        <v>2.9198586028127198</v>
      </c>
      <c r="CP49">
        <v>2.74</v>
      </c>
      <c r="CQ49">
        <v>3.28</v>
      </c>
      <c r="CR49">
        <v>2.8</v>
      </c>
      <c r="CS49">
        <f>Energyplus用!N49</f>
        <v>2.7380723020085602</v>
      </c>
      <c r="CU49">
        <v>3.8</v>
      </c>
      <c r="CV49">
        <v>4.3</v>
      </c>
      <c r="CW49">
        <v>2.9198586028127398</v>
      </c>
      <c r="CX49">
        <v>2.69</v>
      </c>
      <c r="CY49">
        <v>3.24</v>
      </c>
      <c r="CZ49">
        <v>2.78</v>
      </c>
      <c r="DA49">
        <f>Energyplus用!O49</f>
        <v>2.7357614769333698</v>
      </c>
      <c r="DC49">
        <v>3.8</v>
      </c>
      <c r="DD49">
        <v>5.6</v>
      </c>
      <c r="DE49">
        <v>2.9198586028126599</v>
      </c>
      <c r="DF49">
        <v>2.78</v>
      </c>
      <c r="DG49">
        <v>3.33</v>
      </c>
      <c r="DH49">
        <v>2.81</v>
      </c>
      <c r="DI49">
        <f>Energyplus用!P49</f>
        <v>2.7465542422296401</v>
      </c>
    </row>
    <row r="50" spans="1:113">
      <c r="B50" s="5">
        <v>0.70833333333333304</v>
      </c>
      <c r="C50">
        <v>8.9</v>
      </c>
      <c r="D50">
        <v>12.7</v>
      </c>
      <c r="E50">
        <v>11.919264194305899</v>
      </c>
      <c r="F50">
        <v>11.88</v>
      </c>
      <c r="G50">
        <v>12.31</v>
      </c>
      <c r="H50">
        <v>14.33</v>
      </c>
      <c r="I50">
        <f>Energyplus用!C50</f>
        <v>9.2125415322422803</v>
      </c>
      <c r="K50">
        <v>11.3</v>
      </c>
      <c r="L50">
        <v>13.7</v>
      </c>
      <c r="M50">
        <v>13.965500390469201</v>
      </c>
      <c r="N50">
        <v>8.08</v>
      </c>
      <c r="O50">
        <v>8.52</v>
      </c>
      <c r="P50">
        <v>14.36</v>
      </c>
      <c r="Q50">
        <f>Energyplus用!D50</f>
        <v>13.232278766110699</v>
      </c>
      <c r="S50">
        <v>14.4</v>
      </c>
      <c r="T50">
        <v>18.3</v>
      </c>
      <c r="U50">
        <v>13.2210518893732</v>
      </c>
      <c r="V50">
        <v>12.22</v>
      </c>
      <c r="W50">
        <v>12.65</v>
      </c>
      <c r="X50">
        <v>13.95</v>
      </c>
      <c r="Y50">
        <f>Energyplus用!E50</f>
        <v>12.5688043508187</v>
      </c>
      <c r="AA50">
        <v>19.2</v>
      </c>
      <c r="AB50">
        <v>24.6</v>
      </c>
      <c r="AC50">
        <v>17.368711863188501</v>
      </c>
      <c r="AD50">
        <v>20.02</v>
      </c>
      <c r="AE50">
        <v>20.47</v>
      </c>
      <c r="AF50">
        <v>21.07</v>
      </c>
      <c r="AG50">
        <f>Energyplus用!F50</f>
        <v>15.3706348304759</v>
      </c>
      <c r="AI50">
        <v>14.2</v>
      </c>
      <c r="AJ50">
        <v>17.100000000000001</v>
      </c>
      <c r="AK50">
        <v>10.0760055239266</v>
      </c>
      <c r="AL50">
        <v>14.55</v>
      </c>
      <c r="AM50">
        <v>14.99</v>
      </c>
      <c r="AN50">
        <v>16.79</v>
      </c>
      <c r="AO50">
        <f>Energyplus用!G50</f>
        <v>14.196032139085601</v>
      </c>
      <c r="AQ50">
        <v>14.6</v>
      </c>
      <c r="AR50">
        <v>18.7</v>
      </c>
      <c r="AS50">
        <v>13.797849480439799</v>
      </c>
      <c r="AT50">
        <v>12.64</v>
      </c>
      <c r="AU50">
        <v>13.08</v>
      </c>
      <c r="AV50">
        <v>14.63</v>
      </c>
      <c r="AW50">
        <f>Energyplus用!H50</f>
        <v>13.040763531867199</v>
      </c>
      <c r="AY50">
        <v>21</v>
      </c>
      <c r="AZ50">
        <v>26</v>
      </c>
      <c r="BA50">
        <v>18.298410360982299</v>
      </c>
      <c r="BB50">
        <v>21.68</v>
      </c>
      <c r="BC50">
        <v>22.12</v>
      </c>
      <c r="BD50">
        <v>22.86</v>
      </c>
      <c r="BE50">
        <f>Energyplus用!I50</f>
        <v>15.7162284196184</v>
      </c>
      <c r="BG50">
        <v>4</v>
      </c>
      <c r="BH50">
        <v>4.4000000000000004</v>
      </c>
      <c r="BI50">
        <v>2.8973586028126701</v>
      </c>
      <c r="BJ50">
        <v>2.81</v>
      </c>
      <c r="BK50">
        <v>3.3</v>
      </c>
      <c r="BL50">
        <v>2.83</v>
      </c>
      <c r="BM50">
        <f>Energyplus用!J50</f>
        <v>2.8257079160939398</v>
      </c>
      <c r="BO50">
        <v>4</v>
      </c>
      <c r="BP50">
        <v>4.4000000000000004</v>
      </c>
      <c r="BQ50">
        <v>2.8973586028126501</v>
      </c>
      <c r="BR50">
        <v>2.76</v>
      </c>
      <c r="BS50">
        <v>3.25</v>
      </c>
      <c r="BT50">
        <v>2.84</v>
      </c>
      <c r="BU50">
        <f>Energyplus用!K50</f>
        <v>2.8260506944778498</v>
      </c>
      <c r="BW50">
        <v>4</v>
      </c>
      <c r="BX50">
        <v>4.4000000000000004</v>
      </c>
      <c r="BY50">
        <v>2.8973586028126799</v>
      </c>
      <c r="BZ50">
        <v>2.87</v>
      </c>
      <c r="CA50">
        <v>3.37</v>
      </c>
      <c r="CB50">
        <v>2.93</v>
      </c>
      <c r="CC50">
        <f>Energyplus用!L50</f>
        <v>2.8260434214108101</v>
      </c>
      <c r="CE50">
        <v>4</v>
      </c>
      <c r="CF50">
        <v>5.6</v>
      </c>
      <c r="CG50">
        <v>2.8973586028126399</v>
      </c>
      <c r="CH50">
        <v>2.9</v>
      </c>
      <c r="CI50">
        <v>3.4</v>
      </c>
      <c r="CJ50">
        <v>2.9</v>
      </c>
      <c r="CK50">
        <f>Energyplus用!M50</f>
        <v>2.8250881901953</v>
      </c>
      <c r="CM50">
        <v>4</v>
      </c>
      <c r="CN50">
        <v>4.4000000000000004</v>
      </c>
      <c r="CO50">
        <v>2.8973586028126999</v>
      </c>
      <c r="CP50">
        <v>2.86</v>
      </c>
      <c r="CQ50">
        <v>3.35</v>
      </c>
      <c r="CR50">
        <v>2.89</v>
      </c>
      <c r="CS50">
        <f>Energyplus用!N50</f>
        <v>2.8254196913856</v>
      </c>
      <c r="CU50">
        <v>4</v>
      </c>
      <c r="CV50">
        <v>4.4000000000000004</v>
      </c>
      <c r="CW50">
        <v>2.8973586028127398</v>
      </c>
      <c r="CX50">
        <v>2.88</v>
      </c>
      <c r="CY50">
        <v>3.37</v>
      </c>
      <c r="CZ50">
        <v>2.94</v>
      </c>
      <c r="DA50">
        <f>Energyplus用!O50</f>
        <v>2.8259451142296901</v>
      </c>
      <c r="DC50">
        <v>4</v>
      </c>
      <c r="DD50">
        <v>5.6</v>
      </c>
      <c r="DE50">
        <v>2.8973586028126501</v>
      </c>
      <c r="DF50">
        <v>2.92</v>
      </c>
      <c r="DG50">
        <v>3.42</v>
      </c>
      <c r="DH50">
        <v>2.92</v>
      </c>
      <c r="DI50">
        <f>Energyplus用!P50</f>
        <v>2.8247763645184101</v>
      </c>
    </row>
    <row r="51" spans="1:113">
      <c r="B51" s="5">
        <v>0.75</v>
      </c>
      <c r="C51">
        <v>5.6</v>
      </c>
      <c r="D51">
        <v>8.5</v>
      </c>
      <c r="E51">
        <v>8.3079986999212796</v>
      </c>
      <c r="F51">
        <v>7.04</v>
      </c>
      <c r="G51">
        <v>7.48</v>
      </c>
      <c r="H51">
        <v>8.06</v>
      </c>
      <c r="I51">
        <f>Energyplus用!C51</f>
        <v>8.3472635772219501</v>
      </c>
      <c r="K51">
        <v>7.8</v>
      </c>
      <c r="L51">
        <v>9.1999999999999993</v>
      </c>
      <c r="M51">
        <v>10.2599633092416</v>
      </c>
      <c r="N51">
        <v>3.29</v>
      </c>
      <c r="O51">
        <v>3.75</v>
      </c>
      <c r="P51">
        <v>8.07</v>
      </c>
      <c r="Q51">
        <f>Energyplus用!D51</f>
        <v>12.249803882946001</v>
      </c>
      <c r="S51">
        <v>6.9</v>
      </c>
      <c r="T51">
        <v>8.8000000000000007</v>
      </c>
      <c r="U51">
        <v>9.5136459058101597</v>
      </c>
      <c r="V51">
        <v>6.34</v>
      </c>
      <c r="W51">
        <v>6.78</v>
      </c>
      <c r="X51">
        <v>7.09</v>
      </c>
      <c r="Y51">
        <f>Energyplus用!E51</f>
        <v>10.408035845972099</v>
      </c>
      <c r="AA51">
        <v>18.7</v>
      </c>
      <c r="AB51">
        <v>23.8</v>
      </c>
      <c r="AC51">
        <v>14.825428830462799</v>
      </c>
      <c r="AD51">
        <v>17.920000000000002</v>
      </c>
      <c r="AE51">
        <v>18.37</v>
      </c>
      <c r="AF51">
        <v>18.61</v>
      </c>
      <c r="AG51">
        <f>Energyplus用!F51</f>
        <v>15.2639815867111</v>
      </c>
      <c r="AI51">
        <v>10.4</v>
      </c>
      <c r="AJ51">
        <v>12.3</v>
      </c>
      <c r="AK51">
        <v>6.0922903893091904</v>
      </c>
      <c r="AL51">
        <v>9.4700000000000006</v>
      </c>
      <c r="AM51">
        <v>9.92</v>
      </c>
      <c r="AN51">
        <v>10.24</v>
      </c>
      <c r="AO51">
        <f>Energyplus用!G51</f>
        <v>13.370721666620501</v>
      </c>
      <c r="AQ51">
        <v>7.1</v>
      </c>
      <c r="AR51">
        <v>9.1999999999999993</v>
      </c>
      <c r="AS51">
        <v>10.2192828809349</v>
      </c>
      <c r="AT51">
        <v>6.72</v>
      </c>
      <c r="AU51">
        <v>7.16</v>
      </c>
      <c r="AV51">
        <v>7.73</v>
      </c>
      <c r="AW51">
        <f>Energyplus用!H51</f>
        <v>11.0532015427814</v>
      </c>
      <c r="AY51">
        <v>20.5</v>
      </c>
      <c r="AZ51">
        <v>25.2</v>
      </c>
      <c r="BA51">
        <v>15.605096215672299</v>
      </c>
      <c r="BB51">
        <v>19.59</v>
      </c>
      <c r="BC51">
        <v>20.04</v>
      </c>
      <c r="BD51">
        <v>20.43</v>
      </c>
      <c r="BE51">
        <f>Energyplus用!I51</f>
        <v>15.5936916637334</v>
      </c>
      <c r="BG51">
        <v>2.6</v>
      </c>
      <c r="BH51">
        <v>3.1</v>
      </c>
      <c r="BI51">
        <v>0.87485860281265704</v>
      </c>
      <c r="BJ51">
        <v>0.59</v>
      </c>
      <c r="BK51">
        <v>1.07</v>
      </c>
      <c r="BL51">
        <v>0.6</v>
      </c>
      <c r="BM51">
        <f>Energyplus用!J51</f>
        <v>2.7998942125532702</v>
      </c>
      <c r="BO51">
        <v>2.6</v>
      </c>
      <c r="BP51">
        <v>3.1</v>
      </c>
      <c r="BQ51">
        <v>0.87485860281264805</v>
      </c>
      <c r="BR51">
        <v>0.56999999999999995</v>
      </c>
      <c r="BS51">
        <v>1.05</v>
      </c>
      <c r="BT51">
        <v>0.61</v>
      </c>
      <c r="BU51">
        <f>Energyplus用!K51</f>
        <v>2.8003426952127</v>
      </c>
      <c r="BW51">
        <v>2.6</v>
      </c>
      <c r="BX51">
        <v>3.1</v>
      </c>
      <c r="BY51">
        <v>0.87485860281264805</v>
      </c>
      <c r="BZ51">
        <v>0.59</v>
      </c>
      <c r="CA51">
        <v>1.07</v>
      </c>
      <c r="CB51">
        <v>0.61</v>
      </c>
      <c r="CC51">
        <f>Energyplus用!L51</f>
        <v>2.8003378778483299</v>
      </c>
      <c r="CE51">
        <v>2.6</v>
      </c>
      <c r="CF51">
        <v>4.2</v>
      </c>
      <c r="CG51">
        <v>0.87485860281264105</v>
      </c>
      <c r="CH51">
        <v>0.65</v>
      </c>
      <c r="CI51">
        <v>1.1299999999999999</v>
      </c>
      <c r="CJ51">
        <v>0.67</v>
      </c>
      <c r="CK51">
        <f>Energyplus用!M51</f>
        <v>2.7995405949351402</v>
      </c>
      <c r="CM51">
        <v>2.6</v>
      </c>
      <c r="CN51">
        <v>3.1</v>
      </c>
      <c r="CO51">
        <v>0.87485860281271</v>
      </c>
      <c r="CP51">
        <v>0.61</v>
      </c>
      <c r="CQ51">
        <v>1.0900000000000001</v>
      </c>
      <c r="CR51">
        <v>0.62</v>
      </c>
      <c r="CS51">
        <f>Energyplus用!N51</f>
        <v>2.7999010356365401</v>
      </c>
      <c r="CU51">
        <v>2.6</v>
      </c>
      <c r="CV51">
        <v>3.1</v>
      </c>
      <c r="CW51">
        <v>0.87485860281273897</v>
      </c>
      <c r="CX51">
        <v>0.59</v>
      </c>
      <c r="CY51">
        <v>1.08</v>
      </c>
      <c r="CZ51">
        <v>0.61</v>
      </c>
      <c r="DA51">
        <f>Energyplus用!O51</f>
        <v>2.80034171471751</v>
      </c>
      <c r="DC51">
        <v>2.6</v>
      </c>
      <c r="DD51">
        <v>4.2</v>
      </c>
      <c r="DE51">
        <v>0.87485860281265604</v>
      </c>
      <c r="DF51">
        <v>0.66</v>
      </c>
      <c r="DG51">
        <v>1.1399999999999999</v>
      </c>
      <c r="DH51">
        <v>0.68</v>
      </c>
      <c r="DI51">
        <f>Energyplus用!P51</f>
        <v>2.7993901432513599</v>
      </c>
    </row>
    <row r="52" spans="1:113">
      <c r="B52" s="5">
        <v>0.79166666666666696</v>
      </c>
      <c r="C52">
        <v>-0.3</v>
      </c>
      <c r="D52">
        <v>2.1</v>
      </c>
      <c r="E52">
        <v>3.0629648323283298</v>
      </c>
      <c r="F52">
        <v>0.72</v>
      </c>
      <c r="G52">
        <v>1.18</v>
      </c>
      <c r="H52">
        <v>-0.43</v>
      </c>
      <c r="I52">
        <f>Energyplus用!C52</f>
        <v>5.0531555200707103</v>
      </c>
      <c r="K52">
        <v>1.4</v>
      </c>
      <c r="L52">
        <v>2.5</v>
      </c>
      <c r="M52">
        <v>4.7163036313538802</v>
      </c>
      <c r="N52">
        <v>-3.16</v>
      </c>
      <c r="O52">
        <v>-2.68</v>
      </c>
      <c r="P52">
        <v>-0.7</v>
      </c>
      <c r="Q52">
        <f>Energyplus用!D52</f>
        <v>8.8140042287367297</v>
      </c>
      <c r="S52">
        <v>0.7</v>
      </c>
      <c r="T52">
        <v>2.2999999999999998</v>
      </c>
      <c r="U52">
        <v>3.9986441356828699</v>
      </c>
      <c r="V52">
        <v>-0.28000000000000003</v>
      </c>
      <c r="W52">
        <v>0.19</v>
      </c>
      <c r="X52">
        <v>-1.79</v>
      </c>
      <c r="Y52">
        <f>Energyplus用!E52</f>
        <v>6.81780788203407</v>
      </c>
      <c r="AA52">
        <v>14.7</v>
      </c>
      <c r="AB52">
        <v>19.5</v>
      </c>
      <c r="AC52">
        <v>10.3495005282763</v>
      </c>
      <c r="AD52">
        <v>12.73</v>
      </c>
      <c r="AE52">
        <v>13.2</v>
      </c>
      <c r="AF52">
        <v>11.33</v>
      </c>
      <c r="AG52">
        <f>Energyplus用!F52</f>
        <v>12.2697471203155</v>
      </c>
      <c r="AI52">
        <v>4.2</v>
      </c>
      <c r="AJ52">
        <v>5.6</v>
      </c>
      <c r="AK52">
        <v>0.78051049694696095</v>
      </c>
      <c r="AL52">
        <v>2.91</v>
      </c>
      <c r="AM52">
        <v>3.38</v>
      </c>
      <c r="AN52">
        <v>1.58</v>
      </c>
      <c r="AO52">
        <f>Energyplus用!G52</f>
        <v>10.0798759912342</v>
      </c>
      <c r="AQ52">
        <v>0.9</v>
      </c>
      <c r="AR52">
        <v>2.7</v>
      </c>
      <c r="AS52">
        <v>4.8143058166811503</v>
      </c>
      <c r="AT52">
        <v>7.0000000000000007E-2</v>
      </c>
      <c r="AU52">
        <v>0.53</v>
      </c>
      <c r="AV52">
        <v>-1.18</v>
      </c>
      <c r="AW52">
        <f>Energyplus用!H52</f>
        <v>7.5015700200189901</v>
      </c>
      <c r="AY52">
        <v>16.5</v>
      </c>
      <c r="AZ52">
        <v>20.8</v>
      </c>
      <c r="BA52">
        <v>10.9146254418865</v>
      </c>
      <c r="BB52">
        <v>14.43</v>
      </c>
      <c r="BC52">
        <v>14.91</v>
      </c>
      <c r="BD52">
        <v>13.22</v>
      </c>
      <c r="BE52">
        <f>Energyplus用!I52</f>
        <v>12.609290652891101</v>
      </c>
      <c r="BG52">
        <v>0.6</v>
      </c>
      <c r="BH52">
        <v>1.1000000000000001</v>
      </c>
      <c r="BI52">
        <v>0.187358602812641</v>
      </c>
      <c r="BJ52">
        <v>-0.31</v>
      </c>
      <c r="BK52">
        <v>0.17</v>
      </c>
      <c r="BL52">
        <v>-0.3</v>
      </c>
      <c r="BM52">
        <f>Energyplus用!J52</f>
        <v>0.80859387003422001</v>
      </c>
      <c r="BO52">
        <v>0.6</v>
      </c>
      <c r="BP52">
        <v>1.1000000000000001</v>
      </c>
      <c r="BQ52">
        <v>0.187358602812675</v>
      </c>
      <c r="BR52">
        <v>-0.32</v>
      </c>
      <c r="BS52">
        <v>0.16</v>
      </c>
      <c r="BT52">
        <v>-0.3</v>
      </c>
      <c r="BU52">
        <f>Energyplus用!K52</f>
        <v>0.809048555365941</v>
      </c>
      <c r="BW52">
        <v>0.6</v>
      </c>
      <c r="BX52">
        <v>1.1000000000000001</v>
      </c>
      <c r="BY52">
        <v>0.187358602812637</v>
      </c>
      <c r="BZ52">
        <v>-0.31</v>
      </c>
      <c r="CA52">
        <v>0.17</v>
      </c>
      <c r="CB52">
        <v>-0.3</v>
      </c>
      <c r="CC52">
        <f>Energyplus用!L52</f>
        <v>0.80904672444548098</v>
      </c>
      <c r="CE52">
        <v>0.6</v>
      </c>
      <c r="CF52">
        <v>2.2000000000000002</v>
      </c>
      <c r="CG52">
        <v>0.18735860281264799</v>
      </c>
      <c r="CH52">
        <v>-0.27</v>
      </c>
      <c r="CI52">
        <v>0.21</v>
      </c>
      <c r="CJ52">
        <v>-0.25</v>
      </c>
      <c r="CK52">
        <f>Energyplus用!M52</f>
        <v>0.80825231488139604</v>
      </c>
      <c r="CM52">
        <v>0.6</v>
      </c>
      <c r="CN52">
        <v>1.1000000000000001</v>
      </c>
      <c r="CO52">
        <v>0.18735860281272201</v>
      </c>
      <c r="CP52">
        <v>-0.3</v>
      </c>
      <c r="CQ52">
        <v>0.18</v>
      </c>
      <c r="CR52">
        <v>-0.28999999999999998</v>
      </c>
      <c r="CS52">
        <f>Energyplus用!N52</f>
        <v>0.80862142085555799</v>
      </c>
      <c r="CU52">
        <v>0.6</v>
      </c>
      <c r="CV52">
        <v>1.1000000000000001</v>
      </c>
      <c r="CW52">
        <v>0.18735860281273201</v>
      </c>
      <c r="CX52">
        <v>-0.31</v>
      </c>
      <c r="CY52">
        <v>0.17</v>
      </c>
      <c r="CZ52">
        <v>-0.3</v>
      </c>
      <c r="DA52">
        <f>Energyplus用!O52</f>
        <v>0.80904792089880495</v>
      </c>
      <c r="DC52">
        <v>0.6</v>
      </c>
      <c r="DD52">
        <v>2.2000000000000002</v>
      </c>
      <c r="DE52">
        <v>0.18735860281265801</v>
      </c>
      <c r="DF52">
        <v>-0.26</v>
      </c>
      <c r="DG52">
        <v>0.22</v>
      </c>
      <c r="DH52">
        <v>-0.24</v>
      </c>
      <c r="DI52">
        <f>Energyplus用!P52</f>
        <v>0.808112122307868</v>
      </c>
    </row>
    <row r="53" spans="1:113">
      <c r="B53" s="5">
        <v>0.83333333333333304</v>
      </c>
      <c r="C53">
        <v>-4.8</v>
      </c>
      <c r="D53">
        <v>-2.4</v>
      </c>
      <c r="E53">
        <v>0.48621828448011101</v>
      </c>
      <c r="F53">
        <v>-1.83</v>
      </c>
      <c r="G53">
        <v>-1.38</v>
      </c>
      <c r="H53">
        <v>-2.82</v>
      </c>
      <c r="I53">
        <f>Energyplus用!C53</f>
        <v>0.63631822332690102</v>
      </c>
      <c r="K53">
        <v>-3.5</v>
      </c>
      <c r="L53">
        <v>-2.2000000000000002</v>
      </c>
      <c r="M53">
        <v>1.9522651216339799</v>
      </c>
      <c r="N53">
        <v>-5.83</v>
      </c>
      <c r="O53">
        <v>-5.36</v>
      </c>
      <c r="P53">
        <v>-3.35</v>
      </c>
      <c r="Q53">
        <f>Energyplus用!D53</f>
        <v>4.3354587355682197</v>
      </c>
      <c r="S53">
        <v>-4.0999999999999996</v>
      </c>
      <c r="T53">
        <v>-2.4</v>
      </c>
      <c r="U53">
        <v>1.2613227162513001</v>
      </c>
      <c r="V53">
        <v>-3.07</v>
      </c>
      <c r="W53">
        <v>-2.61</v>
      </c>
      <c r="X53">
        <v>-4.3899999999999997</v>
      </c>
      <c r="Y53">
        <f>Energyplus用!E53</f>
        <v>2.1906180179794301</v>
      </c>
      <c r="AA53">
        <v>11.1</v>
      </c>
      <c r="AB53">
        <v>15.6</v>
      </c>
      <c r="AC53">
        <v>8.28241881074349</v>
      </c>
      <c r="AD53">
        <v>10.28</v>
      </c>
      <c r="AE53">
        <v>10.74</v>
      </c>
      <c r="AF53">
        <v>9.1999999999999993</v>
      </c>
      <c r="AG53">
        <f>Energyplus用!F53</f>
        <v>8.2287453177193193</v>
      </c>
      <c r="AI53">
        <v>-0.5</v>
      </c>
      <c r="AJ53">
        <v>0.9</v>
      </c>
      <c r="AK53">
        <v>-1.9026427385858</v>
      </c>
      <c r="AL53">
        <v>0.13</v>
      </c>
      <c r="AM53">
        <v>0.59</v>
      </c>
      <c r="AN53">
        <v>-0.96</v>
      </c>
      <c r="AO53">
        <f>Energyplus用!G53</f>
        <v>5.9056518678761201</v>
      </c>
      <c r="AQ53">
        <v>-3.9</v>
      </c>
      <c r="AR53">
        <v>-1.9</v>
      </c>
      <c r="AS53">
        <v>2.1369621007424899</v>
      </c>
      <c r="AT53">
        <v>-2.76</v>
      </c>
      <c r="AU53">
        <v>-2.31</v>
      </c>
      <c r="AV53">
        <v>-3.82</v>
      </c>
      <c r="AW53">
        <f>Energyplus用!H53</f>
        <v>3.0400032366599601</v>
      </c>
      <c r="AY53">
        <v>12.9</v>
      </c>
      <c r="AZ53">
        <v>16.899999999999999</v>
      </c>
      <c r="BA53">
        <v>8.7126995719928999</v>
      </c>
      <c r="BB53">
        <v>12</v>
      </c>
      <c r="BC53">
        <v>12.46</v>
      </c>
      <c r="BD53">
        <v>11.11</v>
      </c>
      <c r="BE53">
        <f>Energyplus用!I53</f>
        <v>8.5918010565433907</v>
      </c>
      <c r="BG53">
        <v>-0.1</v>
      </c>
      <c r="BH53">
        <v>0.3</v>
      </c>
      <c r="BI53">
        <v>-7.76413971873465E-2</v>
      </c>
      <c r="BJ53">
        <v>-0.57999999999999996</v>
      </c>
      <c r="BK53">
        <v>-0.16</v>
      </c>
      <c r="BL53">
        <v>-0.56000000000000005</v>
      </c>
      <c r="BM53">
        <f>Energyplus用!J53</f>
        <v>0.110404208790985</v>
      </c>
      <c r="BO53">
        <v>-0.1</v>
      </c>
      <c r="BP53">
        <v>0.3</v>
      </c>
      <c r="BQ53">
        <v>-7.7641397187334801E-2</v>
      </c>
      <c r="BR53">
        <v>-0.59</v>
      </c>
      <c r="BS53">
        <v>-0.17</v>
      </c>
      <c r="BT53">
        <v>-0.56000000000000005</v>
      </c>
      <c r="BU53">
        <f>Energyplus用!K53</f>
        <v>0.113602823432953</v>
      </c>
      <c r="BW53">
        <v>-0.1</v>
      </c>
      <c r="BX53">
        <v>0.3</v>
      </c>
      <c r="BY53">
        <v>-7.7641397187334801E-2</v>
      </c>
      <c r="BZ53">
        <v>-0.57999999999999996</v>
      </c>
      <c r="CA53">
        <v>-0.16</v>
      </c>
      <c r="CB53">
        <v>-0.56000000000000005</v>
      </c>
      <c r="CC53">
        <f>Energyplus用!L53</f>
        <v>0.113589804441417</v>
      </c>
      <c r="CE53">
        <v>-0.1</v>
      </c>
      <c r="CF53">
        <v>1.4</v>
      </c>
      <c r="CG53">
        <v>-7.76413971873572E-2</v>
      </c>
      <c r="CH53">
        <v>-0.55000000000000004</v>
      </c>
      <c r="CI53">
        <v>-0.13</v>
      </c>
      <c r="CJ53">
        <v>-0.53</v>
      </c>
      <c r="CK53">
        <f>Energyplus用!M53</f>
        <v>0.18345640486318801</v>
      </c>
      <c r="CM53">
        <v>-0.1</v>
      </c>
      <c r="CN53">
        <v>0.3</v>
      </c>
      <c r="CO53">
        <v>-7.7641397187296096E-2</v>
      </c>
      <c r="CP53">
        <v>-0.57999999999999996</v>
      </c>
      <c r="CQ53">
        <v>-0.15</v>
      </c>
      <c r="CR53">
        <v>-0.56000000000000005</v>
      </c>
      <c r="CS53">
        <f>Energyplus用!N53</f>
        <v>0.13378066537445199</v>
      </c>
      <c r="CU53">
        <v>-0.1</v>
      </c>
      <c r="CV53">
        <v>0.3</v>
      </c>
      <c r="CW53">
        <v>-7.7641397187278305E-2</v>
      </c>
      <c r="CX53">
        <v>-0.57999999999999996</v>
      </c>
      <c r="CY53">
        <v>-0.16</v>
      </c>
      <c r="CZ53">
        <v>-0.56000000000000005</v>
      </c>
      <c r="DA53">
        <f>Energyplus用!O53</f>
        <v>9.7451288888662599E-2</v>
      </c>
      <c r="DC53">
        <v>-0.1</v>
      </c>
      <c r="DD53">
        <v>1.4</v>
      </c>
      <c r="DE53">
        <v>-7.7641397187350497E-2</v>
      </c>
      <c r="DF53">
        <v>-0.55000000000000004</v>
      </c>
      <c r="DG53">
        <v>-0.12</v>
      </c>
      <c r="DH53">
        <v>-0.52</v>
      </c>
      <c r="DI53">
        <f>Energyplus用!P53</f>
        <v>0.19043245856986801</v>
      </c>
    </row>
    <row r="54" spans="1:113">
      <c r="B54" s="5">
        <v>0.875</v>
      </c>
      <c r="C54">
        <v>-6.8</v>
      </c>
      <c r="D54">
        <v>-5.9</v>
      </c>
      <c r="E54">
        <v>-9.5323354078270395</v>
      </c>
      <c r="F54">
        <v>-11.76</v>
      </c>
      <c r="G54">
        <v>-11.31</v>
      </c>
      <c r="H54">
        <v>-14.05</v>
      </c>
      <c r="I54">
        <f>Energyplus用!C54</f>
        <v>-1.27837978313625</v>
      </c>
      <c r="K54">
        <v>-5.8</v>
      </c>
      <c r="L54">
        <v>-5.9</v>
      </c>
      <c r="M54">
        <v>-8.5289093330117201</v>
      </c>
      <c r="N54">
        <v>-15.72</v>
      </c>
      <c r="O54">
        <v>-15.26</v>
      </c>
      <c r="P54">
        <v>-14.71</v>
      </c>
      <c r="Q54">
        <f>Energyplus用!D54</f>
        <v>2.3108122038035699</v>
      </c>
      <c r="S54">
        <v>-6.3</v>
      </c>
      <c r="T54">
        <v>-6.1</v>
      </c>
      <c r="U54">
        <v>-9.1999794986125902</v>
      </c>
      <c r="V54">
        <v>-13.11</v>
      </c>
      <c r="W54">
        <v>-12.66</v>
      </c>
      <c r="X54">
        <v>-15.7</v>
      </c>
      <c r="Y54">
        <f>Energyplus用!E54</f>
        <v>0.171908476152558</v>
      </c>
      <c r="AA54">
        <v>9.3000000000000007</v>
      </c>
      <c r="AB54">
        <v>11.3</v>
      </c>
      <c r="AC54">
        <v>-0.282167674555867</v>
      </c>
      <c r="AD54">
        <v>0.96</v>
      </c>
      <c r="AE54">
        <v>1.41</v>
      </c>
      <c r="AF54">
        <v>-1.4</v>
      </c>
      <c r="AG54">
        <f>Energyplus用!F54</f>
        <v>6.5062909669752198</v>
      </c>
      <c r="AI54">
        <v>-2.8</v>
      </c>
      <c r="AJ54">
        <v>-2.8</v>
      </c>
      <c r="AK54">
        <v>-11.998099440087101</v>
      </c>
      <c r="AL54">
        <v>-9.9499999999999993</v>
      </c>
      <c r="AM54">
        <v>-9.5</v>
      </c>
      <c r="AN54">
        <v>-12.27</v>
      </c>
      <c r="AO54">
        <f>Energyplus用!G54</f>
        <v>4.0785160316153197</v>
      </c>
      <c r="AQ54">
        <v>-6.1</v>
      </c>
      <c r="AR54">
        <v>-5.6</v>
      </c>
      <c r="AS54">
        <v>-8.1297751091637007</v>
      </c>
      <c r="AT54">
        <v>-12.83</v>
      </c>
      <c r="AU54">
        <v>-12.38</v>
      </c>
      <c r="AV54">
        <v>-15.15</v>
      </c>
      <c r="AW54">
        <f>Energyplus用!H54</f>
        <v>1.08310347266665</v>
      </c>
      <c r="AY54">
        <v>11</v>
      </c>
      <c r="AZ54">
        <v>12.5</v>
      </c>
      <c r="BA54">
        <v>-0.25193712926559902</v>
      </c>
      <c r="BB54">
        <v>2.58</v>
      </c>
      <c r="BC54">
        <v>3.03</v>
      </c>
      <c r="BD54">
        <v>0.51</v>
      </c>
      <c r="BE54">
        <f>Energyplus用!I54</f>
        <v>6.8763787470997997</v>
      </c>
      <c r="BG54">
        <v>-0.2</v>
      </c>
      <c r="BH54">
        <v>-0.4</v>
      </c>
      <c r="BI54">
        <v>-0.90014139718735997</v>
      </c>
      <c r="BJ54">
        <v>-1.25</v>
      </c>
      <c r="BK54">
        <v>-0.89</v>
      </c>
      <c r="BL54">
        <v>-1.22</v>
      </c>
      <c r="BM54">
        <f>Energyplus用!J54</f>
        <v>4.1891090670091204E-3</v>
      </c>
      <c r="BO54">
        <v>-0.2</v>
      </c>
      <c r="BP54">
        <v>-0.4</v>
      </c>
      <c r="BQ54">
        <v>-0.90014139718733499</v>
      </c>
      <c r="BR54">
        <v>-1.25</v>
      </c>
      <c r="BS54">
        <v>-0.89</v>
      </c>
      <c r="BT54">
        <v>-1.22</v>
      </c>
      <c r="BU54">
        <f>Energyplus用!K54</f>
        <v>0.15576227342549101</v>
      </c>
      <c r="BW54">
        <v>-0.2</v>
      </c>
      <c r="BX54">
        <v>-0.4</v>
      </c>
      <c r="BY54">
        <v>-0.90014139718733499</v>
      </c>
      <c r="BZ54">
        <v>-1.25</v>
      </c>
      <c r="CA54">
        <v>-0.89</v>
      </c>
      <c r="CB54">
        <v>-1.22</v>
      </c>
      <c r="CC54">
        <f>Energyplus用!L54</f>
        <v>0.12756243058286701</v>
      </c>
      <c r="CE54">
        <v>-0.2</v>
      </c>
      <c r="CF54">
        <v>0.6</v>
      </c>
      <c r="CG54">
        <v>-0.90014139718734199</v>
      </c>
      <c r="CH54">
        <v>-1.25</v>
      </c>
      <c r="CI54">
        <v>-0.89</v>
      </c>
      <c r="CJ54">
        <v>-1.22</v>
      </c>
      <c r="CK54">
        <f>Energyplus用!M54</f>
        <v>0.170063305552099</v>
      </c>
      <c r="CM54">
        <v>-0.2</v>
      </c>
      <c r="CN54">
        <v>-0.4</v>
      </c>
      <c r="CO54">
        <v>-0.900141397187324</v>
      </c>
      <c r="CP54">
        <v>-1.25</v>
      </c>
      <c r="CQ54">
        <v>-0.89</v>
      </c>
      <c r="CR54">
        <v>-1.22</v>
      </c>
      <c r="CS54">
        <f>Energyplus用!N54</f>
        <v>0.136793974851003</v>
      </c>
      <c r="CU54">
        <v>-0.2</v>
      </c>
      <c r="CV54">
        <v>-0.4</v>
      </c>
      <c r="CW54">
        <v>-0.90014139718727804</v>
      </c>
      <c r="CX54">
        <v>-1.25</v>
      </c>
      <c r="CY54">
        <v>-0.89</v>
      </c>
      <c r="CZ54">
        <v>-1.22</v>
      </c>
      <c r="DA54">
        <f>Energyplus用!O54</f>
        <v>0.118391192892171</v>
      </c>
      <c r="DC54">
        <v>-0.2</v>
      </c>
      <c r="DD54">
        <v>0.6</v>
      </c>
      <c r="DE54">
        <v>-0.90014139718733899</v>
      </c>
      <c r="DF54">
        <v>-1.25</v>
      </c>
      <c r="DG54">
        <v>-0.89</v>
      </c>
      <c r="DH54">
        <v>-1.22</v>
      </c>
      <c r="DI54">
        <f>Energyplus用!P54</f>
        <v>0.146739972690073</v>
      </c>
    </row>
    <row r="55" spans="1:113">
      <c r="B55" s="5">
        <v>0.91666666666666696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f>Energyplus用!C55</f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>Energyplus用!D55</f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>Energyplus用!E55</f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f>Energyplus用!F55</f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>Energyplus用!G55</f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f>Energyplus用!H55</f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f>Energyplus用!I55</f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f>Energyplus用!J55</f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f>Energyplus用!K55</f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f>Energyplus用!L55</f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f>Energyplus用!M55</f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f>Energyplus用!N55</f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f>Energyplus用!O55</f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f>Energyplus用!P55</f>
        <v>0</v>
      </c>
    </row>
    <row r="56" spans="1:113">
      <c r="B56" s="5">
        <v>0.95833333333333304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f>Energyplus用!C56</f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>Energyplus用!D56</f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>Energyplus用!E56</f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f>Energyplus用!F56</f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>Energyplus用!G56</f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f>Energyplus用!H56</f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f>Energyplus用!I56</f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f>Energyplus用!J56</f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f>Energyplus用!K56</f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f>Energyplus用!L56</f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f>Energyplus用!M56</f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f>Energyplus用!N56</f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f>Energyplus用!O56</f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f>Energyplus用!P56</f>
        <v>0</v>
      </c>
    </row>
    <row r="57" spans="1:113">
      <c r="B57" s="5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f>Energyplus用!C57</f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>Energyplus用!D57</f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>Energyplus用!E57</f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f>Energyplus用!F57</f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>Energyplus用!G57</f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f>Energyplus用!H57</f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f>Energyplus用!I57</f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f>Energyplus用!J57</f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f>Energyplus用!K57</f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f>Energyplus用!L57</f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f>Energyplus用!M57</f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f>Energyplus用!N57</f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f>Energyplus用!O57</f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f>Energyplus用!P57</f>
        <v>0</v>
      </c>
    </row>
    <row r="59" spans="1:113">
      <c r="A59" s="4">
        <v>42934</v>
      </c>
      <c r="B59" s="5">
        <v>0</v>
      </c>
      <c r="C59">
        <v>0</v>
      </c>
      <c r="E59">
        <v>0</v>
      </c>
      <c r="F59">
        <v>0</v>
      </c>
      <c r="G59">
        <v>0</v>
      </c>
      <c r="H59">
        <v>0</v>
      </c>
      <c r="I59">
        <f>Energyplus用!C59</f>
        <v>0</v>
      </c>
      <c r="K59">
        <v>0</v>
      </c>
      <c r="M59">
        <v>0</v>
      </c>
      <c r="N59">
        <v>0</v>
      </c>
      <c r="O59">
        <v>0</v>
      </c>
      <c r="P59">
        <v>0</v>
      </c>
      <c r="Q59">
        <f>Energyplus用!D59</f>
        <v>0</v>
      </c>
      <c r="S59">
        <v>0</v>
      </c>
      <c r="U59">
        <v>0</v>
      </c>
      <c r="V59">
        <v>0</v>
      </c>
      <c r="W59">
        <v>0</v>
      </c>
      <c r="X59">
        <v>0</v>
      </c>
      <c r="Y59">
        <f>Energyplus用!E59</f>
        <v>0</v>
      </c>
      <c r="AA59">
        <v>0</v>
      </c>
      <c r="AC59">
        <v>0</v>
      </c>
      <c r="AD59">
        <v>0</v>
      </c>
      <c r="AE59">
        <v>0</v>
      </c>
      <c r="AF59">
        <v>0</v>
      </c>
      <c r="AG59">
        <f>Energyplus用!F59</f>
        <v>0</v>
      </c>
      <c r="AI59">
        <v>0</v>
      </c>
      <c r="AK59">
        <v>0</v>
      </c>
      <c r="AL59">
        <v>0</v>
      </c>
      <c r="AM59">
        <v>0</v>
      </c>
      <c r="AN59">
        <v>0</v>
      </c>
      <c r="AO59">
        <f>Energyplus用!G59</f>
        <v>0</v>
      </c>
      <c r="AQ59">
        <v>0</v>
      </c>
      <c r="AS59">
        <v>0</v>
      </c>
      <c r="AT59">
        <v>0</v>
      </c>
      <c r="AU59">
        <v>0</v>
      </c>
      <c r="AV59">
        <v>0</v>
      </c>
      <c r="AW59">
        <f>Energyplus用!H59</f>
        <v>0</v>
      </c>
      <c r="AY59">
        <v>0</v>
      </c>
      <c r="BA59">
        <v>0</v>
      </c>
      <c r="BB59">
        <v>0</v>
      </c>
      <c r="BC59">
        <v>0</v>
      </c>
      <c r="BD59">
        <v>0</v>
      </c>
      <c r="BE59">
        <f>Energyplus用!I59</f>
        <v>0</v>
      </c>
      <c r="BG59">
        <v>0</v>
      </c>
      <c r="BI59">
        <v>0</v>
      </c>
      <c r="BJ59">
        <v>0</v>
      </c>
      <c r="BK59">
        <v>0</v>
      </c>
      <c r="BL59">
        <v>0</v>
      </c>
      <c r="BM59">
        <f>Energyplus用!J59</f>
        <v>0</v>
      </c>
      <c r="BO59">
        <v>0</v>
      </c>
      <c r="BQ59">
        <v>0</v>
      </c>
      <c r="BR59">
        <v>0</v>
      </c>
      <c r="BS59">
        <v>0</v>
      </c>
      <c r="BT59">
        <v>0</v>
      </c>
      <c r="BU59">
        <f>Energyplus用!K59</f>
        <v>0</v>
      </c>
      <c r="BW59">
        <v>0</v>
      </c>
      <c r="BY59">
        <v>0</v>
      </c>
      <c r="BZ59">
        <v>0</v>
      </c>
      <c r="CA59">
        <v>0</v>
      </c>
      <c r="CB59">
        <v>0</v>
      </c>
      <c r="CC59">
        <f>Energyplus用!L59</f>
        <v>0</v>
      </c>
      <c r="CE59">
        <v>0</v>
      </c>
      <c r="CG59">
        <v>0</v>
      </c>
      <c r="CH59">
        <v>0</v>
      </c>
      <c r="CI59">
        <v>0</v>
      </c>
      <c r="CJ59">
        <v>0</v>
      </c>
      <c r="CK59">
        <f>Energyplus用!M59</f>
        <v>0</v>
      </c>
      <c r="CM59">
        <v>0</v>
      </c>
      <c r="CO59">
        <v>0</v>
      </c>
      <c r="CP59">
        <v>0</v>
      </c>
      <c r="CQ59">
        <v>0</v>
      </c>
      <c r="CR59">
        <v>0</v>
      </c>
      <c r="CS59">
        <f>Energyplus用!N59</f>
        <v>0</v>
      </c>
      <c r="CU59">
        <v>0</v>
      </c>
      <c r="CW59">
        <v>0</v>
      </c>
      <c r="CX59">
        <v>0</v>
      </c>
      <c r="CY59">
        <v>0</v>
      </c>
      <c r="CZ59">
        <v>0</v>
      </c>
      <c r="DA59">
        <f>Energyplus用!O59</f>
        <v>0</v>
      </c>
      <c r="DC59">
        <v>0</v>
      </c>
      <c r="DE59">
        <v>0</v>
      </c>
      <c r="DF59">
        <v>0</v>
      </c>
      <c r="DG59">
        <v>0</v>
      </c>
      <c r="DH59">
        <v>0</v>
      </c>
      <c r="DI59">
        <f>Energyplus用!P59</f>
        <v>0</v>
      </c>
    </row>
    <row r="60" spans="1:113">
      <c r="B60" s="5">
        <v>4.1666666666666664E-2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f>Energyplus用!C60</f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>Energyplus用!D60</f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>Energyplus用!E60</f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f>Energyplus用!F60</f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>Energyplus用!G60</f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f>Energyplus用!H60</f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f>Energyplus用!I60</f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f>Energyplus用!J60</f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f>Energyplus用!K60</f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f>Energyplus用!L60</f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f>Energyplus用!M60</f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f>Energyplus用!N60</f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f>Energyplus用!O60</f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f>Energyplus用!P60</f>
        <v>0</v>
      </c>
    </row>
    <row r="61" spans="1:113">
      <c r="B61" s="5">
        <v>8.3333333333333301E-2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f>Energyplus用!C61</f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>Energyplus用!D61</f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>Energyplus用!E61</f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f>Energyplus用!F61</f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>Energyplus用!G61</f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f>Energyplus用!H61</f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f>Energyplus用!I61</f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f>Energyplus用!J61</f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f>Energyplus用!K61</f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f>Energyplus用!L61</f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f>Energyplus用!M61</f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f>Energyplus用!N61</f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f>Energyplus用!O61</f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f>Energyplus用!P61</f>
        <v>0</v>
      </c>
    </row>
    <row r="62" spans="1:113">
      <c r="B62" s="5">
        <v>0.125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>Energyplus用!C62</f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>Energyplus用!D62</f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f>Energyplus用!E62</f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f>Energyplus用!F62</f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>Energyplus用!G62</f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f>Energyplus用!H62</f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f>Energyplus用!I62</f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f>Energyplus用!J62</f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f>Energyplus用!K62</f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f>Energyplus用!L62</f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f>Energyplus用!M62</f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f>Energyplus用!N62</f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f>Energyplus用!O62</f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f>Energyplus用!P62</f>
        <v>0</v>
      </c>
    </row>
    <row r="63" spans="1:113">
      <c r="B63" s="5">
        <v>0.16666666666666699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f>Energyplus用!C63</f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>Energyplus用!D63</f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f>Energyplus用!E63</f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f>Energyplus用!F63</f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>Energyplus用!G63</f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f>Energyplus用!H63</f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f>Energyplus用!I63</f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f>Energyplus用!J63</f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f>Energyplus用!K63</f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f>Energyplus用!L63</f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f>Energyplus用!M63</f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f>Energyplus用!N63</f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f>Energyplus用!O63</f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f>Energyplus用!P63</f>
        <v>0</v>
      </c>
    </row>
    <row r="64" spans="1:113">
      <c r="B64" s="5">
        <v>0.20833333333333301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f>Energyplus用!C64</f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>Energyplus用!D64</f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>Energyplus用!E64</f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f>Energyplus用!F64</f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>Energyplus用!G64</f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f>Energyplus用!H64</f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f>Energyplus用!I64</f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f>Energyplus用!J64</f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f>Energyplus用!K64</f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f>Energyplus用!L64</f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f>Energyplus用!M64</f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f>Energyplus用!N64</f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f>Energyplus用!O64</f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f>Energyplus用!P64</f>
        <v>0</v>
      </c>
    </row>
    <row r="65" spans="2:113">
      <c r="B65" s="5">
        <v>0.25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f>Energyplus用!C65</f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>Energyplus用!D65</f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>Energyplus用!E65</f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f>Energyplus用!F65</f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>Energyplus用!G65</f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f>Energyplus用!H65</f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f>Energyplus用!I65</f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f>Energyplus用!J65</f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f>Energyplus用!K65</f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f>Energyplus用!L65</f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f>Energyplus用!M65</f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f>Energyplus用!N65</f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f>Energyplus用!O65</f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f>Energyplus用!P65</f>
        <v>0</v>
      </c>
    </row>
    <row r="66" spans="2:113">
      <c r="B66" s="5">
        <v>0.29166666666666702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f>Energyplus用!C66</f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>Energyplus用!D66</f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f>Energyplus用!E66</f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f>Energyplus用!F66</f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>Energyplus用!G66</f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f>Energyplus用!H66</f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f>Energyplus用!I66</f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f>Energyplus用!J66</f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f>Energyplus用!K66</f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f>Energyplus用!L66</f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f>Energyplus用!M66</f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f>Energyplus用!N66</f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f>Energyplus用!O66</f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f>Energyplus用!P66</f>
        <v>0</v>
      </c>
    </row>
    <row r="67" spans="2:113">
      <c r="B67" s="5">
        <v>0.33333333333333298</v>
      </c>
      <c r="C67">
        <v>94.9</v>
      </c>
      <c r="D67">
        <v>211.3</v>
      </c>
      <c r="E67">
        <v>144.316920342082</v>
      </c>
      <c r="F67">
        <v>106.85</v>
      </c>
      <c r="G67">
        <v>106.83</v>
      </c>
      <c r="H67">
        <v>103.32</v>
      </c>
      <c r="I67">
        <f>Energyplus用!C67</f>
        <v>68.665761886264505</v>
      </c>
      <c r="K67">
        <v>109.1</v>
      </c>
      <c r="L67">
        <v>153.19999999999999</v>
      </c>
      <c r="M67">
        <v>154.25615513237</v>
      </c>
      <c r="N67">
        <v>138.61000000000001</v>
      </c>
      <c r="O67">
        <v>138.6</v>
      </c>
      <c r="P67">
        <v>131.44999999999999</v>
      </c>
      <c r="Q67">
        <f>Energyplus用!D67</f>
        <v>99.077185586763903</v>
      </c>
      <c r="S67">
        <v>92.4</v>
      </c>
      <c r="T67">
        <v>132.5</v>
      </c>
      <c r="U67">
        <v>148.600056553065</v>
      </c>
      <c r="V67">
        <v>112.01</v>
      </c>
      <c r="W67">
        <v>112</v>
      </c>
      <c r="X67">
        <v>108.94</v>
      </c>
      <c r="Y67">
        <f>Energyplus用!E67</f>
        <v>74.369262793755695</v>
      </c>
      <c r="AA67">
        <v>71.900000000000006</v>
      </c>
      <c r="AB67">
        <v>72.900000000000006</v>
      </c>
      <c r="AC67">
        <v>127.48925666137799</v>
      </c>
      <c r="AD67">
        <v>89.84</v>
      </c>
      <c r="AE67">
        <v>89.82</v>
      </c>
      <c r="AF67">
        <v>82.2</v>
      </c>
      <c r="AG67">
        <f>Energyplus用!F67</f>
        <v>62.366362941614099</v>
      </c>
      <c r="AI67">
        <v>89.2</v>
      </c>
      <c r="AJ67">
        <v>182.9</v>
      </c>
      <c r="AK67">
        <v>132.72640432860899</v>
      </c>
      <c r="AL67">
        <v>103.78</v>
      </c>
      <c r="AM67">
        <v>103.72</v>
      </c>
      <c r="AN67">
        <v>99.32</v>
      </c>
      <c r="AO67">
        <f>Energyplus用!G67</f>
        <v>60.482194550107998</v>
      </c>
      <c r="AQ67">
        <v>90.8</v>
      </c>
      <c r="AR67">
        <v>177.4</v>
      </c>
      <c r="AS67">
        <v>132.966709195395</v>
      </c>
      <c r="AT67">
        <v>109.21</v>
      </c>
      <c r="AU67">
        <v>109.16</v>
      </c>
      <c r="AV67">
        <v>105.33</v>
      </c>
      <c r="AW67">
        <f>Energyplus用!H67</f>
        <v>67.7004175326786</v>
      </c>
      <c r="AY67">
        <v>72.3</v>
      </c>
      <c r="AZ67">
        <v>137.6</v>
      </c>
      <c r="BA67">
        <v>118.483268057061</v>
      </c>
      <c r="BB67">
        <v>86.95</v>
      </c>
      <c r="BC67">
        <v>86.89</v>
      </c>
      <c r="BD67">
        <v>78.260000000000005</v>
      </c>
      <c r="BE67">
        <f>Energyplus用!I67</f>
        <v>55.265597564218098</v>
      </c>
      <c r="BG67">
        <v>20.2</v>
      </c>
      <c r="BH67">
        <v>23.7</v>
      </c>
      <c r="BI67">
        <v>29.492587935037601</v>
      </c>
      <c r="BJ67">
        <v>76.3</v>
      </c>
      <c r="BK67">
        <v>41.59</v>
      </c>
      <c r="BL67">
        <v>41.63</v>
      </c>
      <c r="BM67">
        <f>Energyplus用!J67</f>
        <v>65.845930254091797</v>
      </c>
      <c r="BO67">
        <v>20.2</v>
      </c>
      <c r="BP67">
        <v>23.7</v>
      </c>
      <c r="BQ67">
        <v>29.492587935037601</v>
      </c>
      <c r="BR67">
        <v>76.64</v>
      </c>
      <c r="BS67">
        <v>41.93</v>
      </c>
      <c r="BT67">
        <v>42.15</v>
      </c>
      <c r="BU67">
        <f>Energyplus用!K67</f>
        <v>75.910709157229306</v>
      </c>
      <c r="BW67">
        <v>20.2</v>
      </c>
      <c r="BX67">
        <v>23.7</v>
      </c>
      <c r="BY67">
        <v>29.492587935037601</v>
      </c>
      <c r="BZ67">
        <v>76.34</v>
      </c>
      <c r="CA67">
        <v>41.63</v>
      </c>
      <c r="CB67">
        <v>41.66</v>
      </c>
      <c r="CC67">
        <f>Energyplus用!L67</f>
        <v>67.8635015647844</v>
      </c>
      <c r="CE67">
        <v>20.2</v>
      </c>
      <c r="CF67">
        <v>21.9</v>
      </c>
      <c r="CG67">
        <v>29.492587935037601</v>
      </c>
      <c r="CH67">
        <v>76.08</v>
      </c>
      <c r="CI67">
        <v>41.37</v>
      </c>
      <c r="CJ67">
        <v>41.24</v>
      </c>
      <c r="CK67">
        <f>Energyplus用!M67</f>
        <v>62.762484196138999</v>
      </c>
      <c r="CM67">
        <v>20.2</v>
      </c>
      <c r="CN67">
        <v>23.2</v>
      </c>
      <c r="CO67">
        <v>29.492587935038198</v>
      </c>
      <c r="CP67">
        <v>76.09</v>
      </c>
      <c r="CQ67">
        <v>41.38</v>
      </c>
      <c r="CR67">
        <v>41.28</v>
      </c>
      <c r="CS67">
        <f>Energyplus用!N67</f>
        <v>63.452033496549397</v>
      </c>
      <c r="CU67">
        <v>20.2</v>
      </c>
      <c r="CV67">
        <v>23.2</v>
      </c>
      <c r="CW67">
        <v>29.492587935038198</v>
      </c>
      <c r="CX67">
        <v>76.19</v>
      </c>
      <c r="CY67">
        <v>41.47</v>
      </c>
      <c r="CZ67">
        <v>41.41</v>
      </c>
      <c r="DA67">
        <f>Energyplus用!O67</f>
        <v>66.612715690510598</v>
      </c>
      <c r="DC67">
        <v>20.2</v>
      </c>
      <c r="DD67">
        <v>21.3</v>
      </c>
      <c r="DE67">
        <v>29.492587935037999</v>
      </c>
      <c r="DF67">
        <v>75.849999999999994</v>
      </c>
      <c r="DG67">
        <v>41.14</v>
      </c>
      <c r="DH67">
        <v>40.89</v>
      </c>
      <c r="DI67">
        <f>Energyplus用!P67</f>
        <v>60.0274421669384</v>
      </c>
    </row>
    <row r="68" spans="2:113">
      <c r="B68" s="5">
        <v>0.375</v>
      </c>
      <c r="C68">
        <v>79</v>
      </c>
      <c r="D68">
        <v>87.9</v>
      </c>
      <c r="E68">
        <v>72.357662048351997</v>
      </c>
      <c r="F68">
        <v>83.04</v>
      </c>
      <c r="G68">
        <v>82.89</v>
      </c>
      <c r="H68">
        <v>81.48</v>
      </c>
      <c r="I68">
        <f>Energyplus用!C68</f>
        <v>46.479601186531198</v>
      </c>
      <c r="K68">
        <v>95.3</v>
      </c>
      <c r="L68">
        <v>86.8</v>
      </c>
      <c r="M68">
        <v>79.486492173681697</v>
      </c>
      <c r="N68">
        <v>113.36</v>
      </c>
      <c r="O68">
        <v>113.22</v>
      </c>
      <c r="P68">
        <v>108.58</v>
      </c>
      <c r="Q68">
        <f>Energyplus用!D68</f>
        <v>70.398261998652501</v>
      </c>
      <c r="S68">
        <v>75.099999999999994</v>
      </c>
      <c r="T68">
        <v>66.3</v>
      </c>
      <c r="U68">
        <v>75.851176110054098</v>
      </c>
      <c r="V68">
        <v>86.43</v>
      </c>
      <c r="W68">
        <v>86.28</v>
      </c>
      <c r="X68">
        <v>85.25</v>
      </c>
      <c r="Y68">
        <f>Energyplus用!E68</f>
        <v>50.735734072911001</v>
      </c>
      <c r="AA68">
        <v>60.5</v>
      </c>
      <c r="AB68">
        <v>46.2</v>
      </c>
      <c r="AC68">
        <v>55.250513911271497</v>
      </c>
      <c r="AD68">
        <v>65.47</v>
      </c>
      <c r="AE68">
        <v>65.33</v>
      </c>
      <c r="AF68">
        <v>58.91</v>
      </c>
      <c r="AG68">
        <f>Energyplus用!F68</f>
        <v>35.551004083113298</v>
      </c>
      <c r="AI68">
        <v>76.7</v>
      </c>
      <c r="AJ68">
        <v>77.900000000000006</v>
      </c>
      <c r="AK68">
        <v>70.574423352812502</v>
      </c>
      <c r="AL68">
        <v>83.54</v>
      </c>
      <c r="AM68">
        <v>83.37</v>
      </c>
      <c r="AN68">
        <v>81.760000000000005</v>
      </c>
      <c r="AO68">
        <f>Energyplus用!G68</f>
        <v>44.887122994317203</v>
      </c>
      <c r="AQ68">
        <v>75.2</v>
      </c>
      <c r="AR68">
        <v>73.8</v>
      </c>
      <c r="AS68">
        <v>68.999207915704005</v>
      </c>
      <c r="AT68">
        <v>84.97</v>
      </c>
      <c r="AU68">
        <v>84.81</v>
      </c>
      <c r="AV68">
        <v>83.57</v>
      </c>
      <c r="AW68">
        <f>Energyplus用!H68</f>
        <v>49.470214159576798</v>
      </c>
      <c r="AY68">
        <v>61.9</v>
      </c>
      <c r="AZ68">
        <v>43.9</v>
      </c>
      <c r="BA68">
        <v>54.856962560152297</v>
      </c>
      <c r="BB68">
        <v>63.64</v>
      </c>
      <c r="BC68">
        <v>63.47</v>
      </c>
      <c r="BD68">
        <v>56.54</v>
      </c>
      <c r="BE68">
        <f>Energyplus用!I68</f>
        <v>34.7853849338373</v>
      </c>
      <c r="BG68">
        <v>10.1</v>
      </c>
      <c r="BH68">
        <v>9.9</v>
      </c>
      <c r="BI68">
        <v>5.7554063402053499</v>
      </c>
      <c r="BJ68">
        <v>28.9</v>
      </c>
      <c r="BK68">
        <v>11.63</v>
      </c>
      <c r="BL68">
        <v>11.25</v>
      </c>
      <c r="BM68">
        <f>Energyplus用!J68</f>
        <v>8.1327819985259797</v>
      </c>
      <c r="BO68">
        <v>10.1</v>
      </c>
      <c r="BP68">
        <v>9.9</v>
      </c>
      <c r="BQ68">
        <v>5.7554063402053499</v>
      </c>
      <c r="BR68">
        <v>29.01</v>
      </c>
      <c r="BS68">
        <v>11.74</v>
      </c>
      <c r="BT68">
        <v>11.5</v>
      </c>
      <c r="BU68">
        <f>Energyplus用!K68</f>
        <v>11.178396772206099</v>
      </c>
      <c r="BW68">
        <v>10.1</v>
      </c>
      <c r="BX68">
        <v>9.9</v>
      </c>
      <c r="BY68">
        <v>5.7554063402053899</v>
      </c>
      <c r="BZ68">
        <v>28.89</v>
      </c>
      <c r="CA68">
        <v>11.62</v>
      </c>
      <c r="CB68">
        <v>11.25</v>
      </c>
      <c r="CC68">
        <f>Energyplus用!L68</f>
        <v>8.8242273970160205</v>
      </c>
      <c r="CE68">
        <v>10.1</v>
      </c>
      <c r="CF68">
        <v>8.1999999999999993</v>
      </c>
      <c r="CG68">
        <v>5.7554063402053401</v>
      </c>
      <c r="CH68">
        <v>28.93</v>
      </c>
      <c r="CI68">
        <v>11.66</v>
      </c>
      <c r="CJ68">
        <v>11.14</v>
      </c>
      <c r="CK68">
        <f>Energyplus用!M68</f>
        <v>6.4654383983223296</v>
      </c>
      <c r="CM68">
        <v>10.1</v>
      </c>
      <c r="CN68">
        <v>9.9</v>
      </c>
      <c r="CO68">
        <v>5.7554063402053703</v>
      </c>
      <c r="CP68">
        <v>28.85</v>
      </c>
      <c r="CQ68">
        <v>11.58</v>
      </c>
      <c r="CR68">
        <v>11.19</v>
      </c>
      <c r="CS68">
        <f>Energyplus用!N68</f>
        <v>8.7171286792653007</v>
      </c>
      <c r="CU68">
        <v>10.1</v>
      </c>
      <c r="CV68">
        <v>9.9</v>
      </c>
      <c r="CW68">
        <v>5.7554063402054396</v>
      </c>
      <c r="CX68">
        <v>28.85</v>
      </c>
      <c r="CY68">
        <v>11.59</v>
      </c>
      <c r="CZ68">
        <v>11.2</v>
      </c>
      <c r="DA68">
        <f>Energyplus用!O68</f>
        <v>9.4806878954304299</v>
      </c>
      <c r="DC68">
        <v>10.1</v>
      </c>
      <c r="DD68">
        <v>8.1</v>
      </c>
      <c r="DE68">
        <v>5.7554063402053099</v>
      </c>
      <c r="DF68">
        <v>28.84</v>
      </c>
      <c r="DG68">
        <v>11.57</v>
      </c>
      <c r="DH68">
        <v>11.05</v>
      </c>
      <c r="DI68">
        <f>Energyplus用!P68</f>
        <v>6.9186699386893897</v>
      </c>
    </row>
    <row r="69" spans="2:113">
      <c r="B69" s="5">
        <v>0.41666666666666702</v>
      </c>
      <c r="C69">
        <v>78.3</v>
      </c>
      <c r="D69">
        <v>86.7</v>
      </c>
      <c r="E69">
        <v>71.503971557238899</v>
      </c>
      <c r="F69">
        <v>81.08</v>
      </c>
      <c r="G69">
        <v>80.89</v>
      </c>
      <c r="H69">
        <v>81.64</v>
      </c>
      <c r="I69">
        <f>Energyplus用!C69</f>
        <v>44.1344999378639</v>
      </c>
      <c r="K69">
        <v>92.1</v>
      </c>
      <c r="L69">
        <v>84.1</v>
      </c>
      <c r="M69">
        <v>77.276786845022997</v>
      </c>
      <c r="N69">
        <v>105.15</v>
      </c>
      <c r="O69">
        <v>104.97</v>
      </c>
      <c r="P69">
        <v>103.35</v>
      </c>
      <c r="Q69">
        <f>Energyplus用!D69</f>
        <v>63.432759175501999</v>
      </c>
      <c r="S69">
        <v>74.5</v>
      </c>
      <c r="T69">
        <v>67.3</v>
      </c>
      <c r="U69">
        <v>74.644472725471701</v>
      </c>
      <c r="V69">
        <v>84.24</v>
      </c>
      <c r="W69">
        <v>84.06</v>
      </c>
      <c r="X69">
        <v>85.29</v>
      </c>
      <c r="Y69">
        <f>Energyplus用!E69</f>
        <v>48.300174397797001</v>
      </c>
      <c r="AA69">
        <v>58.6</v>
      </c>
      <c r="AB69">
        <v>39.700000000000003</v>
      </c>
      <c r="AC69">
        <v>54.318878425716903</v>
      </c>
      <c r="AD69">
        <v>61.69</v>
      </c>
      <c r="AE69">
        <v>61.5</v>
      </c>
      <c r="AF69">
        <v>56.47</v>
      </c>
      <c r="AG69">
        <f>Energyplus用!F69</f>
        <v>32.756365286930901</v>
      </c>
      <c r="AI69">
        <v>78</v>
      </c>
      <c r="AJ69">
        <v>79.099999999999994</v>
      </c>
      <c r="AK69">
        <v>71.235925316009599</v>
      </c>
      <c r="AL69">
        <v>84.74</v>
      </c>
      <c r="AM69">
        <v>84.53</v>
      </c>
      <c r="AN69">
        <v>85.48</v>
      </c>
      <c r="AO69">
        <f>Energyplus用!G69</f>
        <v>44.353173558231603</v>
      </c>
      <c r="AQ69">
        <v>74.599999999999994</v>
      </c>
      <c r="AR69">
        <v>74.599999999999994</v>
      </c>
      <c r="AS69">
        <v>68.474802025702999</v>
      </c>
      <c r="AT69">
        <v>82.96</v>
      </c>
      <c r="AU69">
        <v>82.76</v>
      </c>
      <c r="AV69">
        <v>83.78</v>
      </c>
      <c r="AW69">
        <f>Energyplus用!H69</f>
        <v>47.526883930329497</v>
      </c>
      <c r="AY69">
        <v>59.4</v>
      </c>
      <c r="AZ69">
        <v>40.4</v>
      </c>
      <c r="BA69">
        <v>54.315610850805399</v>
      </c>
      <c r="BB69">
        <v>59.45</v>
      </c>
      <c r="BC69">
        <v>59.24</v>
      </c>
      <c r="BD69">
        <v>53.7</v>
      </c>
      <c r="BE69">
        <f>Energyplus用!I69</f>
        <v>32.392425316114803</v>
      </c>
      <c r="BG69">
        <v>8.1999999999999993</v>
      </c>
      <c r="BH69">
        <v>7.6</v>
      </c>
      <c r="BI69">
        <v>5.9354063402053496</v>
      </c>
      <c r="BJ69">
        <v>21.45</v>
      </c>
      <c r="BK69">
        <v>10.09</v>
      </c>
      <c r="BL69">
        <v>10.11</v>
      </c>
      <c r="BM69">
        <f>Energyplus用!J69</f>
        <v>6.8140559906885096</v>
      </c>
      <c r="BO69">
        <v>8.1999999999999993</v>
      </c>
      <c r="BP69">
        <v>7.6</v>
      </c>
      <c r="BQ69">
        <v>5.9354063402053496</v>
      </c>
      <c r="BR69">
        <v>21.54</v>
      </c>
      <c r="BS69">
        <v>10.19</v>
      </c>
      <c r="BT69">
        <v>10.36</v>
      </c>
      <c r="BU69">
        <f>Energyplus用!K69</f>
        <v>8.9963795868318499</v>
      </c>
      <c r="BW69">
        <v>8.1999999999999993</v>
      </c>
      <c r="BX69">
        <v>7.6</v>
      </c>
      <c r="BY69">
        <v>5.9354063402053896</v>
      </c>
      <c r="BZ69">
        <v>21.42</v>
      </c>
      <c r="CA69">
        <v>10.07</v>
      </c>
      <c r="CB69">
        <v>10.09</v>
      </c>
      <c r="CC69">
        <f>Energyplus用!L69</f>
        <v>7.3771105372083801</v>
      </c>
      <c r="CE69">
        <v>8.1999999999999993</v>
      </c>
      <c r="CF69">
        <v>5.9</v>
      </c>
      <c r="CG69">
        <v>5.9354063402053798</v>
      </c>
      <c r="CH69">
        <v>21.46</v>
      </c>
      <c r="CI69">
        <v>10.11</v>
      </c>
      <c r="CJ69">
        <v>9.9499999999999993</v>
      </c>
      <c r="CK69">
        <f>Energyplus用!M69</f>
        <v>5.29047449391153</v>
      </c>
      <c r="CM69">
        <v>8.1999999999999993</v>
      </c>
      <c r="CN69">
        <v>7.6</v>
      </c>
      <c r="CO69">
        <v>5.9354063402054003</v>
      </c>
      <c r="CP69">
        <v>21.43</v>
      </c>
      <c r="CQ69">
        <v>10.08</v>
      </c>
      <c r="CR69">
        <v>10.09</v>
      </c>
      <c r="CS69">
        <f>Energyplus用!N69</f>
        <v>7.4793759603899499</v>
      </c>
      <c r="CU69">
        <v>8.1999999999999993</v>
      </c>
      <c r="CV69">
        <v>7.6</v>
      </c>
      <c r="CW69">
        <v>5.9354063402054402</v>
      </c>
      <c r="CX69">
        <v>21.4</v>
      </c>
      <c r="CY69">
        <v>10.050000000000001</v>
      </c>
      <c r="CZ69">
        <v>10.06</v>
      </c>
      <c r="DA69">
        <f>Energyplus用!O69</f>
        <v>7.8858153198161398</v>
      </c>
      <c r="DC69">
        <v>8.1999999999999993</v>
      </c>
      <c r="DD69">
        <v>5.9</v>
      </c>
      <c r="DE69">
        <v>5.9354063402053097</v>
      </c>
      <c r="DF69">
        <v>21.38</v>
      </c>
      <c r="DG69">
        <v>10.029999999999999</v>
      </c>
      <c r="DH69">
        <v>9.8800000000000008</v>
      </c>
      <c r="DI69">
        <f>Energyplus用!P69</f>
        <v>5.7235628943145898</v>
      </c>
    </row>
    <row r="70" spans="2:113">
      <c r="B70" s="5">
        <v>0.45833333333333298</v>
      </c>
      <c r="C70">
        <v>77</v>
      </c>
      <c r="D70">
        <v>84.7</v>
      </c>
      <c r="E70">
        <v>69.655718967518894</v>
      </c>
      <c r="F70">
        <v>77.72</v>
      </c>
      <c r="G70">
        <v>77.510000000000005</v>
      </c>
      <c r="H70">
        <v>81.91</v>
      </c>
      <c r="I70">
        <f>Energyplus用!C70</f>
        <v>44.264133089782497</v>
      </c>
      <c r="K70">
        <v>83.3</v>
      </c>
      <c r="L70">
        <v>75.7</v>
      </c>
      <c r="M70">
        <v>73.940443685466306</v>
      </c>
      <c r="N70">
        <v>93.27</v>
      </c>
      <c r="O70">
        <v>93.07</v>
      </c>
      <c r="P70">
        <v>92.16</v>
      </c>
      <c r="Q70">
        <f>Energyplus用!D70</f>
        <v>58.238541298395702</v>
      </c>
      <c r="S70">
        <v>73.400000000000006</v>
      </c>
      <c r="T70">
        <v>68</v>
      </c>
      <c r="U70">
        <v>72.8772450133701</v>
      </c>
      <c r="V70">
        <v>80.790000000000006</v>
      </c>
      <c r="W70">
        <v>80.59</v>
      </c>
      <c r="X70">
        <v>85.41</v>
      </c>
      <c r="Y70">
        <f>Energyplus用!E70</f>
        <v>48.4790989055927</v>
      </c>
      <c r="AA70">
        <v>56.8</v>
      </c>
      <c r="AB70">
        <v>38.5</v>
      </c>
      <c r="AC70">
        <v>52.839147288775401</v>
      </c>
      <c r="AD70">
        <v>58.04</v>
      </c>
      <c r="AE70">
        <v>57.84</v>
      </c>
      <c r="AF70">
        <v>54.58</v>
      </c>
      <c r="AG70">
        <f>Energyplus用!F70</f>
        <v>32.573418457773002</v>
      </c>
      <c r="AI70">
        <v>79.3</v>
      </c>
      <c r="AJ70">
        <v>80.400000000000006</v>
      </c>
      <c r="AK70">
        <v>71.341482012647802</v>
      </c>
      <c r="AL70">
        <v>84.35</v>
      </c>
      <c r="AM70">
        <v>84.12</v>
      </c>
      <c r="AN70">
        <v>86.72</v>
      </c>
      <c r="AO70">
        <f>Energyplus用!G70</f>
        <v>45.954216272425299</v>
      </c>
      <c r="AQ70">
        <v>73.599999999999994</v>
      </c>
      <c r="AR70">
        <v>74.400000000000006</v>
      </c>
      <c r="AS70">
        <v>67.744715423269398</v>
      </c>
      <c r="AT70">
        <v>79.66</v>
      </c>
      <c r="AU70">
        <v>79.44</v>
      </c>
      <c r="AV70">
        <v>84.04</v>
      </c>
      <c r="AW70">
        <f>Energyplus用!H70</f>
        <v>47.844510530986099</v>
      </c>
      <c r="AY70">
        <v>57.3</v>
      </c>
      <c r="AZ70">
        <v>40.1</v>
      </c>
      <c r="BA70">
        <v>53.547417559382801</v>
      </c>
      <c r="BB70">
        <v>55.94</v>
      </c>
      <c r="BC70">
        <v>55.71</v>
      </c>
      <c r="BD70">
        <v>51.92</v>
      </c>
      <c r="BE70">
        <f>Energyplus用!I70</f>
        <v>32.338642250669302</v>
      </c>
      <c r="BG70">
        <v>8.1</v>
      </c>
      <c r="BH70">
        <v>7.4</v>
      </c>
      <c r="BI70">
        <v>5.7329063402053499</v>
      </c>
      <c r="BJ70">
        <v>17.18</v>
      </c>
      <c r="BK70">
        <v>9.41</v>
      </c>
      <c r="BL70">
        <v>9.82</v>
      </c>
      <c r="BM70">
        <f>Energyplus用!J70</f>
        <v>6.5275771868776404</v>
      </c>
      <c r="BO70">
        <v>8.1</v>
      </c>
      <c r="BP70">
        <v>7.4</v>
      </c>
      <c r="BQ70">
        <v>5.7329063402053002</v>
      </c>
      <c r="BR70">
        <v>17.239999999999998</v>
      </c>
      <c r="BS70">
        <v>9.4700000000000006</v>
      </c>
      <c r="BT70">
        <v>9.83</v>
      </c>
      <c r="BU70">
        <f>Energyplus用!K70</f>
        <v>8.0563676467135199</v>
      </c>
      <c r="BW70">
        <v>8.1</v>
      </c>
      <c r="BX70">
        <v>7.4</v>
      </c>
      <c r="BY70">
        <v>5.7329063402053899</v>
      </c>
      <c r="BZ70">
        <v>17.149999999999999</v>
      </c>
      <c r="CA70">
        <v>9.3800000000000008</v>
      </c>
      <c r="CB70">
        <v>9.7899999999999991</v>
      </c>
      <c r="CC70">
        <f>Energyplus用!L70</f>
        <v>7.0526682978220796</v>
      </c>
      <c r="CE70">
        <v>8.1</v>
      </c>
      <c r="CF70">
        <v>5.6</v>
      </c>
      <c r="CG70">
        <v>5.7329063402053304</v>
      </c>
      <c r="CH70">
        <v>17.16</v>
      </c>
      <c r="CI70">
        <v>9.39</v>
      </c>
      <c r="CJ70">
        <v>9.5299999999999994</v>
      </c>
      <c r="CK70">
        <f>Energyplus用!M70</f>
        <v>5.0424957651965201</v>
      </c>
      <c r="CM70">
        <v>8.1</v>
      </c>
      <c r="CN70">
        <v>7.4</v>
      </c>
      <c r="CO70">
        <v>5.7329063402053597</v>
      </c>
      <c r="CP70">
        <v>17.190000000000001</v>
      </c>
      <c r="CQ70">
        <v>9.42</v>
      </c>
      <c r="CR70">
        <v>9.69</v>
      </c>
      <c r="CS70">
        <f>Energyplus用!N70</f>
        <v>7.1981736844427102</v>
      </c>
      <c r="CU70">
        <v>8.1</v>
      </c>
      <c r="CV70">
        <v>7.4</v>
      </c>
      <c r="CW70">
        <v>5.7329063402053899</v>
      </c>
      <c r="CX70">
        <v>17.13</v>
      </c>
      <c r="CY70">
        <v>9.36</v>
      </c>
      <c r="CZ70">
        <v>9.77</v>
      </c>
      <c r="DA70">
        <f>Energyplus用!O70</f>
        <v>7.4014780282689197</v>
      </c>
      <c r="DC70">
        <v>8.1</v>
      </c>
      <c r="DD70">
        <v>5.6</v>
      </c>
      <c r="DE70">
        <v>5.73290634020531</v>
      </c>
      <c r="DF70">
        <v>17.079999999999998</v>
      </c>
      <c r="DG70">
        <v>9.31</v>
      </c>
      <c r="DH70">
        <v>9.4499999999999993</v>
      </c>
      <c r="DI70">
        <f>Energyplus用!P70</f>
        <v>5.3575842836387597</v>
      </c>
    </row>
    <row r="71" spans="2:113">
      <c r="B71" s="5">
        <v>0.5</v>
      </c>
      <c r="C71">
        <v>72.5</v>
      </c>
      <c r="D71">
        <v>79</v>
      </c>
      <c r="E71">
        <v>60.157971851417102</v>
      </c>
      <c r="F71">
        <v>66.069999999999993</v>
      </c>
      <c r="G71">
        <v>65.84</v>
      </c>
      <c r="H71">
        <v>71.8</v>
      </c>
      <c r="I71">
        <f>Energyplus用!C71</f>
        <v>43.800171985588698</v>
      </c>
      <c r="K71">
        <v>72.5</v>
      </c>
      <c r="L71">
        <v>65.8</v>
      </c>
      <c r="M71">
        <v>63.787241145503302</v>
      </c>
      <c r="N71">
        <v>75.819999999999993</v>
      </c>
      <c r="O71">
        <v>75.599999999999994</v>
      </c>
      <c r="P71">
        <v>75.319999999999993</v>
      </c>
      <c r="Q71">
        <f>Energyplus用!D71</f>
        <v>52.257046959927997</v>
      </c>
      <c r="S71">
        <v>69.099999999999994</v>
      </c>
      <c r="T71">
        <v>64.8</v>
      </c>
      <c r="U71">
        <v>64.2024767719506</v>
      </c>
      <c r="V71">
        <v>70.290000000000006</v>
      </c>
      <c r="W71">
        <v>70.06</v>
      </c>
      <c r="X71">
        <v>76.45</v>
      </c>
      <c r="Y71">
        <f>Energyplus用!E71</f>
        <v>47.9671317251508</v>
      </c>
      <c r="AA71">
        <v>52.4</v>
      </c>
      <c r="AB71">
        <v>35</v>
      </c>
      <c r="AC71">
        <v>44.889333671327201</v>
      </c>
      <c r="AD71">
        <v>47.84</v>
      </c>
      <c r="AE71">
        <v>47.61</v>
      </c>
      <c r="AF71">
        <v>44.87</v>
      </c>
      <c r="AG71">
        <f>Energyplus用!F71</f>
        <v>32.424707399059997</v>
      </c>
      <c r="AI71">
        <v>77</v>
      </c>
      <c r="AJ71">
        <v>77.400000000000006</v>
      </c>
      <c r="AK71">
        <v>62.373565035460302</v>
      </c>
      <c r="AL71">
        <v>75.260000000000005</v>
      </c>
      <c r="AM71">
        <v>75.02</v>
      </c>
      <c r="AN71">
        <v>78.36</v>
      </c>
      <c r="AO71">
        <f>Energyplus用!G71</f>
        <v>47.035599012598801</v>
      </c>
      <c r="AQ71">
        <v>69.5</v>
      </c>
      <c r="AR71">
        <v>70.5</v>
      </c>
      <c r="AS71">
        <v>59.700126736835799</v>
      </c>
      <c r="AT71">
        <v>69.28</v>
      </c>
      <c r="AU71">
        <v>69.040000000000006</v>
      </c>
      <c r="AV71">
        <v>75.180000000000007</v>
      </c>
      <c r="AW71">
        <f>Energyplus用!H71</f>
        <v>47.491889039058798</v>
      </c>
      <c r="AY71">
        <v>52.8</v>
      </c>
      <c r="AZ71">
        <v>36.700000000000003</v>
      </c>
      <c r="BA71">
        <v>45.646530632273098</v>
      </c>
      <c r="BB71">
        <v>45.83</v>
      </c>
      <c r="BC71">
        <v>45.59</v>
      </c>
      <c r="BD71">
        <v>42.27</v>
      </c>
      <c r="BE71">
        <f>Energyplus用!I71</f>
        <v>32.366125365779702</v>
      </c>
      <c r="BG71">
        <v>7</v>
      </c>
      <c r="BH71">
        <v>6.3</v>
      </c>
      <c r="BI71">
        <v>4.0204063402053203</v>
      </c>
      <c r="BJ71">
        <v>11.7</v>
      </c>
      <c r="BK71">
        <v>6.3</v>
      </c>
      <c r="BL71">
        <v>6.78</v>
      </c>
      <c r="BM71">
        <f>Energyplus用!J71</f>
        <v>6.3522999403882396</v>
      </c>
      <c r="BO71">
        <v>7</v>
      </c>
      <c r="BP71">
        <v>6.3</v>
      </c>
      <c r="BQ71">
        <v>4.0204063402053301</v>
      </c>
      <c r="BR71">
        <v>11.71</v>
      </c>
      <c r="BS71">
        <v>6.31</v>
      </c>
      <c r="BT71">
        <v>6.71</v>
      </c>
      <c r="BU71">
        <f>Energyplus用!K71</f>
        <v>7.2690491286366203</v>
      </c>
      <c r="BW71">
        <v>7</v>
      </c>
      <c r="BX71">
        <v>6.3</v>
      </c>
      <c r="BY71">
        <v>4.0204063402053301</v>
      </c>
      <c r="BZ71">
        <v>11.69</v>
      </c>
      <c r="CA71">
        <v>6.29</v>
      </c>
      <c r="CB71">
        <v>6.76</v>
      </c>
      <c r="CC71">
        <f>Energyplus用!L71</f>
        <v>6.8507617366322799</v>
      </c>
      <c r="CE71">
        <v>7</v>
      </c>
      <c r="CF71">
        <v>4.5</v>
      </c>
      <c r="CG71">
        <v>4.0204063402053301</v>
      </c>
      <c r="CH71">
        <v>11.68</v>
      </c>
      <c r="CI71">
        <v>6.28</v>
      </c>
      <c r="CJ71">
        <v>6.57</v>
      </c>
      <c r="CK71">
        <f>Energyplus用!M71</f>
        <v>4.9303494020591501</v>
      </c>
      <c r="CM71">
        <v>7</v>
      </c>
      <c r="CN71">
        <v>6.3</v>
      </c>
      <c r="CO71">
        <v>4.0204063402054198</v>
      </c>
      <c r="CP71">
        <v>11.73</v>
      </c>
      <c r="CQ71">
        <v>6.32</v>
      </c>
      <c r="CR71">
        <v>6.69</v>
      </c>
      <c r="CS71">
        <f>Energyplus用!N71</f>
        <v>7.0507281599353302</v>
      </c>
      <c r="CU71">
        <v>7</v>
      </c>
      <c r="CV71">
        <v>6.3</v>
      </c>
      <c r="CW71">
        <v>4.0204063402054597</v>
      </c>
      <c r="CX71">
        <v>11.68</v>
      </c>
      <c r="CY71">
        <v>6.28</v>
      </c>
      <c r="CZ71">
        <v>6.74</v>
      </c>
      <c r="DA71">
        <f>Energyplus用!O71</f>
        <v>7.0700055583796004</v>
      </c>
      <c r="DC71">
        <v>7</v>
      </c>
      <c r="DD71">
        <v>4.5</v>
      </c>
      <c r="DE71">
        <v>4.0204063402053203</v>
      </c>
      <c r="DF71">
        <v>11.64</v>
      </c>
      <c r="DG71">
        <v>6.23</v>
      </c>
      <c r="DH71">
        <v>6.52</v>
      </c>
      <c r="DI71">
        <f>Energyplus用!P71</f>
        <v>5.1534951542435197</v>
      </c>
    </row>
    <row r="72" spans="2:113">
      <c r="B72" s="5">
        <v>0.54166666666666696</v>
      </c>
      <c r="C72">
        <v>70.2</v>
      </c>
      <c r="D72">
        <v>75.900000000000006</v>
      </c>
      <c r="E72">
        <v>67.563087782197897</v>
      </c>
      <c r="F72">
        <v>69.19</v>
      </c>
      <c r="G72">
        <v>68.98</v>
      </c>
      <c r="H72">
        <v>77.77</v>
      </c>
      <c r="I72">
        <f>Energyplus用!C72</f>
        <v>36.243033665800297</v>
      </c>
      <c r="K72">
        <v>68.599999999999994</v>
      </c>
      <c r="L72">
        <v>63.7</v>
      </c>
      <c r="M72">
        <v>71.233148140480196</v>
      </c>
      <c r="N72">
        <v>78.14</v>
      </c>
      <c r="O72">
        <v>77.930000000000007</v>
      </c>
      <c r="P72">
        <v>82.11</v>
      </c>
      <c r="Q72">
        <f>Energyplus用!D72</f>
        <v>42.786645875349102</v>
      </c>
      <c r="S72">
        <v>71.8</v>
      </c>
      <c r="T72">
        <v>68.400000000000006</v>
      </c>
      <c r="U72">
        <v>74.331113610541607</v>
      </c>
      <c r="V72">
        <v>83.83</v>
      </c>
      <c r="W72">
        <v>83.62</v>
      </c>
      <c r="X72">
        <v>93.41</v>
      </c>
      <c r="Y72">
        <f>Energyplus用!E72</f>
        <v>43.147304707423601</v>
      </c>
      <c r="AA72">
        <v>50.4</v>
      </c>
      <c r="AB72">
        <v>34.6</v>
      </c>
      <c r="AC72">
        <v>50.993153350105601</v>
      </c>
      <c r="AD72">
        <v>50.89</v>
      </c>
      <c r="AE72">
        <v>50.67</v>
      </c>
      <c r="AF72">
        <v>50.97</v>
      </c>
      <c r="AG72">
        <f>Energyplus用!F72</f>
        <v>25.278932724080601</v>
      </c>
      <c r="AI72">
        <v>75.099999999999994</v>
      </c>
      <c r="AJ72">
        <v>75.2</v>
      </c>
      <c r="AK72">
        <v>69.436544081062706</v>
      </c>
      <c r="AL72">
        <v>77.430000000000007</v>
      </c>
      <c r="AM72">
        <v>77.2</v>
      </c>
      <c r="AN72">
        <v>83.38</v>
      </c>
      <c r="AO72">
        <f>Energyplus用!G72</f>
        <v>39.671335871881801</v>
      </c>
      <c r="AQ72">
        <v>72.2</v>
      </c>
      <c r="AR72">
        <v>73.5</v>
      </c>
      <c r="AS72">
        <v>69.602322377984507</v>
      </c>
      <c r="AT72">
        <v>82.95</v>
      </c>
      <c r="AU72">
        <v>82.72</v>
      </c>
      <c r="AV72">
        <v>92.24</v>
      </c>
      <c r="AW72">
        <f>Energyplus用!H72</f>
        <v>42.782484725530097</v>
      </c>
      <c r="AY72">
        <v>50.8</v>
      </c>
      <c r="AZ72">
        <v>36.299999999999997</v>
      </c>
      <c r="BA72">
        <v>51.863604221568103</v>
      </c>
      <c r="BB72">
        <v>49.07</v>
      </c>
      <c r="BC72">
        <v>48.84</v>
      </c>
      <c r="BD72">
        <v>48.5</v>
      </c>
      <c r="BE72">
        <f>Energyplus用!I72</f>
        <v>25.4567368654284</v>
      </c>
      <c r="BG72">
        <v>6.8</v>
      </c>
      <c r="BH72">
        <v>6.1</v>
      </c>
      <c r="BI72">
        <v>5.6204063402053102</v>
      </c>
      <c r="BJ72">
        <v>11.93</v>
      </c>
      <c r="BK72">
        <v>8.0399999999999991</v>
      </c>
      <c r="BL72">
        <v>8.6300000000000008</v>
      </c>
      <c r="BM72">
        <f>Energyplus用!J72</f>
        <v>5.0651072569982896</v>
      </c>
      <c r="BO72">
        <v>6.8</v>
      </c>
      <c r="BP72">
        <v>6.1</v>
      </c>
      <c r="BQ72">
        <v>5.6204063402053501</v>
      </c>
      <c r="BR72">
        <v>11.92</v>
      </c>
      <c r="BS72">
        <v>8.0299999999999994</v>
      </c>
      <c r="BT72">
        <v>8.6</v>
      </c>
      <c r="BU72">
        <f>Energyplus用!K72</f>
        <v>5.8020430285895204</v>
      </c>
      <c r="BW72">
        <v>6.8</v>
      </c>
      <c r="BX72">
        <v>6.1</v>
      </c>
      <c r="BY72">
        <v>5.6204063402053501</v>
      </c>
      <c r="BZ72">
        <v>11.92</v>
      </c>
      <c r="CA72">
        <v>8.0299999999999994</v>
      </c>
      <c r="CB72">
        <v>8.6199999999999992</v>
      </c>
      <c r="CC72">
        <f>Energyplus用!L72</f>
        <v>5.8809705723199297</v>
      </c>
      <c r="CE72">
        <v>6.8</v>
      </c>
      <c r="CF72">
        <v>4.5</v>
      </c>
      <c r="CG72">
        <v>5.6204063402053501</v>
      </c>
      <c r="CH72">
        <v>11.87</v>
      </c>
      <c r="CI72">
        <v>7.98</v>
      </c>
      <c r="CJ72">
        <v>8.27</v>
      </c>
      <c r="CK72">
        <f>Energyplus用!M72</f>
        <v>3.6945961692274198</v>
      </c>
      <c r="CM72">
        <v>6.8</v>
      </c>
      <c r="CN72">
        <v>6.1</v>
      </c>
      <c r="CO72">
        <v>5.6204063402053901</v>
      </c>
      <c r="CP72">
        <v>11.99</v>
      </c>
      <c r="CQ72">
        <v>8.1</v>
      </c>
      <c r="CR72">
        <v>8.5</v>
      </c>
      <c r="CS72">
        <f>Energyplus用!N72</f>
        <v>5.6173339120333798</v>
      </c>
      <c r="CU72">
        <v>6.8</v>
      </c>
      <c r="CV72">
        <v>6.1</v>
      </c>
      <c r="CW72">
        <v>5.6204063402053901</v>
      </c>
      <c r="CX72">
        <v>11.91</v>
      </c>
      <c r="CY72">
        <v>8.02</v>
      </c>
      <c r="CZ72">
        <v>8.6</v>
      </c>
      <c r="DA72">
        <f>Energyplus用!O72</f>
        <v>5.9780530840940704</v>
      </c>
      <c r="DC72">
        <v>6.8</v>
      </c>
      <c r="DD72">
        <v>4.5</v>
      </c>
      <c r="DE72">
        <v>5.6204063402053102</v>
      </c>
      <c r="DF72">
        <v>11.81</v>
      </c>
      <c r="DG72">
        <v>7.92</v>
      </c>
      <c r="DH72">
        <v>8.1999999999999993</v>
      </c>
      <c r="DI72">
        <f>Energyplus用!P72</f>
        <v>3.8235348999699799</v>
      </c>
    </row>
    <row r="73" spans="2:113">
      <c r="B73" s="5">
        <v>0.58333333333333304</v>
      </c>
      <c r="C73">
        <v>70.900000000000006</v>
      </c>
      <c r="D73">
        <v>76.599999999999994</v>
      </c>
      <c r="E73">
        <v>66.935133478105598</v>
      </c>
      <c r="F73">
        <v>67.959999999999994</v>
      </c>
      <c r="G73">
        <v>67.709999999999994</v>
      </c>
      <c r="H73">
        <v>77.569999999999993</v>
      </c>
      <c r="I73">
        <f>Energyplus用!C73</f>
        <v>43.601636806474602</v>
      </c>
      <c r="K73">
        <v>69.5</v>
      </c>
      <c r="L73">
        <v>66.5</v>
      </c>
      <c r="M73">
        <v>70.468467623216299</v>
      </c>
      <c r="N73">
        <v>76.33</v>
      </c>
      <c r="O73">
        <v>76.08</v>
      </c>
      <c r="P73">
        <v>81.89</v>
      </c>
      <c r="Q73">
        <f>Energyplus用!D73</f>
        <v>50.189305444209602</v>
      </c>
      <c r="S73">
        <v>83.6</v>
      </c>
      <c r="T73">
        <v>82.1</v>
      </c>
      <c r="U73">
        <v>74.851514600433404</v>
      </c>
      <c r="V73">
        <v>94</v>
      </c>
      <c r="W73">
        <v>93.76</v>
      </c>
      <c r="X73">
        <v>103.32</v>
      </c>
      <c r="Y73">
        <f>Energyplus用!E73</f>
        <v>57.477522287752002</v>
      </c>
      <c r="AA73">
        <v>51.3</v>
      </c>
      <c r="AB73">
        <v>37.700000000000003</v>
      </c>
      <c r="AC73">
        <v>50.614431672545997</v>
      </c>
      <c r="AD73">
        <v>49.08</v>
      </c>
      <c r="AE73">
        <v>48.83</v>
      </c>
      <c r="AF73">
        <v>50.32</v>
      </c>
      <c r="AG73">
        <f>Energyplus用!F73</f>
        <v>32.240599162633501</v>
      </c>
      <c r="AI73">
        <v>74.3</v>
      </c>
      <c r="AJ73">
        <v>74.400000000000006</v>
      </c>
      <c r="AK73">
        <v>67.266983591899105</v>
      </c>
      <c r="AL73">
        <v>73.08</v>
      </c>
      <c r="AM73">
        <v>72.819999999999993</v>
      </c>
      <c r="AN73">
        <v>79.69</v>
      </c>
      <c r="AO73">
        <f>Energyplus用!G73</f>
        <v>45.864428594393999</v>
      </c>
      <c r="AQ73">
        <v>84</v>
      </c>
      <c r="AR73">
        <v>86.6</v>
      </c>
      <c r="AS73">
        <v>69.770817159703995</v>
      </c>
      <c r="AT73">
        <v>93.22</v>
      </c>
      <c r="AU73">
        <v>92.96</v>
      </c>
      <c r="AV73">
        <v>102.23</v>
      </c>
      <c r="AW73">
        <f>Energyplus用!H73</f>
        <v>56.745735848479498</v>
      </c>
      <c r="AY73">
        <v>51.6</v>
      </c>
      <c r="AZ73">
        <v>39.299999999999997</v>
      </c>
      <c r="BA73">
        <v>51.192409182591803</v>
      </c>
      <c r="BB73">
        <v>47.39</v>
      </c>
      <c r="BC73">
        <v>47.13</v>
      </c>
      <c r="BD73">
        <v>47.93</v>
      </c>
      <c r="BE73">
        <f>Energyplus用!I73</f>
        <v>32.205248580265597</v>
      </c>
      <c r="BG73">
        <v>7.8</v>
      </c>
      <c r="BH73">
        <v>7.2</v>
      </c>
      <c r="BI73">
        <v>5.8679063402053497</v>
      </c>
      <c r="BJ73">
        <v>10.78</v>
      </c>
      <c r="BK73">
        <v>7.85</v>
      </c>
      <c r="BL73">
        <v>8.52</v>
      </c>
      <c r="BM73">
        <f>Energyplus用!J73</f>
        <v>5.9581573434946096</v>
      </c>
      <c r="BO73">
        <v>7.8</v>
      </c>
      <c r="BP73">
        <v>7.2</v>
      </c>
      <c r="BQ73">
        <v>5.8679063402053497</v>
      </c>
      <c r="BR73">
        <v>10.75</v>
      </c>
      <c r="BS73">
        <v>7.83</v>
      </c>
      <c r="BT73">
        <v>8.5</v>
      </c>
      <c r="BU73">
        <f>Energyplus用!K73</f>
        <v>6.6749781169107898</v>
      </c>
      <c r="BW73">
        <v>7.8</v>
      </c>
      <c r="BX73">
        <v>7.2</v>
      </c>
      <c r="BY73">
        <v>5.8679063402053897</v>
      </c>
      <c r="BZ73">
        <v>10.84</v>
      </c>
      <c r="CA73">
        <v>7.92</v>
      </c>
      <c r="CB73">
        <v>8.4600000000000009</v>
      </c>
      <c r="CC73">
        <f>Energyplus用!L73</f>
        <v>7.4766470187906204</v>
      </c>
      <c r="CE73">
        <v>7.8</v>
      </c>
      <c r="CF73">
        <v>5.6</v>
      </c>
      <c r="CG73">
        <v>5.8679063402053204</v>
      </c>
      <c r="CH73">
        <v>10.73</v>
      </c>
      <c r="CI73">
        <v>7.8</v>
      </c>
      <c r="CJ73">
        <v>8.18</v>
      </c>
      <c r="CK73">
        <f>Energyplus用!M73</f>
        <v>4.6223814061530799</v>
      </c>
      <c r="CM73">
        <v>7.8</v>
      </c>
      <c r="CN73">
        <v>7.2</v>
      </c>
      <c r="CO73">
        <v>5.8679063402053604</v>
      </c>
      <c r="CP73">
        <v>10.84</v>
      </c>
      <c r="CQ73">
        <v>7.92</v>
      </c>
      <c r="CR73">
        <v>8.39</v>
      </c>
      <c r="CS73">
        <f>Energyplus用!N73</f>
        <v>6.30423302725813</v>
      </c>
      <c r="CU73">
        <v>7.8</v>
      </c>
      <c r="CV73">
        <v>7.2</v>
      </c>
      <c r="CW73">
        <v>5.8679063402054297</v>
      </c>
      <c r="CX73">
        <v>10.83</v>
      </c>
      <c r="CY73">
        <v>7.91</v>
      </c>
      <c r="CZ73">
        <v>8.44</v>
      </c>
      <c r="DA73">
        <f>Energyplus用!O73</f>
        <v>7.4906166511507504</v>
      </c>
      <c r="DC73">
        <v>7.8</v>
      </c>
      <c r="DD73">
        <v>5.6</v>
      </c>
      <c r="DE73">
        <v>5.8679063402053</v>
      </c>
      <c r="DF73">
        <v>10.67</v>
      </c>
      <c r="DG73">
        <v>7.74</v>
      </c>
      <c r="DH73">
        <v>8.1</v>
      </c>
      <c r="DI73">
        <f>Energyplus用!P73</f>
        <v>4.7024218465893801</v>
      </c>
    </row>
    <row r="74" spans="2:113">
      <c r="B74" s="5">
        <v>0.625</v>
      </c>
      <c r="C74">
        <v>69.400000000000006</v>
      </c>
      <c r="D74">
        <v>74.599999999999994</v>
      </c>
      <c r="E74">
        <v>65.099261102553598</v>
      </c>
      <c r="F74">
        <v>65.42</v>
      </c>
      <c r="G74">
        <v>65.19</v>
      </c>
      <c r="H74">
        <v>75.709999999999994</v>
      </c>
      <c r="I74">
        <f>Energyplus用!C74</f>
        <v>43.385329841041099</v>
      </c>
      <c r="K74">
        <v>68.099999999999994</v>
      </c>
      <c r="L74">
        <v>66.2</v>
      </c>
      <c r="M74">
        <v>68.656658817179803</v>
      </c>
      <c r="N74">
        <v>73.319999999999993</v>
      </c>
      <c r="O74">
        <v>73.099999999999994</v>
      </c>
      <c r="P74">
        <v>79.94</v>
      </c>
      <c r="Q74">
        <f>Energyplus用!D74</f>
        <v>49.769910908030802</v>
      </c>
      <c r="S74">
        <v>90.5</v>
      </c>
      <c r="T74">
        <v>90.5</v>
      </c>
      <c r="U74">
        <v>72.513781770394303</v>
      </c>
      <c r="V74">
        <v>94.2</v>
      </c>
      <c r="W74">
        <v>93.97</v>
      </c>
      <c r="X74">
        <v>103.88</v>
      </c>
      <c r="Y74">
        <f>Energyplus用!E74</f>
        <v>60.282395440391198</v>
      </c>
      <c r="AA74">
        <v>50</v>
      </c>
      <c r="AB74">
        <v>37.700000000000003</v>
      </c>
      <c r="AC74">
        <v>49.427278403850302</v>
      </c>
      <c r="AD74">
        <v>46.85</v>
      </c>
      <c r="AE74">
        <v>46.62</v>
      </c>
      <c r="AF74">
        <v>49.22</v>
      </c>
      <c r="AG74">
        <f>Energyplus用!F74</f>
        <v>32.2526184568651</v>
      </c>
      <c r="AI74">
        <v>70.3</v>
      </c>
      <c r="AJ74">
        <v>70.599999999999994</v>
      </c>
      <c r="AK74">
        <v>64.612742746120603</v>
      </c>
      <c r="AL74">
        <v>67.010000000000005</v>
      </c>
      <c r="AM74">
        <v>66.77</v>
      </c>
      <c r="AN74">
        <v>73.900000000000006</v>
      </c>
      <c r="AO74">
        <f>Energyplus用!G74</f>
        <v>44.128990811075603</v>
      </c>
      <c r="AQ74">
        <v>90.8</v>
      </c>
      <c r="AR74">
        <v>94.4</v>
      </c>
      <c r="AS74">
        <v>67.419920862456493</v>
      </c>
      <c r="AT74">
        <v>93.5</v>
      </c>
      <c r="AU74">
        <v>93.27</v>
      </c>
      <c r="AV74">
        <v>102.86</v>
      </c>
      <c r="AW74">
        <f>Energyplus用!H74</f>
        <v>59.359610353993297</v>
      </c>
      <c r="AY74">
        <v>50.2</v>
      </c>
      <c r="AZ74">
        <v>39.200000000000003</v>
      </c>
      <c r="BA74">
        <v>49.815017920656302</v>
      </c>
      <c r="BB74">
        <v>45.29</v>
      </c>
      <c r="BC74">
        <v>45.05</v>
      </c>
      <c r="BD74">
        <v>46.92</v>
      </c>
      <c r="BE74">
        <f>Energyplus用!I74</f>
        <v>32.127312930587998</v>
      </c>
      <c r="BG74">
        <v>8</v>
      </c>
      <c r="BH74">
        <v>7.3</v>
      </c>
      <c r="BI74">
        <v>5.8904063402053497</v>
      </c>
      <c r="BJ74">
        <v>10.31</v>
      </c>
      <c r="BK74">
        <v>7.93</v>
      </c>
      <c r="BL74">
        <v>8.75</v>
      </c>
      <c r="BM74">
        <f>Energyplus用!J74</f>
        <v>5.9618508573611599</v>
      </c>
      <c r="BO74">
        <v>8</v>
      </c>
      <c r="BP74">
        <v>7.3</v>
      </c>
      <c r="BQ74">
        <v>5.8904063402053497</v>
      </c>
      <c r="BR74">
        <v>10.27</v>
      </c>
      <c r="BS74">
        <v>7.9</v>
      </c>
      <c r="BT74">
        <v>8.73</v>
      </c>
      <c r="BU74">
        <f>Energyplus用!K74</f>
        <v>6.6649809832782996</v>
      </c>
      <c r="BW74">
        <v>8</v>
      </c>
      <c r="BX74">
        <v>7.3</v>
      </c>
      <c r="BY74">
        <v>5.8904063402053897</v>
      </c>
      <c r="BZ74">
        <v>10.46</v>
      </c>
      <c r="CA74">
        <v>8.09</v>
      </c>
      <c r="CB74">
        <v>8.74</v>
      </c>
      <c r="CC74">
        <f>Energyplus用!L74</f>
        <v>7.7831913344250099</v>
      </c>
      <c r="CE74">
        <v>8</v>
      </c>
      <c r="CF74">
        <v>5.6</v>
      </c>
      <c r="CG74">
        <v>5.8904063402053302</v>
      </c>
      <c r="CH74">
        <v>10.25</v>
      </c>
      <c r="CI74">
        <v>7.87</v>
      </c>
      <c r="CJ74">
        <v>8.39</v>
      </c>
      <c r="CK74">
        <f>Energyplus用!M74</f>
        <v>4.65465800555471</v>
      </c>
      <c r="CM74">
        <v>8</v>
      </c>
      <c r="CN74">
        <v>7.3</v>
      </c>
      <c r="CO74">
        <v>5.8904063402054199</v>
      </c>
      <c r="CP74">
        <v>10.35</v>
      </c>
      <c r="CQ74">
        <v>7.97</v>
      </c>
      <c r="CR74">
        <v>8.59</v>
      </c>
      <c r="CS74">
        <f>Energyplus用!N74</f>
        <v>6.1115518680619703</v>
      </c>
      <c r="CU74">
        <v>8</v>
      </c>
      <c r="CV74">
        <v>7.3</v>
      </c>
      <c r="CW74">
        <v>5.8904063402054403</v>
      </c>
      <c r="CX74">
        <v>10.45</v>
      </c>
      <c r="CY74">
        <v>8.08</v>
      </c>
      <c r="CZ74">
        <v>8.73</v>
      </c>
      <c r="DA74">
        <f>Energyplus用!O74</f>
        <v>7.7633175803389598</v>
      </c>
      <c r="DC74">
        <v>8</v>
      </c>
      <c r="DD74">
        <v>5.6</v>
      </c>
      <c r="DE74">
        <v>5.8904063402053</v>
      </c>
      <c r="DF74">
        <v>10.19</v>
      </c>
      <c r="DG74">
        <v>7.81</v>
      </c>
      <c r="DH74">
        <v>8.32</v>
      </c>
      <c r="DI74">
        <f>Energyplus用!P74</f>
        <v>4.7156165661748002</v>
      </c>
    </row>
    <row r="75" spans="2:113">
      <c r="B75" s="5">
        <v>0.66666666666666696</v>
      </c>
      <c r="C75">
        <v>67.3</v>
      </c>
      <c r="D75">
        <v>72</v>
      </c>
      <c r="E75">
        <v>61.756777010318899</v>
      </c>
      <c r="F75">
        <v>62.39</v>
      </c>
      <c r="G75">
        <v>62.17</v>
      </c>
      <c r="H75">
        <v>73.010000000000005</v>
      </c>
      <c r="I75">
        <f>Energyplus用!C75</f>
        <v>42.615171910613398</v>
      </c>
      <c r="K75">
        <v>65.900000000000006</v>
      </c>
      <c r="L75">
        <v>65</v>
      </c>
      <c r="M75">
        <v>65.530829188141894</v>
      </c>
      <c r="N75">
        <v>69.33</v>
      </c>
      <c r="O75">
        <v>69.12</v>
      </c>
      <c r="P75">
        <v>76.56</v>
      </c>
      <c r="Q75">
        <f>Energyplus用!D75</f>
        <v>48.676376229274801</v>
      </c>
      <c r="S75">
        <v>88.7</v>
      </c>
      <c r="T75">
        <v>89.3</v>
      </c>
      <c r="U75">
        <v>68.547595161629403</v>
      </c>
      <c r="V75">
        <v>85.95</v>
      </c>
      <c r="W75">
        <v>85.74</v>
      </c>
      <c r="X75">
        <v>95.49</v>
      </c>
      <c r="Y75">
        <f>Energyplus用!E75</f>
        <v>59.349902738683397</v>
      </c>
      <c r="AA75">
        <v>48.5</v>
      </c>
      <c r="AB75">
        <v>37.700000000000003</v>
      </c>
      <c r="AC75">
        <v>47.377179407852999</v>
      </c>
      <c r="AD75">
        <v>44.77</v>
      </c>
      <c r="AE75">
        <v>44.55</v>
      </c>
      <c r="AF75">
        <v>48.1</v>
      </c>
      <c r="AG75">
        <f>Energyplus用!F75</f>
        <v>32.200469738739102</v>
      </c>
      <c r="AI75">
        <v>66.8</v>
      </c>
      <c r="AJ75">
        <v>67.400000000000006</v>
      </c>
      <c r="AK75">
        <v>61.057298226741501</v>
      </c>
      <c r="AL75">
        <v>62.29</v>
      </c>
      <c r="AM75">
        <v>62.07</v>
      </c>
      <c r="AN75">
        <v>71.040000000000006</v>
      </c>
      <c r="AO75">
        <f>Energyplus用!G75</f>
        <v>42.327273093326703</v>
      </c>
      <c r="AQ75">
        <v>89.1</v>
      </c>
      <c r="AR75">
        <v>92.7</v>
      </c>
      <c r="AS75">
        <v>63.845876221702802</v>
      </c>
      <c r="AT75">
        <v>85.33</v>
      </c>
      <c r="AU75">
        <v>85.11</v>
      </c>
      <c r="AV75">
        <v>94.53</v>
      </c>
      <c r="AW75">
        <f>Energyplus用!H75</f>
        <v>58.329967143108398</v>
      </c>
      <c r="AY75">
        <v>48.7</v>
      </c>
      <c r="AZ75">
        <v>39.1</v>
      </c>
      <c r="BA75">
        <v>47.733545864411496</v>
      </c>
      <c r="BB75">
        <v>43.37</v>
      </c>
      <c r="BC75">
        <v>43.14</v>
      </c>
      <c r="BD75">
        <v>45.94</v>
      </c>
      <c r="BE75">
        <f>Energyplus用!I75</f>
        <v>32.008819074978298</v>
      </c>
      <c r="BG75">
        <v>8.1999999999999993</v>
      </c>
      <c r="BH75">
        <v>7.4</v>
      </c>
      <c r="BI75">
        <v>5.8679063402053497</v>
      </c>
      <c r="BJ75">
        <v>9.76</v>
      </c>
      <c r="BK75">
        <v>7.82</v>
      </c>
      <c r="BL75">
        <v>8.67</v>
      </c>
      <c r="BM75">
        <f>Energyplus用!J75</f>
        <v>5.9482658829349901</v>
      </c>
      <c r="BO75">
        <v>8.1999999999999993</v>
      </c>
      <c r="BP75">
        <v>7.4</v>
      </c>
      <c r="BQ75">
        <v>5.8679063402053497</v>
      </c>
      <c r="BR75">
        <v>9.7200000000000006</v>
      </c>
      <c r="BS75">
        <v>7.78</v>
      </c>
      <c r="BT75">
        <v>8.65</v>
      </c>
      <c r="BU75">
        <f>Energyplus用!K75</f>
        <v>6.6341250818625399</v>
      </c>
      <c r="BW75">
        <v>8.1999999999999993</v>
      </c>
      <c r="BX75">
        <v>7.4</v>
      </c>
      <c r="BY75">
        <v>5.8679063402053897</v>
      </c>
      <c r="BZ75">
        <v>9.9499999999999993</v>
      </c>
      <c r="CA75">
        <v>8.01</v>
      </c>
      <c r="CB75">
        <v>8.6999999999999993</v>
      </c>
      <c r="CC75">
        <f>Energyplus用!L75</f>
        <v>7.6986475957809199</v>
      </c>
      <c r="CE75">
        <v>8.1999999999999993</v>
      </c>
      <c r="CF75">
        <v>5.6</v>
      </c>
      <c r="CG75">
        <v>5.8679063402053204</v>
      </c>
      <c r="CH75">
        <v>9.69</v>
      </c>
      <c r="CI75">
        <v>7.75</v>
      </c>
      <c r="CJ75">
        <v>8.33</v>
      </c>
      <c r="CK75">
        <f>Energyplus用!M75</f>
        <v>4.7204851954900002</v>
      </c>
      <c r="CM75">
        <v>8.1999999999999993</v>
      </c>
      <c r="CN75">
        <v>7.4</v>
      </c>
      <c r="CO75">
        <v>5.8679063402053604</v>
      </c>
      <c r="CP75">
        <v>9.77</v>
      </c>
      <c r="CQ75">
        <v>7.83</v>
      </c>
      <c r="CR75">
        <v>8.6199999999999992</v>
      </c>
      <c r="CS75">
        <f>Energyplus用!N75</f>
        <v>5.9869965075079703</v>
      </c>
      <c r="CU75">
        <v>8.1999999999999993</v>
      </c>
      <c r="CV75">
        <v>7.4</v>
      </c>
      <c r="CW75">
        <v>5.8679063402054297</v>
      </c>
      <c r="CX75">
        <v>9.94</v>
      </c>
      <c r="CY75">
        <v>8</v>
      </c>
      <c r="CZ75">
        <v>8.69</v>
      </c>
      <c r="DA75">
        <f>Energyplus用!O75</f>
        <v>7.6788988496558899</v>
      </c>
      <c r="DC75">
        <v>8.1999999999999993</v>
      </c>
      <c r="DD75">
        <v>5.6</v>
      </c>
      <c r="DE75">
        <v>5.8679063402053</v>
      </c>
      <c r="DF75">
        <v>9.64</v>
      </c>
      <c r="DG75">
        <v>7.7</v>
      </c>
      <c r="DH75">
        <v>8.26</v>
      </c>
      <c r="DI75">
        <f>Energyplus用!P75</f>
        <v>4.7810664896411401</v>
      </c>
    </row>
    <row r="76" spans="2:113">
      <c r="B76" s="5">
        <v>0.70833333333333304</v>
      </c>
      <c r="C76">
        <v>65</v>
      </c>
      <c r="D76">
        <v>69.2</v>
      </c>
      <c r="E76">
        <v>57.721712634033601</v>
      </c>
      <c r="F76">
        <v>58.55</v>
      </c>
      <c r="G76">
        <v>58.36</v>
      </c>
      <c r="H76">
        <v>69.22</v>
      </c>
      <c r="I76">
        <f>Energyplus用!C76</f>
        <v>41.521361959456698</v>
      </c>
      <c r="K76">
        <v>63.1</v>
      </c>
      <c r="L76">
        <v>62.9</v>
      </c>
      <c r="M76">
        <v>61.9468513403353</v>
      </c>
      <c r="N76">
        <v>63.8</v>
      </c>
      <c r="O76">
        <v>63.61</v>
      </c>
      <c r="P76">
        <v>71.19</v>
      </c>
      <c r="Q76">
        <f>Energyplus用!D76</f>
        <v>46.703934852433797</v>
      </c>
      <c r="S76">
        <v>78.8</v>
      </c>
      <c r="T76">
        <v>78.900000000000006</v>
      </c>
      <c r="U76">
        <v>62.844414828236303</v>
      </c>
      <c r="V76">
        <v>75.33</v>
      </c>
      <c r="W76">
        <v>75.13</v>
      </c>
      <c r="X76">
        <v>84.47</v>
      </c>
      <c r="Y76">
        <f>Energyplus用!E76</f>
        <v>52.919452926993898</v>
      </c>
      <c r="AA76">
        <v>47.2</v>
      </c>
      <c r="AB76">
        <v>37.6</v>
      </c>
      <c r="AC76">
        <v>44.920400778126798</v>
      </c>
      <c r="AD76">
        <v>42.85</v>
      </c>
      <c r="AE76">
        <v>42.66</v>
      </c>
      <c r="AF76">
        <v>47.02</v>
      </c>
      <c r="AG76">
        <f>Energyplus用!F76</f>
        <v>31.9641685531052</v>
      </c>
      <c r="AI76">
        <v>64</v>
      </c>
      <c r="AJ76">
        <v>64.400000000000006</v>
      </c>
      <c r="AK76">
        <v>57.200665721119002</v>
      </c>
      <c r="AL76">
        <v>57.05</v>
      </c>
      <c r="AM76">
        <v>56.84</v>
      </c>
      <c r="AN76">
        <v>65.91</v>
      </c>
      <c r="AO76">
        <f>Energyplus用!G76</f>
        <v>40.699216727663</v>
      </c>
      <c r="AQ76">
        <v>79.3</v>
      </c>
      <c r="AR76">
        <v>81.900000000000006</v>
      </c>
      <c r="AS76">
        <v>58.695646684931297</v>
      </c>
      <c r="AT76">
        <v>74.78</v>
      </c>
      <c r="AU76">
        <v>74.58</v>
      </c>
      <c r="AV76">
        <v>83.57</v>
      </c>
      <c r="AW76">
        <f>Energyplus用!H76</f>
        <v>52.068495845923998</v>
      </c>
      <c r="AY76">
        <v>47.3</v>
      </c>
      <c r="AZ76">
        <v>38.9</v>
      </c>
      <c r="BA76">
        <v>45.271168164349497</v>
      </c>
      <c r="BB76">
        <v>41.62</v>
      </c>
      <c r="BC76">
        <v>41.41</v>
      </c>
      <c r="BD76">
        <v>45</v>
      </c>
      <c r="BE76">
        <f>Energyplus用!I76</f>
        <v>31.777153495523699</v>
      </c>
      <c r="BG76">
        <v>8.1999999999999993</v>
      </c>
      <c r="BH76">
        <v>7.4</v>
      </c>
      <c r="BI76">
        <v>6.00290634020533</v>
      </c>
      <c r="BJ76">
        <v>9.3000000000000007</v>
      </c>
      <c r="BK76">
        <v>7.68</v>
      </c>
      <c r="BL76">
        <v>8.5399999999999991</v>
      </c>
      <c r="BM76">
        <f>Energyplus用!J76</f>
        <v>5.8890868972244697</v>
      </c>
      <c r="BO76">
        <v>8.1999999999999993</v>
      </c>
      <c r="BP76">
        <v>7.4</v>
      </c>
      <c r="BQ76">
        <v>6.0029063402053504</v>
      </c>
      <c r="BR76">
        <v>9.27</v>
      </c>
      <c r="BS76">
        <v>7.65</v>
      </c>
      <c r="BT76">
        <v>8.51</v>
      </c>
      <c r="BU76">
        <f>Energyplus用!K76</f>
        <v>6.4884660017887397</v>
      </c>
      <c r="BW76">
        <v>8.1999999999999993</v>
      </c>
      <c r="BX76">
        <v>7.4</v>
      </c>
      <c r="BY76">
        <v>6.0029063402053904</v>
      </c>
      <c r="BZ76">
        <v>9.4600000000000009</v>
      </c>
      <c r="CA76">
        <v>7.85</v>
      </c>
      <c r="CB76">
        <v>8.5399999999999991</v>
      </c>
      <c r="CC76">
        <f>Energyplus用!L76</f>
        <v>7.0607871525058696</v>
      </c>
      <c r="CE76">
        <v>8.1999999999999993</v>
      </c>
      <c r="CF76">
        <v>5.6</v>
      </c>
      <c r="CG76">
        <v>6.0029063402053104</v>
      </c>
      <c r="CH76">
        <v>9.24</v>
      </c>
      <c r="CI76">
        <v>7.62</v>
      </c>
      <c r="CJ76">
        <v>8.2200000000000006</v>
      </c>
      <c r="CK76">
        <f>Energyplus用!M76</f>
        <v>4.7354586693454896</v>
      </c>
      <c r="CM76">
        <v>8.1999999999999993</v>
      </c>
      <c r="CN76">
        <v>7.4</v>
      </c>
      <c r="CO76">
        <v>6.0029063402053904</v>
      </c>
      <c r="CP76">
        <v>9.3000000000000007</v>
      </c>
      <c r="CQ76">
        <v>7.68</v>
      </c>
      <c r="CR76">
        <v>8.49</v>
      </c>
      <c r="CS76">
        <f>Energyplus用!N76</f>
        <v>5.8963824777223799</v>
      </c>
      <c r="CU76">
        <v>8.1999999999999993</v>
      </c>
      <c r="CV76">
        <v>7.4</v>
      </c>
      <c r="CW76">
        <v>6.0029063402054303</v>
      </c>
      <c r="CX76">
        <v>9.4600000000000009</v>
      </c>
      <c r="CY76">
        <v>7.84</v>
      </c>
      <c r="CZ76">
        <v>8.5299999999999994</v>
      </c>
      <c r="DA76">
        <f>Energyplus用!O76</f>
        <v>7.0772646553033596</v>
      </c>
      <c r="DC76">
        <v>8.1999999999999993</v>
      </c>
      <c r="DD76">
        <v>5.6</v>
      </c>
      <c r="DE76">
        <v>6.0029063402053104</v>
      </c>
      <c r="DF76">
        <v>9.19</v>
      </c>
      <c r="DG76">
        <v>7.57</v>
      </c>
      <c r="DH76">
        <v>8.16</v>
      </c>
      <c r="DI76">
        <f>Energyplus用!P76</f>
        <v>4.8132639535174997</v>
      </c>
    </row>
    <row r="77" spans="2:113">
      <c r="B77" s="5">
        <v>0.75</v>
      </c>
      <c r="C77">
        <v>59.9</v>
      </c>
      <c r="D77">
        <v>63</v>
      </c>
      <c r="E77">
        <v>51.762416094853201</v>
      </c>
      <c r="F77">
        <v>49.83</v>
      </c>
      <c r="G77">
        <v>49.67</v>
      </c>
      <c r="H77">
        <v>60.13</v>
      </c>
      <c r="I77">
        <f>Energyplus用!C77</f>
        <v>39.197660898989497</v>
      </c>
      <c r="K77">
        <v>58.1</v>
      </c>
      <c r="L77">
        <v>57.9</v>
      </c>
      <c r="M77">
        <v>55.995464737677402</v>
      </c>
      <c r="N77">
        <v>56.32</v>
      </c>
      <c r="O77">
        <v>56.17</v>
      </c>
      <c r="P77">
        <v>63.38</v>
      </c>
      <c r="Q77">
        <f>Energyplus用!D77</f>
        <v>43.992568250352299</v>
      </c>
      <c r="S77">
        <v>64.099999999999994</v>
      </c>
      <c r="T77">
        <v>63.6</v>
      </c>
      <c r="U77">
        <v>56.645005820639298</v>
      </c>
      <c r="V77">
        <v>56.08</v>
      </c>
      <c r="W77">
        <v>55.92</v>
      </c>
      <c r="X77">
        <v>64.510000000000005</v>
      </c>
      <c r="Y77">
        <f>Energyplus用!E77</f>
        <v>44.6939289578116</v>
      </c>
      <c r="AA77">
        <v>44.9</v>
      </c>
      <c r="AB77">
        <v>36.4</v>
      </c>
      <c r="AC77">
        <v>40.793873120665303</v>
      </c>
      <c r="AD77">
        <v>39.020000000000003</v>
      </c>
      <c r="AE77">
        <v>38.86</v>
      </c>
      <c r="AF77">
        <v>43.66</v>
      </c>
      <c r="AG77">
        <f>Energyplus用!F77</f>
        <v>31.571650033162999</v>
      </c>
      <c r="AI77">
        <v>59.1</v>
      </c>
      <c r="AJ77">
        <v>58.9</v>
      </c>
      <c r="AK77">
        <v>51.014362897260803</v>
      </c>
      <c r="AL77">
        <v>49.92</v>
      </c>
      <c r="AM77">
        <v>49.76</v>
      </c>
      <c r="AN77">
        <v>58.37</v>
      </c>
      <c r="AO77">
        <f>Energyplus用!G77</f>
        <v>38.677555112654701</v>
      </c>
      <c r="AQ77">
        <v>64.7</v>
      </c>
      <c r="AR77">
        <v>66.099999999999994</v>
      </c>
      <c r="AS77">
        <v>52.937860635089599</v>
      </c>
      <c r="AT77">
        <v>55.58</v>
      </c>
      <c r="AU77">
        <v>55.42</v>
      </c>
      <c r="AV77">
        <v>63.66</v>
      </c>
      <c r="AW77">
        <f>Energyplus用!H77</f>
        <v>44.232290880890403</v>
      </c>
      <c r="AY77">
        <v>45</v>
      </c>
      <c r="AZ77">
        <v>37.6</v>
      </c>
      <c r="BA77">
        <v>41.051835894233299</v>
      </c>
      <c r="BB77">
        <v>37.94</v>
      </c>
      <c r="BC77">
        <v>37.770000000000003</v>
      </c>
      <c r="BD77">
        <v>41.78</v>
      </c>
      <c r="BE77">
        <f>Energyplus用!I77</f>
        <v>31.4851713233959</v>
      </c>
      <c r="BG77">
        <v>6.8</v>
      </c>
      <c r="BH77">
        <v>6.1</v>
      </c>
      <c r="BI77">
        <v>3.9579063402053301</v>
      </c>
      <c r="BJ77">
        <v>6.38</v>
      </c>
      <c r="BK77">
        <v>4.9400000000000004</v>
      </c>
      <c r="BL77">
        <v>5.75</v>
      </c>
      <c r="BM77">
        <f>Energyplus用!J77</f>
        <v>5.7718507415913303</v>
      </c>
      <c r="BO77">
        <v>6.8</v>
      </c>
      <c r="BP77">
        <v>6.1</v>
      </c>
      <c r="BQ77">
        <v>3.9579063402053398</v>
      </c>
      <c r="BR77">
        <v>6.36</v>
      </c>
      <c r="BS77">
        <v>4.92</v>
      </c>
      <c r="BT77">
        <v>5.73</v>
      </c>
      <c r="BU77">
        <f>Energyplus用!K77</f>
        <v>6.3492170111529198</v>
      </c>
      <c r="BW77">
        <v>6.8</v>
      </c>
      <c r="BX77">
        <v>6.1</v>
      </c>
      <c r="BY77">
        <v>3.9579063402053398</v>
      </c>
      <c r="BZ77">
        <v>6.44</v>
      </c>
      <c r="CA77">
        <v>5</v>
      </c>
      <c r="CB77">
        <v>5.74</v>
      </c>
      <c r="CC77">
        <f>Energyplus用!L77</f>
        <v>6.3753605425871402</v>
      </c>
      <c r="CE77">
        <v>6.8</v>
      </c>
      <c r="CF77">
        <v>4.2</v>
      </c>
      <c r="CG77">
        <v>3.9579063402053198</v>
      </c>
      <c r="CH77">
        <v>6.36</v>
      </c>
      <c r="CI77">
        <v>4.91</v>
      </c>
      <c r="CJ77">
        <v>5.62</v>
      </c>
      <c r="CK77">
        <f>Energyplus用!M77</f>
        <v>4.8218297281139799</v>
      </c>
      <c r="CM77">
        <v>6.8</v>
      </c>
      <c r="CN77">
        <v>6.1</v>
      </c>
      <c r="CO77">
        <v>3.95790634020539</v>
      </c>
      <c r="CP77">
        <v>6.38</v>
      </c>
      <c r="CQ77">
        <v>4.93</v>
      </c>
      <c r="CR77">
        <v>5.72</v>
      </c>
      <c r="CS77">
        <f>Energyplus用!N77</f>
        <v>5.8459966866486299</v>
      </c>
      <c r="CU77">
        <v>6.8</v>
      </c>
      <c r="CV77">
        <v>6.1</v>
      </c>
      <c r="CW77">
        <v>3.9579063402054002</v>
      </c>
      <c r="CX77">
        <v>6.44</v>
      </c>
      <c r="CY77">
        <v>4.99</v>
      </c>
      <c r="CZ77">
        <v>5.73</v>
      </c>
      <c r="DA77">
        <f>Energyplus用!O77</f>
        <v>6.4525138768654999</v>
      </c>
      <c r="DC77">
        <v>6.8</v>
      </c>
      <c r="DD77">
        <v>4.2</v>
      </c>
      <c r="DE77">
        <v>3.9579063402052999</v>
      </c>
      <c r="DF77">
        <v>6.34</v>
      </c>
      <c r="DG77">
        <v>4.8899999999999997</v>
      </c>
      <c r="DH77">
        <v>5.59</v>
      </c>
      <c r="DI77">
        <f>Energyplus用!P77</f>
        <v>4.93655846391019</v>
      </c>
    </row>
    <row r="78" spans="2:113">
      <c r="B78" s="5">
        <v>0.79166666666666696</v>
      </c>
      <c r="C78">
        <v>50.7</v>
      </c>
      <c r="D78">
        <v>52.5</v>
      </c>
      <c r="E78">
        <v>45.605932111384</v>
      </c>
      <c r="F78">
        <v>39.76</v>
      </c>
      <c r="G78">
        <v>39.64</v>
      </c>
      <c r="H78">
        <v>47.59</v>
      </c>
      <c r="I78">
        <f>Energyplus用!C78</f>
        <v>34.6105046615681</v>
      </c>
      <c r="K78">
        <v>49.2</v>
      </c>
      <c r="L78">
        <v>48.9</v>
      </c>
      <c r="M78">
        <v>49.466811549603499</v>
      </c>
      <c r="N78">
        <v>46.13</v>
      </c>
      <c r="O78">
        <v>46.01</v>
      </c>
      <c r="P78">
        <v>51.14</v>
      </c>
      <c r="Q78">
        <f>Energyplus用!D78</f>
        <v>39.311949163111898</v>
      </c>
      <c r="S78">
        <v>51</v>
      </c>
      <c r="T78">
        <v>50.4</v>
      </c>
      <c r="U78">
        <v>50.0580178125104</v>
      </c>
      <c r="V78">
        <v>44.86</v>
      </c>
      <c r="W78">
        <v>44.74</v>
      </c>
      <c r="X78">
        <v>51.93</v>
      </c>
      <c r="Y78">
        <f>Energyplus用!E78</f>
        <v>38.327271003365297</v>
      </c>
      <c r="AA78">
        <v>39.299999999999997</v>
      </c>
      <c r="AB78">
        <v>31.7</v>
      </c>
      <c r="AC78">
        <v>35.347564204703303</v>
      </c>
      <c r="AD78">
        <v>32.18</v>
      </c>
      <c r="AE78">
        <v>32.06</v>
      </c>
      <c r="AF78">
        <v>35.39</v>
      </c>
      <c r="AG78">
        <f>Energyplus用!F78</f>
        <v>28.158456390242701</v>
      </c>
      <c r="AI78">
        <v>50.4</v>
      </c>
      <c r="AJ78">
        <v>49.3</v>
      </c>
      <c r="AK78">
        <v>45.136706411068701</v>
      </c>
      <c r="AL78">
        <v>40.130000000000003</v>
      </c>
      <c r="AM78">
        <v>40</v>
      </c>
      <c r="AN78">
        <v>46.45</v>
      </c>
      <c r="AO78">
        <f>Energyplus用!G78</f>
        <v>34.512775399468303</v>
      </c>
      <c r="AQ78">
        <v>51.7</v>
      </c>
      <c r="AR78">
        <v>52.5</v>
      </c>
      <c r="AS78">
        <v>46.617757932228201</v>
      </c>
      <c r="AT78">
        <v>44.42</v>
      </c>
      <c r="AU78">
        <v>44.29</v>
      </c>
      <c r="AV78">
        <v>51.12</v>
      </c>
      <c r="AW78">
        <f>Energyplus用!H78</f>
        <v>38.114656080183302</v>
      </c>
      <c r="AY78">
        <v>39.5</v>
      </c>
      <c r="AZ78">
        <v>32.799999999999997</v>
      </c>
      <c r="BA78">
        <v>35.4511248185784</v>
      </c>
      <c r="BB78">
        <v>31.27</v>
      </c>
      <c r="BC78">
        <v>31.14</v>
      </c>
      <c r="BD78">
        <v>33.69</v>
      </c>
      <c r="BE78">
        <f>Energyplus用!I78</f>
        <v>28.1511634267281</v>
      </c>
      <c r="BG78">
        <v>4.9000000000000004</v>
      </c>
      <c r="BH78">
        <v>4.2</v>
      </c>
      <c r="BI78">
        <v>3.2704063402053101</v>
      </c>
      <c r="BJ78">
        <v>4.99</v>
      </c>
      <c r="BK78">
        <v>3.72</v>
      </c>
      <c r="BL78">
        <v>4.47</v>
      </c>
      <c r="BM78">
        <f>Energyplus用!J78</f>
        <v>5.0808316493268002</v>
      </c>
      <c r="BO78">
        <v>4.9000000000000004</v>
      </c>
      <c r="BP78">
        <v>4.2</v>
      </c>
      <c r="BQ78">
        <v>3.2704063402053398</v>
      </c>
      <c r="BR78">
        <v>4.9800000000000004</v>
      </c>
      <c r="BS78">
        <v>3.71</v>
      </c>
      <c r="BT78">
        <v>4.47</v>
      </c>
      <c r="BU78">
        <f>Energyplus用!K78</f>
        <v>5.6620057989335999</v>
      </c>
      <c r="BW78">
        <v>4.9000000000000004</v>
      </c>
      <c r="BX78">
        <v>4.2</v>
      </c>
      <c r="BY78">
        <v>3.2704063402053398</v>
      </c>
      <c r="BZ78">
        <v>5</v>
      </c>
      <c r="CA78">
        <v>3.73</v>
      </c>
      <c r="CB78">
        <v>4.47</v>
      </c>
      <c r="CC78">
        <f>Energyplus用!L78</f>
        <v>5.5285595408228803</v>
      </c>
      <c r="CE78">
        <v>4.9000000000000004</v>
      </c>
      <c r="CF78">
        <v>2.2000000000000002</v>
      </c>
      <c r="CG78">
        <v>3.2704063402053301</v>
      </c>
      <c r="CH78">
        <v>4.9800000000000004</v>
      </c>
      <c r="CI78">
        <v>3.71</v>
      </c>
      <c r="CJ78">
        <v>4.42</v>
      </c>
      <c r="CK78">
        <f>Energyplus用!M78</f>
        <v>4.2400181556768297</v>
      </c>
      <c r="CM78">
        <v>4.9000000000000004</v>
      </c>
      <c r="CN78">
        <v>4.2</v>
      </c>
      <c r="CO78">
        <v>3.27040634020539</v>
      </c>
      <c r="CP78">
        <v>4.9800000000000004</v>
      </c>
      <c r="CQ78">
        <v>3.72</v>
      </c>
      <c r="CR78">
        <v>4.46</v>
      </c>
      <c r="CS78">
        <f>Energyplus用!N78</f>
        <v>5.1971894773713201</v>
      </c>
      <c r="CU78">
        <v>4.9000000000000004</v>
      </c>
      <c r="CV78">
        <v>4.2</v>
      </c>
      <c r="CW78">
        <v>3.27040634020539</v>
      </c>
      <c r="CX78">
        <v>5</v>
      </c>
      <c r="CY78">
        <v>3.73</v>
      </c>
      <c r="CZ78">
        <v>4.47</v>
      </c>
      <c r="DA78">
        <f>Energyplus用!O78</f>
        <v>5.6314335097464996</v>
      </c>
      <c r="DC78">
        <v>4.9000000000000004</v>
      </c>
      <c r="DD78">
        <v>2.2000000000000002</v>
      </c>
      <c r="DE78">
        <v>3.2704063402052999</v>
      </c>
      <c r="DF78">
        <v>4.97</v>
      </c>
      <c r="DG78">
        <v>3.7</v>
      </c>
      <c r="DH78">
        <v>4.4000000000000004</v>
      </c>
      <c r="DI78">
        <f>Energyplus用!P78</f>
        <v>4.3461513902809203</v>
      </c>
    </row>
    <row r="79" spans="2:113">
      <c r="B79" s="5">
        <v>0.83333333333333304</v>
      </c>
      <c r="C79">
        <v>44.1</v>
      </c>
      <c r="D79">
        <v>45.3</v>
      </c>
      <c r="E79">
        <v>41.399885216946103</v>
      </c>
      <c r="F79">
        <v>35.619999999999997</v>
      </c>
      <c r="G79">
        <v>35.479999999999997</v>
      </c>
      <c r="H79">
        <v>43.49</v>
      </c>
      <c r="I79">
        <f>Energyplus用!C79</f>
        <v>29.6471680751409</v>
      </c>
      <c r="K79">
        <v>42.6</v>
      </c>
      <c r="L79">
        <v>42.6</v>
      </c>
      <c r="M79">
        <v>45.010255022639797</v>
      </c>
      <c r="N79">
        <v>41.61</v>
      </c>
      <c r="O79">
        <v>41.47</v>
      </c>
      <c r="P79">
        <v>46.93</v>
      </c>
      <c r="Q79">
        <f>Energyplus用!D79</f>
        <v>33.9487180665271</v>
      </c>
      <c r="S79">
        <v>44.4</v>
      </c>
      <c r="T79">
        <v>44.1</v>
      </c>
      <c r="U79">
        <v>45.540406127978599</v>
      </c>
      <c r="V79">
        <v>40.200000000000003</v>
      </c>
      <c r="W79">
        <v>40.06</v>
      </c>
      <c r="X79">
        <v>47.6</v>
      </c>
      <c r="Y79">
        <f>Energyplus用!E79</f>
        <v>32.882066050553298</v>
      </c>
      <c r="AA79">
        <v>34.299999999999997</v>
      </c>
      <c r="AB79">
        <v>27.4</v>
      </c>
      <c r="AC79">
        <v>32.228752266121901</v>
      </c>
      <c r="AD79">
        <v>28.37</v>
      </c>
      <c r="AE79">
        <v>28.23</v>
      </c>
      <c r="AF79">
        <v>32.450000000000003</v>
      </c>
      <c r="AG79">
        <f>Energyplus用!F79</f>
        <v>23.5873055531363</v>
      </c>
      <c r="AI79">
        <v>43.9</v>
      </c>
      <c r="AJ79">
        <v>42.4</v>
      </c>
      <c r="AK79">
        <v>40.744416667727002</v>
      </c>
      <c r="AL79">
        <v>35.96</v>
      </c>
      <c r="AM79">
        <v>35.81</v>
      </c>
      <c r="AN79">
        <v>42.51</v>
      </c>
      <c r="AO79">
        <f>Energyplus用!G79</f>
        <v>29.6234352797727</v>
      </c>
      <c r="AQ79">
        <v>45.1</v>
      </c>
      <c r="AR79">
        <v>45.9</v>
      </c>
      <c r="AS79">
        <v>42.317400165335798</v>
      </c>
      <c r="AT79">
        <v>39.799999999999997</v>
      </c>
      <c r="AU79">
        <v>39.659999999999997</v>
      </c>
      <c r="AV79">
        <v>46.83</v>
      </c>
      <c r="AW79">
        <f>Energyplus用!H79</f>
        <v>32.8179125020851</v>
      </c>
      <c r="AY79">
        <v>34.4</v>
      </c>
      <c r="AZ79">
        <v>28.4</v>
      </c>
      <c r="BA79">
        <v>32.230050296621499</v>
      </c>
      <c r="BB79">
        <v>27.56</v>
      </c>
      <c r="BC79">
        <v>27.42</v>
      </c>
      <c r="BD79">
        <v>30.84</v>
      </c>
      <c r="BE79">
        <f>Energyplus用!I79</f>
        <v>23.7350926048864</v>
      </c>
      <c r="BG79">
        <v>4.2</v>
      </c>
      <c r="BH79">
        <v>3.4</v>
      </c>
      <c r="BI79">
        <v>2.8704063402053301</v>
      </c>
      <c r="BJ79">
        <v>4.43</v>
      </c>
      <c r="BK79">
        <v>3.24</v>
      </c>
      <c r="BL79">
        <v>4.0199999999999996</v>
      </c>
      <c r="BM79">
        <f>Energyplus用!J79</f>
        <v>4.0744081641387497</v>
      </c>
      <c r="BO79">
        <v>4.2</v>
      </c>
      <c r="BP79">
        <v>3.4</v>
      </c>
      <c r="BQ79">
        <v>2.8704063402053399</v>
      </c>
      <c r="BR79">
        <v>4.42</v>
      </c>
      <c r="BS79">
        <v>3.24</v>
      </c>
      <c r="BT79">
        <v>4.0199999999999996</v>
      </c>
      <c r="BU79">
        <f>Energyplus用!K79</f>
        <v>4.5799425075229703</v>
      </c>
      <c r="BW79">
        <v>4.2</v>
      </c>
      <c r="BX79">
        <v>3.4</v>
      </c>
      <c r="BY79">
        <v>2.8704063402053701</v>
      </c>
      <c r="BZ79">
        <v>4.43</v>
      </c>
      <c r="CA79">
        <v>3.25</v>
      </c>
      <c r="CB79">
        <v>4.0199999999999996</v>
      </c>
      <c r="CC79">
        <f>Energyplus用!L79</f>
        <v>4.4580435252275299</v>
      </c>
      <c r="CE79">
        <v>4.2</v>
      </c>
      <c r="CF79">
        <v>1.4</v>
      </c>
      <c r="CG79">
        <v>2.8704063402053301</v>
      </c>
      <c r="CH79">
        <v>4.43</v>
      </c>
      <c r="CI79">
        <v>3.24</v>
      </c>
      <c r="CJ79">
        <v>4.01</v>
      </c>
      <c r="CK79">
        <f>Energyplus用!M79</f>
        <v>3.3198850125858401</v>
      </c>
      <c r="CM79">
        <v>4.2</v>
      </c>
      <c r="CN79">
        <v>3.4</v>
      </c>
      <c r="CO79">
        <v>2.8704063402053901</v>
      </c>
      <c r="CP79">
        <v>4.43</v>
      </c>
      <c r="CQ79">
        <v>3.24</v>
      </c>
      <c r="CR79">
        <v>4.0199999999999996</v>
      </c>
      <c r="CS79">
        <f>Energyplus用!N79</f>
        <v>4.1604700095985701</v>
      </c>
      <c r="CU79">
        <v>4.2</v>
      </c>
      <c r="CV79">
        <v>3.4</v>
      </c>
      <c r="CW79">
        <v>2.8704063402054301</v>
      </c>
      <c r="CX79">
        <v>4.43</v>
      </c>
      <c r="CY79">
        <v>3.24</v>
      </c>
      <c r="CZ79">
        <v>4.0199999999999996</v>
      </c>
      <c r="DA79">
        <f>Energyplus用!O79</f>
        <v>4.5406005473701798</v>
      </c>
      <c r="DC79">
        <v>4.2</v>
      </c>
      <c r="DD79">
        <v>1.4</v>
      </c>
      <c r="DE79">
        <v>2.8704063402053102</v>
      </c>
      <c r="DF79">
        <v>4.42</v>
      </c>
      <c r="DG79">
        <v>3.23</v>
      </c>
      <c r="DH79">
        <v>4</v>
      </c>
      <c r="DI79">
        <f>Energyplus用!P79</f>
        <v>3.4129322836695701</v>
      </c>
    </row>
    <row r="80" spans="2:113">
      <c r="B80" s="5">
        <v>0.875</v>
      </c>
      <c r="C80">
        <v>40.299999999999997</v>
      </c>
      <c r="D80">
        <v>38.9</v>
      </c>
      <c r="E80">
        <v>29.049338192488101</v>
      </c>
      <c r="F80">
        <v>23.69</v>
      </c>
      <c r="G80">
        <v>23.58</v>
      </c>
      <c r="H80">
        <v>30.56</v>
      </c>
      <c r="I80">
        <f>Energyplus用!C80</f>
        <v>27.304369072725098</v>
      </c>
      <c r="K80">
        <v>38.799999999999997</v>
      </c>
      <c r="L80">
        <v>36.9</v>
      </c>
      <c r="M80">
        <v>32.126450257226601</v>
      </c>
      <c r="N80">
        <v>29.46</v>
      </c>
      <c r="O80">
        <v>29.35</v>
      </c>
      <c r="P80">
        <v>33.909999999999997</v>
      </c>
      <c r="Q80">
        <f>Energyplus用!D80</f>
        <v>31.3411636654908</v>
      </c>
      <c r="S80">
        <v>40.6</v>
      </c>
      <c r="T80">
        <v>38.4</v>
      </c>
      <c r="U80">
        <v>32.575991342312399</v>
      </c>
      <c r="V80">
        <v>27.94</v>
      </c>
      <c r="W80">
        <v>27.83</v>
      </c>
      <c r="X80">
        <v>34.53</v>
      </c>
      <c r="Y80">
        <f>Energyplus用!E80</f>
        <v>30.285775364590801</v>
      </c>
      <c r="AA80">
        <v>31.1</v>
      </c>
      <c r="AB80">
        <v>22.7</v>
      </c>
      <c r="AC80">
        <v>22.4584573474054</v>
      </c>
      <c r="AD80">
        <v>17.72</v>
      </c>
      <c r="AE80">
        <v>17.600000000000001</v>
      </c>
      <c r="AF80">
        <v>20.97</v>
      </c>
      <c r="AG80">
        <f>Energyplus用!F80</f>
        <v>21.538396528751601</v>
      </c>
      <c r="AI80">
        <v>40.1</v>
      </c>
      <c r="AJ80">
        <v>36.4</v>
      </c>
      <c r="AK80">
        <v>27.913419430563099</v>
      </c>
      <c r="AL80">
        <v>24.05</v>
      </c>
      <c r="AM80">
        <v>23.93</v>
      </c>
      <c r="AN80">
        <v>29.7</v>
      </c>
      <c r="AO80">
        <f>Energyplus用!G80</f>
        <v>27.320540219321899</v>
      </c>
      <c r="AQ80">
        <v>41.3</v>
      </c>
      <c r="AR80">
        <v>39.9</v>
      </c>
      <c r="AS80">
        <v>29.725808364991501</v>
      </c>
      <c r="AT80">
        <v>27.58</v>
      </c>
      <c r="AU80">
        <v>27.47</v>
      </c>
      <c r="AV80">
        <v>33.799999999999997</v>
      </c>
      <c r="AW80">
        <f>Energyplus用!H80</f>
        <v>30.2897598954283</v>
      </c>
      <c r="AY80">
        <v>31.3</v>
      </c>
      <c r="AZ80">
        <v>23.6</v>
      </c>
      <c r="BA80">
        <v>22.037851744110998</v>
      </c>
      <c r="BB80">
        <v>16.91</v>
      </c>
      <c r="BC80">
        <v>16.79</v>
      </c>
      <c r="BD80">
        <v>19.440000000000001</v>
      </c>
      <c r="BE80">
        <f>Energyplus用!I80</f>
        <v>21.760135160634601</v>
      </c>
      <c r="BG80">
        <v>4</v>
      </c>
      <c r="BH80">
        <v>2.6</v>
      </c>
      <c r="BI80">
        <v>1.8904063402053199</v>
      </c>
      <c r="BJ80">
        <v>3.24</v>
      </c>
      <c r="BK80">
        <v>2.14</v>
      </c>
      <c r="BL80">
        <v>2.91</v>
      </c>
      <c r="BM80">
        <f>Energyplus用!J80</f>
        <v>3.58789773025706</v>
      </c>
      <c r="BO80">
        <v>4</v>
      </c>
      <c r="BP80">
        <v>2.6</v>
      </c>
      <c r="BQ80">
        <v>1.8904063402053399</v>
      </c>
      <c r="BR80">
        <v>3.24</v>
      </c>
      <c r="BS80">
        <v>2.14</v>
      </c>
      <c r="BT80">
        <v>2.91</v>
      </c>
      <c r="BU80">
        <f>Energyplus用!K80</f>
        <v>4.0444211845250804</v>
      </c>
      <c r="BW80">
        <v>4</v>
      </c>
      <c r="BX80">
        <v>2.6</v>
      </c>
      <c r="BY80">
        <v>1.8904063402053799</v>
      </c>
      <c r="BZ80">
        <v>3.24</v>
      </c>
      <c r="CA80">
        <v>2.14</v>
      </c>
      <c r="CB80">
        <v>2.91</v>
      </c>
      <c r="CC80">
        <f>Energyplus用!L80</f>
        <v>3.9290062504197598</v>
      </c>
      <c r="CE80">
        <v>4</v>
      </c>
      <c r="CF80">
        <v>0.6</v>
      </c>
      <c r="CG80">
        <v>1.8904063402053399</v>
      </c>
      <c r="CH80">
        <v>3.24</v>
      </c>
      <c r="CI80">
        <v>2.14</v>
      </c>
      <c r="CJ80">
        <v>2.91</v>
      </c>
      <c r="CK80">
        <f>Energyplus用!M80</f>
        <v>2.8985927070027402</v>
      </c>
      <c r="CM80">
        <v>4</v>
      </c>
      <c r="CN80">
        <v>2.6</v>
      </c>
      <c r="CO80">
        <v>1.8904063402053599</v>
      </c>
      <c r="CP80">
        <v>3.24</v>
      </c>
      <c r="CQ80">
        <v>2.14</v>
      </c>
      <c r="CR80">
        <v>2.91</v>
      </c>
      <c r="CS80">
        <f>Energyplus用!N80</f>
        <v>3.6616695672642101</v>
      </c>
      <c r="CU80">
        <v>4</v>
      </c>
      <c r="CV80">
        <v>2.6</v>
      </c>
      <c r="CW80">
        <v>1.8904063402054401</v>
      </c>
      <c r="CX80">
        <v>3.24</v>
      </c>
      <c r="CY80">
        <v>2.14</v>
      </c>
      <c r="CZ80">
        <v>2.91</v>
      </c>
      <c r="DA80">
        <f>Energyplus用!O80</f>
        <v>4.00037948730278</v>
      </c>
      <c r="DC80">
        <v>4</v>
      </c>
      <c r="DD80">
        <v>0.6</v>
      </c>
      <c r="DE80">
        <v>1.8904063402053</v>
      </c>
      <c r="DF80">
        <v>3.24</v>
      </c>
      <c r="DG80">
        <v>2.14</v>
      </c>
      <c r="DH80">
        <v>2.91</v>
      </c>
      <c r="DI80">
        <f>Energyplus用!P80</f>
        <v>2.98623003564223</v>
      </c>
    </row>
    <row r="81" spans="1:113">
      <c r="B81" s="5">
        <v>0.91666666666666696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f>Energyplus用!C81</f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>Energyplus用!D81</f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f>Energyplus用!E81</f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f>Energyplus用!F81</f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>Energyplus用!G81</f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f>Energyplus用!H81</f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f>Energyplus用!I81</f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f>Energyplus用!J81</f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f>Energyplus用!K81</f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f>Energyplus用!L81</f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f>Energyplus用!M81</f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f>Energyplus用!N81</f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f>Energyplus用!O81</f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f>Energyplus用!P81</f>
        <v>0</v>
      </c>
    </row>
    <row r="82" spans="1:113">
      <c r="B82" s="5">
        <v>0.95833333333333304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>Energyplus用!C82</f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>Energyplus用!D82</f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>Energyplus用!E82</f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f>Energyplus用!F82</f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>Energyplus用!G82</f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f>Energyplus用!H82</f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f>Energyplus用!I82</f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f>Energyplus用!J82</f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f>Energyplus用!K82</f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f>Energyplus用!L82</f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f>Energyplus用!M82</f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f>Energyplus用!N82</f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f>Energyplus用!O82</f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f>Energyplus用!P82</f>
        <v>0</v>
      </c>
    </row>
    <row r="83" spans="1:113">
      <c r="B83" s="5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f>Energyplus用!C83</f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>Energyplus用!D83</f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f>Energyplus用!E83</f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f>Energyplus用!F83</f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>Energyplus用!G83</f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f>Energyplus用!H83</f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f>Energyplus用!I83</f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f>Energyplus用!J83</f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f>Energyplus用!K83</f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f>Energyplus用!L83</f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f>Energyplus用!M83</f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f>Energyplus用!N83</f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f>Energyplus用!O83</f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f>Energyplus用!P83</f>
        <v>0</v>
      </c>
    </row>
    <row r="85" spans="1:113">
      <c r="A85" s="4">
        <v>43050</v>
      </c>
      <c r="B85" s="5">
        <v>0</v>
      </c>
      <c r="C85">
        <v>0</v>
      </c>
      <c r="E85">
        <v>0</v>
      </c>
      <c r="F85">
        <v>0</v>
      </c>
      <c r="G85">
        <v>0</v>
      </c>
      <c r="H85">
        <v>0</v>
      </c>
      <c r="I85">
        <f>Energyplus用!C85</f>
        <v>0</v>
      </c>
      <c r="K85">
        <v>0</v>
      </c>
      <c r="M85">
        <v>0</v>
      </c>
      <c r="N85">
        <v>0</v>
      </c>
      <c r="O85">
        <v>0</v>
      </c>
      <c r="P85">
        <v>0</v>
      </c>
      <c r="Q85">
        <f>Energyplus用!D85</f>
        <v>0</v>
      </c>
      <c r="S85">
        <v>0</v>
      </c>
      <c r="U85">
        <v>0</v>
      </c>
      <c r="V85">
        <v>0</v>
      </c>
      <c r="W85">
        <v>0</v>
      </c>
      <c r="X85">
        <v>0</v>
      </c>
      <c r="Y85">
        <f>Energyplus用!E85</f>
        <v>0</v>
      </c>
      <c r="AA85">
        <v>0</v>
      </c>
      <c r="AC85">
        <v>0</v>
      </c>
      <c r="AD85">
        <v>0</v>
      </c>
      <c r="AE85">
        <v>0</v>
      </c>
      <c r="AF85">
        <v>0</v>
      </c>
      <c r="AG85">
        <f>Energyplus用!F85</f>
        <v>0</v>
      </c>
      <c r="AI85">
        <v>0</v>
      </c>
      <c r="AK85">
        <v>0</v>
      </c>
      <c r="AL85">
        <v>0</v>
      </c>
      <c r="AM85">
        <v>0</v>
      </c>
      <c r="AN85">
        <v>0</v>
      </c>
      <c r="AO85">
        <f>Energyplus用!G85</f>
        <v>0</v>
      </c>
      <c r="AQ85">
        <v>0</v>
      </c>
      <c r="AS85">
        <v>0</v>
      </c>
      <c r="AT85">
        <v>0</v>
      </c>
      <c r="AU85">
        <v>0</v>
      </c>
      <c r="AV85">
        <v>0</v>
      </c>
      <c r="AW85">
        <f>Energyplus用!H85</f>
        <v>0</v>
      </c>
      <c r="AY85">
        <v>0</v>
      </c>
      <c r="BA85">
        <v>0</v>
      </c>
      <c r="BB85">
        <v>0</v>
      </c>
      <c r="BC85">
        <v>0</v>
      </c>
      <c r="BD85">
        <v>0</v>
      </c>
      <c r="BE85">
        <f>Energyplus用!I85</f>
        <v>0</v>
      </c>
      <c r="BG85">
        <v>0</v>
      </c>
      <c r="BI85">
        <v>0</v>
      </c>
      <c r="BJ85">
        <v>0</v>
      </c>
      <c r="BK85">
        <v>0</v>
      </c>
      <c r="BL85">
        <v>0</v>
      </c>
      <c r="BM85">
        <f>Energyplus用!J85</f>
        <v>0</v>
      </c>
      <c r="BO85">
        <v>0</v>
      </c>
      <c r="BQ85">
        <v>0</v>
      </c>
      <c r="BR85">
        <v>0</v>
      </c>
      <c r="BS85">
        <v>0</v>
      </c>
      <c r="BT85">
        <v>0</v>
      </c>
      <c r="BU85">
        <f>Energyplus用!K85</f>
        <v>0</v>
      </c>
      <c r="BW85">
        <v>0</v>
      </c>
      <c r="BY85">
        <v>0</v>
      </c>
      <c r="BZ85">
        <v>0</v>
      </c>
      <c r="CA85">
        <v>0</v>
      </c>
      <c r="CB85">
        <v>0</v>
      </c>
      <c r="CC85">
        <f>Energyplus用!L85</f>
        <v>0</v>
      </c>
      <c r="CE85">
        <v>0</v>
      </c>
      <c r="CG85">
        <v>0</v>
      </c>
      <c r="CH85">
        <v>0</v>
      </c>
      <c r="CI85">
        <v>0</v>
      </c>
      <c r="CJ85">
        <v>0</v>
      </c>
      <c r="CK85">
        <f>Energyplus用!M85</f>
        <v>0</v>
      </c>
      <c r="CM85">
        <v>0</v>
      </c>
      <c r="CO85">
        <v>0</v>
      </c>
      <c r="CP85">
        <v>0</v>
      </c>
      <c r="CQ85">
        <v>0</v>
      </c>
      <c r="CR85">
        <v>0</v>
      </c>
      <c r="CS85">
        <f>Energyplus用!N85</f>
        <v>0</v>
      </c>
      <c r="CU85">
        <v>0</v>
      </c>
      <c r="CW85">
        <v>0</v>
      </c>
      <c r="CX85">
        <v>0</v>
      </c>
      <c r="CY85">
        <v>0</v>
      </c>
      <c r="CZ85">
        <v>0</v>
      </c>
      <c r="DA85">
        <f>Energyplus用!O85</f>
        <v>0</v>
      </c>
      <c r="DC85">
        <v>0</v>
      </c>
      <c r="DE85">
        <v>0</v>
      </c>
      <c r="DF85">
        <v>0</v>
      </c>
      <c r="DG85">
        <v>0</v>
      </c>
      <c r="DH85">
        <v>0</v>
      </c>
      <c r="DI85">
        <f>Energyplus用!P85</f>
        <v>0</v>
      </c>
    </row>
    <row r="86" spans="1:113">
      <c r="B86" s="5">
        <v>4.1666666666666664E-2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f>Energyplus用!C86</f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>Energyplus用!D86</f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>Energyplus用!E86</f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f>Energyplus用!F86</f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>Energyplus用!G86</f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f>Energyplus用!H86</f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f>Energyplus用!I86</f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f>Energyplus用!J86</f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f>Energyplus用!K86</f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f>Energyplus用!L86</f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f>Energyplus用!M86</f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f>Energyplus用!N86</f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f>Energyplus用!O86</f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f>Energyplus用!P86</f>
        <v>0</v>
      </c>
    </row>
    <row r="87" spans="1:113">
      <c r="B87" s="5">
        <v>8.3333333333333301E-2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f>Energyplus用!C87</f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>Energyplus用!D87</f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>Energyplus用!E87</f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f>Energyplus用!F87</f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>Energyplus用!G87</f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f>Energyplus用!H87</f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f>Energyplus用!I87</f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f>Energyplus用!J87</f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f>Energyplus用!K87</f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f>Energyplus用!L87</f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f>Energyplus用!M87</f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f>Energyplus用!N87</f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f>Energyplus用!O87</f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f>Energyplus用!P87</f>
        <v>0</v>
      </c>
    </row>
    <row r="88" spans="1:113">
      <c r="B88" s="5">
        <v>0.125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f>Energyplus用!C88</f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f>Energyplus用!D88</f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f>Energyplus用!E88</f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f>Energyplus用!F88</f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>Energyplus用!G88</f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f>Energyplus用!H88</f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f>Energyplus用!I88</f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f>Energyplus用!J88</f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f>Energyplus用!K88</f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f>Energyplus用!L88</f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f>Energyplus用!M88</f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f>Energyplus用!N88</f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f>Energyplus用!O88</f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f>Energyplus用!P88</f>
        <v>0</v>
      </c>
    </row>
    <row r="89" spans="1:113">
      <c r="B89" s="5">
        <v>0.16666666666666699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f>Energyplus用!C89</f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>Energyplus用!D89</f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f>Energyplus用!E89</f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f>Energyplus用!F89</f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>Energyplus用!G89</f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f>Energyplus用!H89</f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f>Energyplus用!I89</f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f>Energyplus用!J89</f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f>Energyplus用!K89</f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f>Energyplus用!L89</f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f>Energyplus用!M89</f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f>Energyplus用!N89</f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f>Energyplus用!O89</f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f>Energyplus用!P89</f>
        <v>0</v>
      </c>
    </row>
    <row r="90" spans="1:113">
      <c r="B90" s="5">
        <v>0.20833333333333301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f>Energyplus用!C90</f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>Energyplus用!D90</f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f>Energyplus用!E90</f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f>Energyplus用!F90</f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>Energyplus用!G90</f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f>Energyplus用!H90</f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f>Energyplus用!I90</f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f>Energyplus用!J90</f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f>Energyplus用!K90</f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f>Energyplus用!L90</f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f>Energyplus用!M90</f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f>Energyplus用!N90</f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f>Energyplus用!O90</f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f>Energyplus用!P90</f>
        <v>0</v>
      </c>
    </row>
    <row r="91" spans="1:113">
      <c r="B91" s="5">
        <v>0.25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f>Energyplus用!C91</f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>Energyplus用!D91</f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>Energyplus用!E91</f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f>Energyplus用!F91</f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>Energyplus用!G91</f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f>Energyplus用!H91</f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f>Energyplus用!I91</f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f>Energyplus用!J91</f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f>Energyplus用!K91</f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f>Energyplus用!L91</f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f>Energyplus用!M91</f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f>Energyplus用!N91</f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f>Energyplus用!O91</f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f>Energyplus用!P91</f>
        <v>0</v>
      </c>
    </row>
    <row r="92" spans="1:113">
      <c r="B92" s="5">
        <v>0.29166666666666702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f>Energyplus用!C92</f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>Energyplus用!D92</f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f>Energyplus用!E92</f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f>Energyplus用!F92</f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>Energyplus用!G92</f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f>Energyplus用!H92</f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f>Energyplus用!I92</f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f>Energyplus用!J92</f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f>Energyplus用!K92</f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f>Energyplus用!L92</f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f>Energyplus用!M92</f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f>Energyplus用!N92</f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f>Energyplus用!O92</f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f>Energyplus用!P92</f>
        <v>0</v>
      </c>
    </row>
    <row r="93" spans="1:113">
      <c r="B93" s="5">
        <v>0.33333333333333298</v>
      </c>
      <c r="C93">
        <v>-0.4</v>
      </c>
      <c r="D93">
        <v>3</v>
      </c>
      <c r="E93">
        <v>5.0438379761377101</v>
      </c>
      <c r="F93">
        <v>3.11</v>
      </c>
      <c r="G93">
        <v>4.0599999999999996</v>
      </c>
      <c r="H93">
        <v>8.7899999999999991</v>
      </c>
      <c r="I93">
        <f>Energyplus用!C93</f>
        <v>18.5161923116395</v>
      </c>
      <c r="K93">
        <v>21.9</v>
      </c>
      <c r="L93">
        <v>31.4</v>
      </c>
      <c r="M93">
        <v>20.2117891095468</v>
      </c>
      <c r="N93">
        <v>37.619999999999997</v>
      </c>
      <c r="O93">
        <v>38.6</v>
      </c>
      <c r="P93">
        <v>47.89</v>
      </c>
      <c r="Q93">
        <f>Energyplus用!D93</f>
        <v>44.318691950970802</v>
      </c>
      <c r="S93">
        <v>-3.3</v>
      </c>
      <c r="T93">
        <v>-0.5</v>
      </c>
      <c r="U93">
        <v>4.40897054906835</v>
      </c>
      <c r="V93">
        <v>-0.81</v>
      </c>
      <c r="W93">
        <v>0.15</v>
      </c>
      <c r="X93">
        <v>4.42</v>
      </c>
      <c r="Y93">
        <f>Energyplus用!E93</f>
        <v>15.7160519469183</v>
      </c>
      <c r="AA93">
        <v>13.2</v>
      </c>
      <c r="AB93">
        <v>21.6</v>
      </c>
      <c r="AC93">
        <v>13.4904077925416</v>
      </c>
      <c r="AD93">
        <v>12.45</v>
      </c>
      <c r="AE93">
        <v>13.42</v>
      </c>
      <c r="AF93">
        <v>16.8</v>
      </c>
      <c r="AG93">
        <f>Energyplus用!F93</f>
        <v>25.475039244270398</v>
      </c>
      <c r="AI93">
        <v>19.2</v>
      </c>
      <c r="AJ93">
        <v>29.9</v>
      </c>
      <c r="AK93">
        <v>18.2983404958416</v>
      </c>
      <c r="AL93">
        <v>33.22</v>
      </c>
      <c r="AM93">
        <v>34.200000000000003</v>
      </c>
      <c r="AN93">
        <v>41.43</v>
      </c>
      <c r="AO93">
        <f>Energyplus用!G93</f>
        <v>50.585774679317701</v>
      </c>
      <c r="AQ93">
        <v>-1</v>
      </c>
      <c r="AR93">
        <v>2.9</v>
      </c>
      <c r="AS93">
        <v>10.7423902408005</v>
      </c>
      <c r="AT93">
        <v>1.29</v>
      </c>
      <c r="AU93">
        <v>2.27</v>
      </c>
      <c r="AV93">
        <v>7.78</v>
      </c>
      <c r="AW93">
        <f>Energyplus用!H93</f>
        <v>29.9827896094199</v>
      </c>
      <c r="AY93">
        <v>17.2</v>
      </c>
      <c r="AZ93">
        <v>39.799999999999997</v>
      </c>
      <c r="BA93">
        <v>18.873662634581098</v>
      </c>
      <c r="BB93">
        <v>15.28</v>
      </c>
      <c r="BC93">
        <v>16.28</v>
      </c>
      <c r="BD93">
        <v>20.85</v>
      </c>
      <c r="BE93">
        <f>Energyplus用!I93</f>
        <v>47.248004058464502</v>
      </c>
      <c r="BG93">
        <v>-3</v>
      </c>
      <c r="BH93">
        <v>-0.6</v>
      </c>
      <c r="BI93">
        <v>-2.4938167616436799</v>
      </c>
      <c r="BJ93">
        <v>-2.4300000000000002</v>
      </c>
      <c r="BK93">
        <v>-1.51</v>
      </c>
      <c r="BL93">
        <v>-3.44</v>
      </c>
      <c r="BM93">
        <f>Energyplus用!J93</f>
        <v>-1.07863764421921</v>
      </c>
      <c r="BO93">
        <v>-3</v>
      </c>
      <c r="BP93">
        <v>-0.7</v>
      </c>
      <c r="BQ93">
        <v>-2.4938167616436702</v>
      </c>
      <c r="BR93">
        <v>-2.08</v>
      </c>
      <c r="BS93">
        <v>-1.17</v>
      </c>
      <c r="BT93">
        <v>-2.92</v>
      </c>
      <c r="BU93">
        <f>Energyplus用!K93</f>
        <v>-1.7006069702973601</v>
      </c>
      <c r="BW93">
        <v>-3</v>
      </c>
      <c r="BX93">
        <v>-0.7</v>
      </c>
      <c r="BY93">
        <v>-2.4938167616437101</v>
      </c>
      <c r="BZ93">
        <v>-2.52</v>
      </c>
      <c r="CA93">
        <v>-1.6</v>
      </c>
      <c r="CB93">
        <v>-3.55</v>
      </c>
      <c r="CC93">
        <f>Energyplus用!L93</f>
        <v>-0.95860677593159505</v>
      </c>
      <c r="CE93">
        <v>-3</v>
      </c>
      <c r="CF93">
        <v>0.5</v>
      </c>
      <c r="CG93">
        <v>-2.4938167616436999</v>
      </c>
      <c r="CH93">
        <v>-2.16</v>
      </c>
      <c r="CI93">
        <v>-1.24</v>
      </c>
      <c r="CJ93">
        <v>-3.13</v>
      </c>
      <c r="CK93">
        <f>Energyplus用!M93</f>
        <v>-1.3895836829910799</v>
      </c>
      <c r="CM93">
        <v>-3</v>
      </c>
      <c r="CN93">
        <v>-0.4</v>
      </c>
      <c r="CO93">
        <v>-2.4938167616435201</v>
      </c>
      <c r="CP93">
        <v>-2.1</v>
      </c>
      <c r="CQ93">
        <v>-1.18</v>
      </c>
      <c r="CR93">
        <v>-2.95</v>
      </c>
      <c r="CS93">
        <f>Energyplus用!N93</f>
        <v>-2.5313051779181301</v>
      </c>
      <c r="CU93">
        <v>-3</v>
      </c>
      <c r="CV93">
        <v>-0.4</v>
      </c>
      <c r="CW93">
        <v>-2.4938167616435001</v>
      </c>
      <c r="CX93">
        <v>-2.4</v>
      </c>
      <c r="CY93">
        <v>-1.49</v>
      </c>
      <c r="CZ93">
        <v>-3.34</v>
      </c>
      <c r="DA93">
        <f>Energyplus用!O93</f>
        <v>-1.97731293754058</v>
      </c>
      <c r="DC93">
        <v>-3</v>
      </c>
      <c r="DD93">
        <v>0.7</v>
      </c>
      <c r="DE93">
        <v>-2.49381676164358</v>
      </c>
      <c r="DF93">
        <v>-2.02</v>
      </c>
      <c r="DG93">
        <v>-1.1100000000000001</v>
      </c>
      <c r="DH93">
        <v>-2.89</v>
      </c>
      <c r="DI93">
        <f>Energyplus用!P93</f>
        <v>-8.87675830122976</v>
      </c>
    </row>
    <row r="94" spans="1:113">
      <c r="B94" s="5">
        <v>0.375</v>
      </c>
      <c r="C94">
        <v>11</v>
      </c>
      <c r="D94">
        <v>13.5</v>
      </c>
      <c r="E94">
        <v>15.1078282823494</v>
      </c>
      <c r="F94">
        <v>11.38</v>
      </c>
      <c r="G94">
        <v>11.99</v>
      </c>
      <c r="H94">
        <v>17.309999999999999</v>
      </c>
      <c r="I94">
        <f>Energyplus用!C94</f>
        <v>23.594853541378601</v>
      </c>
      <c r="K94">
        <v>40</v>
      </c>
      <c r="L94">
        <v>47.9</v>
      </c>
      <c r="M94">
        <v>25.189369290401601</v>
      </c>
      <c r="N94">
        <v>41.53</v>
      </c>
      <c r="O94">
        <v>42.16</v>
      </c>
      <c r="P94">
        <v>53.1</v>
      </c>
      <c r="Q94">
        <f>Energyplus用!D94</f>
        <v>48.741307754394597</v>
      </c>
      <c r="S94">
        <v>9</v>
      </c>
      <c r="T94">
        <v>12.4</v>
      </c>
      <c r="U94">
        <v>15.2685272728974</v>
      </c>
      <c r="V94">
        <v>8.5299999999999994</v>
      </c>
      <c r="W94">
        <v>9.14</v>
      </c>
      <c r="X94">
        <v>14.13</v>
      </c>
      <c r="Y94">
        <f>Energyplus用!E94</f>
        <v>22.446656584731102</v>
      </c>
      <c r="AA94">
        <v>20.7</v>
      </c>
      <c r="AB94">
        <v>26.4</v>
      </c>
      <c r="AC94">
        <v>19.597561198818799</v>
      </c>
      <c r="AD94">
        <v>17.989999999999998</v>
      </c>
      <c r="AE94">
        <v>18.62</v>
      </c>
      <c r="AF94">
        <v>21.8</v>
      </c>
      <c r="AG94">
        <f>Energyplus用!F94</f>
        <v>27.053357552574901</v>
      </c>
      <c r="AI94">
        <v>42.3</v>
      </c>
      <c r="AJ94">
        <v>48.9</v>
      </c>
      <c r="AK94">
        <v>32.784789882417897</v>
      </c>
      <c r="AL94">
        <v>53</v>
      </c>
      <c r="AM94">
        <v>53.62</v>
      </c>
      <c r="AN94">
        <v>62.29</v>
      </c>
      <c r="AO94">
        <f>Energyplus用!G94</f>
        <v>50.043393108735401</v>
      </c>
      <c r="AQ94">
        <v>10.1</v>
      </c>
      <c r="AR94">
        <v>13.1</v>
      </c>
      <c r="AS94">
        <v>22.7479553531684</v>
      </c>
      <c r="AT94">
        <v>9.48</v>
      </c>
      <c r="AU94">
        <v>10.1</v>
      </c>
      <c r="AV94">
        <v>15.66</v>
      </c>
      <c r="AW94">
        <f>Energyplus用!H94</f>
        <v>27.451673605078199</v>
      </c>
      <c r="AY94">
        <v>23.5</v>
      </c>
      <c r="AZ94">
        <v>28</v>
      </c>
      <c r="BA94">
        <v>26.827871288059502</v>
      </c>
      <c r="BB94">
        <v>20.13</v>
      </c>
      <c r="BC94">
        <v>20.77</v>
      </c>
      <c r="BD94">
        <v>24.4</v>
      </c>
      <c r="BE94">
        <f>Energyplus用!I94</f>
        <v>33.011685798054202</v>
      </c>
      <c r="BG94">
        <v>3.4</v>
      </c>
      <c r="BH94">
        <v>4.0999999999999996</v>
      </c>
      <c r="BI94">
        <v>2.94235860281267</v>
      </c>
      <c r="BJ94">
        <v>1.51</v>
      </c>
      <c r="BK94">
        <v>2.8</v>
      </c>
      <c r="BL94">
        <v>2.33</v>
      </c>
      <c r="BM94">
        <f>Energyplus用!J94</f>
        <v>1.3768270953766999</v>
      </c>
      <c r="BO94">
        <v>3.4</v>
      </c>
      <c r="BP94">
        <v>4.0999999999999996</v>
      </c>
      <c r="BQ94">
        <v>2.9423586028126398</v>
      </c>
      <c r="BR94">
        <v>1.71</v>
      </c>
      <c r="BS94">
        <v>3</v>
      </c>
      <c r="BT94">
        <v>2.72</v>
      </c>
      <c r="BU94">
        <f>Energyplus用!K94</f>
        <v>1.26499146041679</v>
      </c>
      <c r="BW94">
        <v>3.4</v>
      </c>
      <c r="BX94">
        <v>4.0999999999999996</v>
      </c>
      <c r="BY94">
        <v>2.9423586028126798</v>
      </c>
      <c r="BZ94">
        <v>1.46</v>
      </c>
      <c r="CA94">
        <v>2.75</v>
      </c>
      <c r="CB94">
        <v>2.2799999999999998</v>
      </c>
      <c r="CC94">
        <f>Energyplus用!L94</f>
        <v>1.36670720104878</v>
      </c>
      <c r="CE94">
        <v>3.4</v>
      </c>
      <c r="CF94">
        <v>5.3</v>
      </c>
      <c r="CG94">
        <v>2.94235860281265</v>
      </c>
      <c r="CH94">
        <v>1.63</v>
      </c>
      <c r="CI94">
        <v>2.91</v>
      </c>
      <c r="CJ94">
        <v>2.4500000000000002</v>
      </c>
      <c r="CK94">
        <f>Energyplus用!M94</f>
        <v>1.4010317980876099</v>
      </c>
      <c r="CM94">
        <v>3.4</v>
      </c>
      <c r="CN94">
        <v>4.2</v>
      </c>
      <c r="CO94">
        <v>2.94235860281269</v>
      </c>
      <c r="CP94">
        <v>1.75</v>
      </c>
      <c r="CQ94">
        <v>3.04</v>
      </c>
      <c r="CR94">
        <v>2.68</v>
      </c>
      <c r="CS94">
        <f>Energyplus用!N94</f>
        <v>1.60033578318585</v>
      </c>
      <c r="CU94">
        <v>3.4</v>
      </c>
      <c r="CV94">
        <v>4.2</v>
      </c>
      <c r="CW94">
        <v>2.9423586028127402</v>
      </c>
      <c r="CX94">
        <v>1.49</v>
      </c>
      <c r="CY94">
        <v>2.78</v>
      </c>
      <c r="CZ94">
        <v>2.3199999999999998</v>
      </c>
      <c r="DA94">
        <f>Energyplus用!O94</f>
        <v>1.6044123859583801</v>
      </c>
      <c r="DC94">
        <v>3.4</v>
      </c>
      <c r="DD94">
        <v>5.3</v>
      </c>
      <c r="DE94">
        <v>2.9423586028126598</v>
      </c>
      <c r="DF94">
        <v>1.66</v>
      </c>
      <c r="DG94">
        <v>2.95</v>
      </c>
      <c r="DH94">
        <v>2.5</v>
      </c>
      <c r="DI94">
        <f>Energyplus用!P94</f>
        <v>1.67039197075259</v>
      </c>
    </row>
    <row r="95" spans="1:113">
      <c r="B95" s="5">
        <v>0.41666666666666702</v>
      </c>
      <c r="C95">
        <v>13.1</v>
      </c>
      <c r="D95">
        <v>15.7</v>
      </c>
      <c r="E95">
        <v>15.500965861239999</v>
      </c>
      <c r="F95">
        <v>13.79</v>
      </c>
      <c r="G95">
        <v>14.35</v>
      </c>
      <c r="H95">
        <v>19.27</v>
      </c>
      <c r="I95">
        <f>Energyplus用!C95</f>
        <v>23.811207625099598</v>
      </c>
      <c r="K95">
        <v>35</v>
      </c>
      <c r="L95">
        <v>41.5</v>
      </c>
      <c r="M95">
        <v>22.133221077276499</v>
      </c>
      <c r="N95">
        <v>30.63</v>
      </c>
      <c r="O95">
        <v>31.2</v>
      </c>
      <c r="P95">
        <v>42.93</v>
      </c>
      <c r="Q95">
        <f>Energyplus用!D95</f>
        <v>42.182190237605802</v>
      </c>
      <c r="S95">
        <v>11.1</v>
      </c>
      <c r="T95">
        <v>14.6</v>
      </c>
      <c r="U95">
        <v>15.9066564962542</v>
      </c>
      <c r="V95">
        <v>11.07</v>
      </c>
      <c r="W95">
        <v>11.63</v>
      </c>
      <c r="X95">
        <v>16.29</v>
      </c>
      <c r="Y95">
        <f>Energyplus用!E95</f>
        <v>23.179909502796601</v>
      </c>
      <c r="AA95">
        <v>21.5</v>
      </c>
      <c r="AB95">
        <v>26.2</v>
      </c>
      <c r="AC95">
        <v>19.781485605724001</v>
      </c>
      <c r="AD95">
        <v>19.309999999999999</v>
      </c>
      <c r="AE95">
        <v>19.87</v>
      </c>
      <c r="AF95">
        <v>22.86</v>
      </c>
      <c r="AG95">
        <f>Energyplus用!F95</f>
        <v>26.664929396365601</v>
      </c>
      <c r="AI95">
        <v>53.6</v>
      </c>
      <c r="AJ95">
        <v>61.1</v>
      </c>
      <c r="AK95">
        <v>37.531696609998903</v>
      </c>
      <c r="AL95">
        <v>63.48</v>
      </c>
      <c r="AM95">
        <v>64.05</v>
      </c>
      <c r="AN95">
        <v>75.2</v>
      </c>
      <c r="AO95">
        <f>Energyplus用!G95</f>
        <v>53.820481177436903</v>
      </c>
      <c r="AQ95">
        <v>12.1</v>
      </c>
      <c r="AR95">
        <v>15.3</v>
      </c>
      <c r="AS95">
        <v>25.553959225395101</v>
      </c>
      <c r="AT95">
        <v>11.92</v>
      </c>
      <c r="AU95">
        <v>12.48</v>
      </c>
      <c r="AV95">
        <v>17.66</v>
      </c>
      <c r="AW95">
        <f>Energyplus用!H95</f>
        <v>27.6418082299273</v>
      </c>
      <c r="AY95">
        <v>24.2</v>
      </c>
      <c r="AZ95">
        <v>27.8</v>
      </c>
      <c r="BA95">
        <v>29.106254459617801</v>
      </c>
      <c r="BB95">
        <v>21.56</v>
      </c>
      <c r="BC95">
        <v>22.13</v>
      </c>
      <c r="BD95">
        <v>25.47</v>
      </c>
      <c r="BE95">
        <f>Energyplus用!I95</f>
        <v>31.491108296339299</v>
      </c>
      <c r="BG95">
        <v>4</v>
      </c>
      <c r="BH95">
        <v>4.4000000000000004</v>
      </c>
      <c r="BI95">
        <v>2.9198586028126701</v>
      </c>
      <c r="BJ95">
        <v>2.13</v>
      </c>
      <c r="BK95">
        <v>3.08</v>
      </c>
      <c r="BL95">
        <v>2.64</v>
      </c>
      <c r="BM95">
        <f>Energyplus用!J95</f>
        <v>2.6323526462093998</v>
      </c>
      <c r="BO95">
        <v>4</v>
      </c>
      <c r="BP95">
        <v>4.4000000000000004</v>
      </c>
      <c r="BQ95">
        <v>2.9198586028126399</v>
      </c>
      <c r="BR95">
        <v>2.2999999999999998</v>
      </c>
      <c r="BS95">
        <v>3.26</v>
      </c>
      <c r="BT95">
        <v>3.02</v>
      </c>
      <c r="BU95">
        <f>Energyplus用!K95</f>
        <v>2.6340514939270498</v>
      </c>
      <c r="BW95">
        <v>4</v>
      </c>
      <c r="BX95">
        <v>4.4000000000000004</v>
      </c>
      <c r="BY95">
        <v>2.9198586028126798</v>
      </c>
      <c r="BZ95">
        <v>2.09</v>
      </c>
      <c r="CA95">
        <v>3.04</v>
      </c>
      <c r="CB95">
        <v>2.6</v>
      </c>
      <c r="CC95">
        <f>Energyplus用!L95</f>
        <v>2.6290210342529901</v>
      </c>
      <c r="CE95">
        <v>4</v>
      </c>
      <c r="CF95">
        <v>5.5</v>
      </c>
      <c r="CG95">
        <v>2.9198586028126301</v>
      </c>
      <c r="CH95">
        <v>2.23</v>
      </c>
      <c r="CI95">
        <v>3.18</v>
      </c>
      <c r="CJ95">
        <v>2.72</v>
      </c>
      <c r="CK95">
        <f>Energyplus用!M95</f>
        <v>2.6429931950030898</v>
      </c>
      <c r="CM95">
        <v>4</v>
      </c>
      <c r="CN95">
        <v>4.4000000000000004</v>
      </c>
      <c r="CO95">
        <v>2.9198586028127198</v>
      </c>
      <c r="CP95">
        <v>2.46</v>
      </c>
      <c r="CQ95">
        <v>3.41</v>
      </c>
      <c r="CR95">
        <v>3.13</v>
      </c>
      <c r="CS95">
        <f>Energyplus用!N95</f>
        <v>2.6901830919715302</v>
      </c>
      <c r="CU95">
        <v>4</v>
      </c>
      <c r="CV95">
        <v>4.4000000000000004</v>
      </c>
      <c r="CW95">
        <v>2.9198586028127398</v>
      </c>
      <c r="CX95">
        <v>2.1</v>
      </c>
      <c r="CY95">
        <v>3.06</v>
      </c>
      <c r="CZ95">
        <v>2.62</v>
      </c>
      <c r="DA95">
        <f>Energyplus用!O95</f>
        <v>2.6838397030885899</v>
      </c>
      <c r="DC95">
        <v>4</v>
      </c>
      <c r="DD95">
        <v>5.5</v>
      </c>
      <c r="DE95">
        <v>2.9198586028126599</v>
      </c>
      <c r="DF95">
        <v>2.2599999999999998</v>
      </c>
      <c r="DG95">
        <v>3.21</v>
      </c>
      <c r="DH95">
        <v>2.76</v>
      </c>
      <c r="DI95">
        <f>Energyplus用!P95</f>
        <v>2.70256446720416</v>
      </c>
    </row>
    <row r="96" spans="1:113">
      <c r="B96" s="5">
        <v>0.45833333333333298</v>
      </c>
      <c r="C96">
        <v>14.5</v>
      </c>
      <c r="D96">
        <v>17.2</v>
      </c>
      <c r="E96">
        <v>15.726771935650399</v>
      </c>
      <c r="F96">
        <v>15.59</v>
      </c>
      <c r="G96">
        <v>16.100000000000001</v>
      </c>
      <c r="H96">
        <v>21.53</v>
      </c>
      <c r="I96">
        <f>Energyplus用!C96</f>
        <v>24.2026051441795</v>
      </c>
      <c r="K96">
        <v>23.9</v>
      </c>
      <c r="L96">
        <v>28.2</v>
      </c>
      <c r="M96">
        <v>19.805028512687802</v>
      </c>
      <c r="N96">
        <v>17.77</v>
      </c>
      <c r="O96">
        <v>18.29</v>
      </c>
      <c r="P96">
        <v>27.78</v>
      </c>
      <c r="Q96">
        <f>Energyplus用!D96</f>
        <v>33.130734330925797</v>
      </c>
      <c r="S96">
        <v>12.6</v>
      </c>
      <c r="T96">
        <v>16.2</v>
      </c>
      <c r="U96">
        <v>16.380475297932001</v>
      </c>
      <c r="V96">
        <v>12.97</v>
      </c>
      <c r="W96">
        <v>13.47</v>
      </c>
      <c r="X96">
        <v>18.61</v>
      </c>
      <c r="Y96">
        <f>Energyplus用!E96</f>
        <v>23.857079557879398</v>
      </c>
      <c r="AA96">
        <v>22</v>
      </c>
      <c r="AB96">
        <v>26.4</v>
      </c>
      <c r="AC96">
        <v>19.8334219044919</v>
      </c>
      <c r="AD96">
        <v>20.149999999999999</v>
      </c>
      <c r="AE96">
        <v>20.67</v>
      </c>
      <c r="AF96">
        <v>23.48</v>
      </c>
      <c r="AG96">
        <f>Energyplus用!F96</f>
        <v>26.736022345016199</v>
      </c>
      <c r="AI96">
        <v>60.5</v>
      </c>
      <c r="AJ96">
        <v>68.3</v>
      </c>
      <c r="AK96">
        <v>41.3391733027428</v>
      </c>
      <c r="AL96">
        <v>69.62</v>
      </c>
      <c r="AM96">
        <v>70.13</v>
      </c>
      <c r="AN96">
        <v>79.44</v>
      </c>
      <c r="AO96">
        <f>Energyplus用!G96</f>
        <v>57.176720323347503</v>
      </c>
      <c r="AQ96">
        <v>13.5</v>
      </c>
      <c r="AR96">
        <v>16.8</v>
      </c>
      <c r="AS96">
        <v>27.770083701179001</v>
      </c>
      <c r="AT96">
        <v>13.71</v>
      </c>
      <c r="AU96">
        <v>14.22</v>
      </c>
      <c r="AV96">
        <v>19.86</v>
      </c>
      <c r="AW96">
        <f>Energyplus用!H96</f>
        <v>28.337619470381199</v>
      </c>
      <c r="AY96">
        <v>24.6</v>
      </c>
      <c r="AZ96">
        <v>28.1</v>
      </c>
      <c r="BA96">
        <v>30.771319005126301</v>
      </c>
      <c r="BB96">
        <v>22.25</v>
      </c>
      <c r="BC96">
        <v>22.77</v>
      </c>
      <c r="BD96">
        <v>25.91</v>
      </c>
      <c r="BE96">
        <f>Energyplus用!I96</f>
        <v>31.668618666165301</v>
      </c>
      <c r="BG96">
        <v>4</v>
      </c>
      <c r="BH96">
        <v>4.5</v>
      </c>
      <c r="BI96">
        <v>2.9198586028126701</v>
      </c>
      <c r="BJ96">
        <v>2.41</v>
      </c>
      <c r="BK96">
        <v>3.18</v>
      </c>
      <c r="BL96">
        <v>2.7</v>
      </c>
      <c r="BM96">
        <f>Energyplus用!J96</f>
        <v>2.8121391909074398</v>
      </c>
      <c r="BO96">
        <v>4</v>
      </c>
      <c r="BP96">
        <v>4.5</v>
      </c>
      <c r="BQ96">
        <v>2.9198586028126399</v>
      </c>
      <c r="BR96">
        <v>2.5</v>
      </c>
      <c r="BS96">
        <v>3.27</v>
      </c>
      <c r="BT96">
        <v>2.95</v>
      </c>
      <c r="BU96">
        <f>Energyplus用!K96</f>
        <v>2.8110612782363802</v>
      </c>
      <c r="BW96">
        <v>4</v>
      </c>
      <c r="BX96">
        <v>4.5</v>
      </c>
      <c r="BY96">
        <v>2.9198586028126798</v>
      </c>
      <c r="BZ96">
        <v>2.37</v>
      </c>
      <c r="CA96">
        <v>3.14</v>
      </c>
      <c r="CB96">
        <v>2.67</v>
      </c>
      <c r="CC96">
        <f>Energyplus用!L96</f>
        <v>2.8122920824844102</v>
      </c>
      <c r="CE96">
        <v>4</v>
      </c>
      <c r="CF96">
        <v>5.6</v>
      </c>
      <c r="CG96">
        <v>2.9198586028126301</v>
      </c>
      <c r="CH96">
        <v>2.5</v>
      </c>
      <c r="CI96">
        <v>3.27</v>
      </c>
      <c r="CJ96">
        <v>2.8</v>
      </c>
      <c r="CK96">
        <f>Energyplus用!M96</f>
        <v>2.8121583744488099</v>
      </c>
      <c r="CM96">
        <v>4</v>
      </c>
      <c r="CN96">
        <v>4.5</v>
      </c>
      <c r="CO96">
        <v>2.9198586028127198</v>
      </c>
      <c r="CP96">
        <v>2.8</v>
      </c>
      <c r="CQ96">
        <v>3.57</v>
      </c>
      <c r="CR96">
        <v>3.23</v>
      </c>
      <c r="CS96">
        <f>Energyplus用!N96</f>
        <v>2.8145278663578299</v>
      </c>
      <c r="CU96">
        <v>4</v>
      </c>
      <c r="CV96">
        <v>4.5</v>
      </c>
      <c r="CW96">
        <v>2.9198586028127398</v>
      </c>
      <c r="CX96">
        <v>2.38</v>
      </c>
      <c r="CY96">
        <v>3.15</v>
      </c>
      <c r="CZ96">
        <v>2.69</v>
      </c>
      <c r="DA96">
        <f>Energyplus用!O96</f>
        <v>2.8161110909226901</v>
      </c>
      <c r="DC96">
        <v>4</v>
      </c>
      <c r="DD96">
        <v>5.6</v>
      </c>
      <c r="DE96">
        <v>2.9198586028126599</v>
      </c>
      <c r="DF96">
        <v>2.5299999999999998</v>
      </c>
      <c r="DG96">
        <v>3.3</v>
      </c>
      <c r="DH96">
        <v>2.84</v>
      </c>
      <c r="DI96">
        <f>Energyplus用!P96</f>
        <v>2.8163758549495799</v>
      </c>
    </row>
    <row r="97" spans="2:113">
      <c r="B97" s="5">
        <v>0.5</v>
      </c>
      <c r="C97">
        <v>12.8</v>
      </c>
      <c r="D97">
        <v>15.1</v>
      </c>
      <c r="E97">
        <v>8.5201481562017101</v>
      </c>
      <c r="F97">
        <v>8.9600000000000009</v>
      </c>
      <c r="G97">
        <v>9.42</v>
      </c>
      <c r="H97">
        <v>13.98</v>
      </c>
      <c r="I97">
        <f>Energyplus用!C97</f>
        <v>24.390344846569501</v>
      </c>
      <c r="K97">
        <v>15.1</v>
      </c>
      <c r="L97">
        <v>17.5</v>
      </c>
      <c r="M97">
        <v>12.039833233930899</v>
      </c>
      <c r="N97">
        <v>8.1999999999999993</v>
      </c>
      <c r="O97">
        <v>8.67</v>
      </c>
      <c r="P97">
        <v>15.29</v>
      </c>
      <c r="Q97">
        <f>Energyplus用!D97</f>
        <v>28.036495299657499</v>
      </c>
      <c r="S97">
        <v>12.6</v>
      </c>
      <c r="T97">
        <v>16.100000000000001</v>
      </c>
      <c r="U97">
        <v>12.426576905247799</v>
      </c>
      <c r="V97">
        <v>11.15</v>
      </c>
      <c r="W97">
        <v>11.6</v>
      </c>
      <c r="X97">
        <v>16.88</v>
      </c>
      <c r="Y97">
        <f>Energyplus用!E97</f>
        <v>24.3007878391609</v>
      </c>
      <c r="AA97">
        <v>19.8</v>
      </c>
      <c r="AB97">
        <v>23.5</v>
      </c>
      <c r="AC97">
        <v>13.4979653745264</v>
      </c>
      <c r="AD97">
        <v>13.58</v>
      </c>
      <c r="AE97">
        <v>14.05</v>
      </c>
      <c r="AF97">
        <v>15.51</v>
      </c>
      <c r="AG97">
        <f>Energyplus用!F97</f>
        <v>26.798151217999798</v>
      </c>
      <c r="AI97">
        <v>61.8</v>
      </c>
      <c r="AJ97">
        <v>68.8</v>
      </c>
      <c r="AK97">
        <v>35.559404149832098</v>
      </c>
      <c r="AL97">
        <v>65.3</v>
      </c>
      <c r="AM97">
        <v>65.760000000000005</v>
      </c>
      <c r="AN97">
        <v>73.42</v>
      </c>
      <c r="AO97">
        <f>Energyplus用!G97</f>
        <v>58.454727647904903</v>
      </c>
      <c r="AQ97">
        <v>13.4</v>
      </c>
      <c r="AR97">
        <v>16.7</v>
      </c>
      <c r="AS97">
        <v>24.690332919549899</v>
      </c>
      <c r="AT97">
        <v>11.81</v>
      </c>
      <c r="AU97">
        <v>12.26</v>
      </c>
      <c r="AV97">
        <v>18.04</v>
      </c>
      <c r="AW97">
        <f>Energyplus用!H97</f>
        <v>28.7813887984457</v>
      </c>
      <c r="AY97">
        <v>22.2</v>
      </c>
      <c r="AZ97">
        <v>25.1</v>
      </c>
      <c r="BA97">
        <v>24.965857677196599</v>
      </c>
      <c r="BB97">
        <v>15.52</v>
      </c>
      <c r="BC97">
        <v>15.99</v>
      </c>
      <c r="BD97">
        <v>17.79</v>
      </c>
      <c r="BE97">
        <f>Energyplus用!I97</f>
        <v>31.804632615646799</v>
      </c>
      <c r="BG97">
        <v>2.9</v>
      </c>
      <c r="BH97">
        <v>3.4</v>
      </c>
      <c r="BI97">
        <v>1.18485860281264</v>
      </c>
      <c r="BJ97">
        <v>0.83</v>
      </c>
      <c r="BK97">
        <v>1.48</v>
      </c>
      <c r="BL97">
        <v>1.04</v>
      </c>
      <c r="BM97">
        <f>Energyplus用!J97</f>
        <v>2.8262305319933199</v>
      </c>
      <c r="BO97">
        <v>2.9</v>
      </c>
      <c r="BP97">
        <v>3.4</v>
      </c>
      <c r="BQ97">
        <v>1.18485860281265</v>
      </c>
      <c r="BR97">
        <v>0.83</v>
      </c>
      <c r="BS97">
        <v>1.48</v>
      </c>
      <c r="BT97">
        <v>1.1000000000000001</v>
      </c>
      <c r="BU97">
        <f>Energyplus用!K97</f>
        <v>2.8266056446531902</v>
      </c>
      <c r="BW97">
        <v>2.9</v>
      </c>
      <c r="BX97">
        <v>3.4</v>
      </c>
      <c r="BY97">
        <v>1.18485860281269</v>
      </c>
      <c r="BZ97">
        <v>0.81</v>
      </c>
      <c r="CA97">
        <v>1.45</v>
      </c>
      <c r="CB97">
        <v>1.02</v>
      </c>
      <c r="CC97">
        <f>Energyplus用!L97</f>
        <v>2.8266668939117801</v>
      </c>
      <c r="CE97">
        <v>2.9</v>
      </c>
      <c r="CF97">
        <v>4.5</v>
      </c>
      <c r="CG97">
        <v>1.18485860281262</v>
      </c>
      <c r="CH97">
        <v>0.88</v>
      </c>
      <c r="CI97">
        <v>1.53</v>
      </c>
      <c r="CJ97">
        <v>1.08</v>
      </c>
      <c r="CK97">
        <f>Energyplus用!M97</f>
        <v>2.82590658002837</v>
      </c>
      <c r="CM97">
        <v>2.9</v>
      </c>
      <c r="CN97">
        <v>3.4</v>
      </c>
      <c r="CO97">
        <v>1.1848586028127099</v>
      </c>
      <c r="CP97">
        <v>1.0900000000000001</v>
      </c>
      <c r="CQ97">
        <v>1.74</v>
      </c>
      <c r="CR97">
        <v>1.35</v>
      </c>
      <c r="CS97">
        <f>Energyplus用!N97</f>
        <v>2.8262793195138198</v>
      </c>
      <c r="CU97">
        <v>2.9</v>
      </c>
      <c r="CV97">
        <v>3.4</v>
      </c>
      <c r="CW97">
        <v>1.1848586028127499</v>
      </c>
      <c r="CX97">
        <v>0.81</v>
      </c>
      <c r="CY97">
        <v>1.46</v>
      </c>
      <c r="CZ97">
        <v>1.03</v>
      </c>
      <c r="DA97">
        <f>Energyplus用!O97</f>
        <v>2.8267555163445399</v>
      </c>
      <c r="DC97">
        <v>2.9</v>
      </c>
      <c r="DD97">
        <v>4.5</v>
      </c>
      <c r="DE97">
        <v>1.18485860281265</v>
      </c>
      <c r="DF97">
        <v>0.89</v>
      </c>
      <c r="DG97">
        <v>1.54</v>
      </c>
      <c r="DH97">
        <v>1.1000000000000001</v>
      </c>
      <c r="DI97">
        <f>Energyplus用!P97</f>
        <v>2.8258729432763801</v>
      </c>
    </row>
    <row r="98" spans="2:113">
      <c r="B98" s="5">
        <v>0.54166666666666696</v>
      </c>
      <c r="C98">
        <v>13.2</v>
      </c>
      <c r="D98">
        <v>15.4</v>
      </c>
      <c r="E98">
        <v>16.961187710103399</v>
      </c>
      <c r="F98">
        <v>16.059999999999999</v>
      </c>
      <c r="G98">
        <v>16.489999999999998</v>
      </c>
      <c r="H98">
        <v>22.1</v>
      </c>
      <c r="I98">
        <f>Energyplus用!C98</f>
        <v>17.4829904952101</v>
      </c>
      <c r="K98">
        <v>14.8</v>
      </c>
      <c r="L98">
        <v>16.899999999999999</v>
      </c>
      <c r="M98">
        <v>20.466489141415</v>
      </c>
      <c r="N98">
        <v>14.91</v>
      </c>
      <c r="O98">
        <v>15.35</v>
      </c>
      <c r="P98">
        <v>23.22</v>
      </c>
      <c r="Q98">
        <f>Energyplus用!D98</f>
        <v>20.273032048548998</v>
      </c>
      <c r="S98">
        <v>22.4</v>
      </c>
      <c r="T98">
        <v>27.3</v>
      </c>
      <c r="U98">
        <v>25.391158852606299</v>
      </c>
      <c r="V98">
        <v>34.369999999999997</v>
      </c>
      <c r="W98">
        <v>34.79</v>
      </c>
      <c r="X98">
        <v>41.26</v>
      </c>
      <c r="Y98">
        <f>Energyplus用!E98</f>
        <v>22.9840234079578</v>
      </c>
      <c r="AA98">
        <v>20</v>
      </c>
      <c r="AB98">
        <v>23.6</v>
      </c>
      <c r="AC98">
        <v>20.848002301451899</v>
      </c>
      <c r="AD98">
        <v>20.48</v>
      </c>
      <c r="AE98">
        <v>20.91</v>
      </c>
      <c r="AF98">
        <v>23.78</v>
      </c>
      <c r="AG98">
        <f>Energyplus用!F98</f>
        <v>19.941922571760902</v>
      </c>
      <c r="AI98">
        <v>62</v>
      </c>
      <c r="AJ98">
        <v>68.3</v>
      </c>
      <c r="AK98">
        <v>42.398215402636502</v>
      </c>
      <c r="AL98">
        <v>69.25</v>
      </c>
      <c r="AM98">
        <v>69.680000000000007</v>
      </c>
      <c r="AN98">
        <v>78.040000000000006</v>
      </c>
      <c r="AO98">
        <f>Energyplus用!G98</f>
        <v>51.176803391815298</v>
      </c>
      <c r="AQ98">
        <v>23.1</v>
      </c>
      <c r="AR98">
        <v>27.8</v>
      </c>
      <c r="AS98">
        <v>37.003615463895002</v>
      </c>
      <c r="AT98">
        <v>34.950000000000003</v>
      </c>
      <c r="AU98">
        <v>35.380000000000003</v>
      </c>
      <c r="AV98">
        <v>42.33</v>
      </c>
      <c r="AW98">
        <f>Energyplus用!H98</f>
        <v>27.4984207553156</v>
      </c>
      <c r="AY98">
        <v>22.3</v>
      </c>
      <c r="AZ98">
        <v>25.1</v>
      </c>
      <c r="BA98">
        <v>32.1969832061502</v>
      </c>
      <c r="BB98">
        <v>22.27</v>
      </c>
      <c r="BC98">
        <v>22.71</v>
      </c>
      <c r="BD98">
        <v>25.89</v>
      </c>
      <c r="BE98">
        <f>Energyplus用!I98</f>
        <v>25.0440497807813</v>
      </c>
      <c r="BG98">
        <v>2.8</v>
      </c>
      <c r="BH98">
        <v>3.3</v>
      </c>
      <c r="BI98">
        <v>2.7398586028126699</v>
      </c>
      <c r="BJ98">
        <v>2.4500000000000002</v>
      </c>
      <c r="BK98">
        <v>3.08</v>
      </c>
      <c r="BL98">
        <v>2.57</v>
      </c>
      <c r="BM98">
        <f>Energyplus用!J98</f>
        <v>0.89903906320522897</v>
      </c>
      <c r="BO98">
        <v>2.8</v>
      </c>
      <c r="BP98">
        <v>3.3</v>
      </c>
      <c r="BQ98">
        <v>2.7398586028126601</v>
      </c>
      <c r="BR98">
        <v>2.44</v>
      </c>
      <c r="BS98">
        <v>3.07</v>
      </c>
      <c r="BT98">
        <v>2.6</v>
      </c>
      <c r="BU98">
        <f>Energyplus用!K98</f>
        <v>0.92753598895923295</v>
      </c>
      <c r="BW98">
        <v>2.8</v>
      </c>
      <c r="BX98">
        <v>3.3</v>
      </c>
      <c r="BY98">
        <v>2.7398586028126202</v>
      </c>
      <c r="BZ98">
        <v>2.44</v>
      </c>
      <c r="CA98">
        <v>3.07</v>
      </c>
      <c r="CB98">
        <v>2.61</v>
      </c>
      <c r="CC98">
        <f>Energyplus用!L98</f>
        <v>0.95095416570749902</v>
      </c>
      <c r="CE98">
        <v>2.8</v>
      </c>
      <c r="CF98">
        <v>4.5</v>
      </c>
      <c r="CG98">
        <v>2.7398586028126299</v>
      </c>
      <c r="CH98">
        <v>2.5099999999999998</v>
      </c>
      <c r="CI98">
        <v>3.14</v>
      </c>
      <c r="CJ98">
        <v>2.62</v>
      </c>
      <c r="CK98">
        <f>Energyplus用!M98</f>
        <v>0.93139099544236303</v>
      </c>
      <c r="CM98">
        <v>2.8</v>
      </c>
      <c r="CN98">
        <v>3.3</v>
      </c>
      <c r="CO98">
        <v>2.7398586028127001</v>
      </c>
      <c r="CP98">
        <v>2.91</v>
      </c>
      <c r="CQ98">
        <v>3.54</v>
      </c>
      <c r="CR98">
        <v>3.11</v>
      </c>
      <c r="CS98">
        <f>Energyplus用!N98</f>
        <v>1.5016415835633601</v>
      </c>
      <c r="CU98">
        <v>2.8</v>
      </c>
      <c r="CV98">
        <v>3.3</v>
      </c>
      <c r="CW98">
        <v>2.7398586028127099</v>
      </c>
      <c r="CX98">
        <v>2.4500000000000002</v>
      </c>
      <c r="CY98">
        <v>3.08</v>
      </c>
      <c r="CZ98">
        <v>2.62</v>
      </c>
      <c r="DA98">
        <f>Energyplus用!O98</f>
        <v>0.88556621284194004</v>
      </c>
      <c r="DC98">
        <v>2.8</v>
      </c>
      <c r="DD98">
        <v>4.5</v>
      </c>
      <c r="DE98">
        <v>2.7398586028126601</v>
      </c>
      <c r="DF98">
        <v>2.54</v>
      </c>
      <c r="DG98">
        <v>3.17</v>
      </c>
      <c r="DH98">
        <v>2.65</v>
      </c>
      <c r="DI98">
        <f>Energyplus用!P98</f>
        <v>0.82126316486669804</v>
      </c>
    </row>
    <row r="99" spans="2:113">
      <c r="B99" s="5">
        <v>0.58333333333333304</v>
      </c>
      <c r="C99">
        <v>15.8</v>
      </c>
      <c r="D99">
        <v>18.399999999999999</v>
      </c>
      <c r="E99">
        <v>17.674857903064101</v>
      </c>
      <c r="F99">
        <v>16.5</v>
      </c>
      <c r="G99">
        <v>16.91</v>
      </c>
      <c r="H99">
        <v>21.71</v>
      </c>
      <c r="I99">
        <f>Energyplus用!C99</f>
        <v>24.231116790221499</v>
      </c>
      <c r="K99">
        <v>17.399999999999999</v>
      </c>
      <c r="L99">
        <v>19.899999999999999</v>
      </c>
      <c r="M99">
        <v>21.005484127409702</v>
      </c>
      <c r="N99">
        <v>15.12</v>
      </c>
      <c r="O99">
        <v>15.54</v>
      </c>
      <c r="P99">
        <v>22.65</v>
      </c>
      <c r="Q99">
        <f>Energyplus用!D99</f>
        <v>26.935173217742701</v>
      </c>
      <c r="S99">
        <v>39.5</v>
      </c>
      <c r="T99">
        <v>46.4</v>
      </c>
      <c r="U99">
        <v>28.5843714650692</v>
      </c>
      <c r="V99">
        <v>50.45</v>
      </c>
      <c r="W99">
        <v>50.85</v>
      </c>
      <c r="X99">
        <v>57.02</v>
      </c>
      <c r="Y99">
        <f>Energyplus用!E99</f>
        <v>39.325973119619299</v>
      </c>
      <c r="AA99">
        <v>22.8</v>
      </c>
      <c r="AB99">
        <v>26.9</v>
      </c>
      <c r="AC99">
        <v>21.583088013399099</v>
      </c>
      <c r="AD99">
        <v>21.51</v>
      </c>
      <c r="AE99">
        <v>21.92</v>
      </c>
      <c r="AF99">
        <v>24.49</v>
      </c>
      <c r="AG99">
        <f>Energyplus用!F99</f>
        <v>26.8298967394839</v>
      </c>
      <c r="AI99">
        <v>60.6</v>
      </c>
      <c r="AJ99">
        <v>66.3</v>
      </c>
      <c r="AK99">
        <v>38.263526621005603</v>
      </c>
      <c r="AL99">
        <v>63.53</v>
      </c>
      <c r="AM99">
        <v>63.94</v>
      </c>
      <c r="AN99">
        <v>71.11</v>
      </c>
      <c r="AO99">
        <f>Energyplus用!G99</f>
        <v>55.467141558426803</v>
      </c>
      <c r="AQ99">
        <v>39.9</v>
      </c>
      <c r="AR99">
        <v>46.8</v>
      </c>
      <c r="AS99">
        <v>38.459775854731298</v>
      </c>
      <c r="AT99">
        <v>50.96</v>
      </c>
      <c r="AU99">
        <v>51.37</v>
      </c>
      <c r="AV99">
        <v>58.02</v>
      </c>
      <c r="AW99">
        <f>Energyplus用!H99</f>
        <v>43.637025348660401</v>
      </c>
      <c r="AY99">
        <v>25</v>
      </c>
      <c r="AZ99">
        <v>28.5</v>
      </c>
      <c r="BA99">
        <v>31.503017969036499</v>
      </c>
      <c r="BB99">
        <v>23.22</v>
      </c>
      <c r="BC99">
        <v>23.64</v>
      </c>
      <c r="BD99">
        <v>26.52</v>
      </c>
      <c r="BE99">
        <f>Energyplus用!I99</f>
        <v>31.7541299123065</v>
      </c>
      <c r="BG99">
        <v>3.8</v>
      </c>
      <c r="BH99">
        <v>4.3</v>
      </c>
      <c r="BI99">
        <v>2.8298586028126702</v>
      </c>
      <c r="BJ99">
        <v>2.5299999999999998</v>
      </c>
      <c r="BK99">
        <v>3.13</v>
      </c>
      <c r="BL99">
        <v>2.61</v>
      </c>
      <c r="BM99">
        <f>Energyplus用!J99</f>
        <v>2.7103026557327001</v>
      </c>
      <c r="BO99">
        <v>3.8</v>
      </c>
      <c r="BP99">
        <v>4.3</v>
      </c>
      <c r="BQ99">
        <v>2.8298586028126498</v>
      </c>
      <c r="BR99">
        <v>2.5099999999999998</v>
      </c>
      <c r="BS99">
        <v>3.11</v>
      </c>
      <c r="BT99">
        <v>2.63</v>
      </c>
      <c r="BU99">
        <f>Energyplus用!K99</f>
        <v>2.7144675909936899</v>
      </c>
      <c r="BW99">
        <v>3.8</v>
      </c>
      <c r="BX99">
        <v>4.3</v>
      </c>
      <c r="BY99">
        <v>2.8298586028126902</v>
      </c>
      <c r="BZ99">
        <v>2.63</v>
      </c>
      <c r="CA99">
        <v>3.23</v>
      </c>
      <c r="CB99">
        <v>2.75</v>
      </c>
      <c r="CC99">
        <f>Energyplus用!L99</f>
        <v>2.7127830595814801</v>
      </c>
      <c r="CE99">
        <v>3.8</v>
      </c>
      <c r="CF99">
        <v>5.6</v>
      </c>
      <c r="CG99">
        <v>2.82985860281264</v>
      </c>
      <c r="CH99">
        <v>2.61</v>
      </c>
      <c r="CI99">
        <v>3.21</v>
      </c>
      <c r="CJ99">
        <v>2.68</v>
      </c>
      <c r="CK99">
        <f>Energyplus用!M99</f>
        <v>2.6934665203824699</v>
      </c>
      <c r="CM99">
        <v>3.8</v>
      </c>
      <c r="CN99">
        <v>4.3</v>
      </c>
      <c r="CO99">
        <v>2.8298586028127199</v>
      </c>
      <c r="CP99">
        <v>2.98</v>
      </c>
      <c r="CQ99">
        <v>3.58</v>
      </c>
      <c r="CR99">
        <v>3.13</v>
      </c>
      <c r="CS99">
        <f>Energyplus用!N99</f>
        <v>2.5157479529043401</v>
      </c>
      <c r="CU99">
        <v>3.8</v>
      </c>
      <c r="CV99">
        <v>4.3</v>
      </c>
      <c r="CW99">
        <v>2.8298586028127399</v>
      </c>
      <c r="CX99">
        <v>2.64</v>
      </c>
      <c r="CY99">
        <v>3.24</v>
      </c>
      <c r="CZ99">
        <v>2.77</v>
      </c>
      <c r="DA99">
        <f>Energyplus用!O99</f>
        <v>2.5229343416706098</v>
      </c>
      <c r="DC99">
        <v>3.8</v>
      </c>
      <c r="DD99">
        <v>5.6</v>
      </c>
      <c r="DE99">
        <v>2.8298586028126498</v>
      </c>
      <c r="DF99">
        <v>2.64</v>
      </c>
      <c r="DG99">
        <v>3.23</v>
      </c>
      <c r="DH99">
        <v>2.71</v>
      </c>
      <c r="DI99">
        <f>Energyplus用!P99</f>
        <v>2.5468588285189702</v>
      </c>
    </row>
    <row r="100" spans="2:113">
      <c r="B100" s="5">
        <v>0.625</v>
      </c>
      <c r="C100">
        <v>15.3</v>
      </c>
      <c r="D100">
        <v>17.600000000000001</v>
      </c>
      <c r="E100">
        <v>17.083390353703098</v>
      </c>
      <c r="F100">
        <v>15.83</v>
      </c>
      <c r="G100">
        <v>16.23</v>
      </c>
      <c r="H100">
        <v>20.07</v>
      </c>
      <c r="I100">
        <f>Energyplus用!C100</f>
        <v>24.545223194496</v>
      </c>
      <c r="K100">
        <v>16.8</v>
      </c>
      <c r="L100">
        <v>19.100000000000001</v>
      </c>
      <c r="M100">
        <v>20.413468795459099</v>
      </c>
      <c r="N100">
        <v>14.23</v>
      </c>
      <c r="O100">
        <v>14.64</v>
      </c>
      <c r="P100">
        <v>20.85</v>
      </c>
      <c r="Q100">
        <f>Energyplus用!D100</f>
        <v>26.3583168162655</v>
      </c>
      <c r="S100">
        <v>47.7</v>
      </c>
      <c r="T100">
        <v>55.1</v>
      </c>
      <c r="U100">
        <v>27.2297004506249</v>
      </c>
      <c r="V100">
        <v>56.39</v>
      </c>
      <c r="W100">
        <v>56.79</v>
      </c>
      <c r="X100">
        <v>62.31</v>
      </c>
      <c r="Y100">
        <f>Energyplus用!E100</f>
        <v>42.870054764353803</v>
      </c>
      <c r="AA100">
        <v>23.1</v>
      </c>
      <c r="AB100">
        <v>27.3</v>
      </c>
      <c r="AC100">
        <v>21.319570528080298</v>
      </c>
      <c r="AD100">
        <v>21.81</v>
      </c>
      <c r="AE100">
        <v>22.22</v>
      </c>
      <c r="AF100">
        <v>24.65</v>
      </c>
      <c r="AG100">
        <f>Energyplus用!F100</f>
        <v>26.9821290174369</v>
      </c>
      <c r="AI100">
        <v>52.4</v>
      </c>
      <c r="AJ100">
        <v>56.6</v>
      </c>
      <c r="AK100">
        <v>31.1475673758288</v>
      </c>
      <c r="AL100">
        <v>51.24</v>
      </c>
      <c r="AM100">
        <v>51.64</v>
      </c>
      <c r="AN100">
        <v>57.48</v>
      </c>
      <c r="AO100">
        <f>Energyplus用!G100</f>
        <v>49.9424735260706</v>
      </c>
      <c r="AQ100">
        <v>48.1</v>
      </c>
      <c r="AR100">
        <v>55.5</v>
      </c>
      <c r="AS100">
        <v>34.740139848079799</v>
      </c>
      <c r="AT100">
        <v>56.85</v>
      </c>
      <c r="AU100">
        <v>57.25</v>
      </c>
      <c r="AV100">
        <v>63.25</v>
      </c>
      <c r="AW100">
        <f>Energyplus用!H100</f>
        <v>46.735062021812901</v>
      </c>
      <c r="AY100">
        <v>25.2</v>
      </c>
      <c r="AZ100">
        <v>28.8</v>
      </c>
      <c r="BA100">
        <v>29.004798391736902</v>
      </c>
      <c r="BB100">
        <v>23.47</v>
      </c>
      <c r="BC100">
        <v>23.89</v>
      </c>
      <c r="BD100">
        <v>26.64</v>
      </c>
      <c r="BE100">
        <f>Energyplus用!I100</f>
        <v>31.633556727039998</v>
      </c>
      <c r="BG100">
        <v>3.8</v>
      </c>
      <c r="BH100">
        <v>4.3</v>
      </c>
      <c r="BI100">
        <v>2.9198586028126701</v>
      </c>
      <c r="BJ100">
        <v>2.72</v>
      </c>
      <c r="BK100">
        <v>3.25</v>
      </c>
      <c r="BL100">
        <v>2.75</v>
      </c>
      <c r="BM100">
        <f>Energyplus用!J100</f>
        <v>2.6855310103784999</v>
      </c>
      <c r="BO100">
        <v>3.8</v>
      </c>
      <c r="BP100">
        <v>4.3</v>
      </c>
      <c r="BQ100">
        <v>2.9198586028126399</v>
      </c>
      <c r="BR100">
        <v>2.69</v>
      </c>
      <c r="BS100">
        <v>3.22</v>
      </c>
      <c r="BT100">
        <v>2.76</v>
      </c>
      <c r="BU100">
        <f>Energyplus用!K100</f>
        <v>2.6901895842180199</v>
      </c>
      <c r="BW100">
        <v>3.8</v>
      </c>
      <c r="BX100">
        <v>4.3</v>
      </c>
      <c r="BY100">
        <v>2.9198586028126798</v>
      </c>
      <c r="BZ100">
        <v>2.93</v>
      </c>
      <c r="CA100">
        <v>3.46</v>
      </c>
      <c r="CB100">
        <v>3.02</v>
      </c>
      <c r="CC100">
        <f>Energyplus用!L100</f>
        <v>2.6939727873584798</v>
      </c>
      <c r="CE100">
        <v>3.8</v>
      </c>
      <c r="CF100">
        <v>5.6</v>
      </c>
      <c r="CG100">
        <v>2.9198586028126301</v>
      </c>
      <c r="CH100">
        <v>2.8</v>
      </c>
      <c r="CI100">
        <v>3.34</v>
      </c>
      <c r="CJ100">
        <v>2.83</v>
      </c>
      <c r="CK100">
        <f>Energyplus用!M100</f>
        <v>2.6858850487478101</v>
      </c>
      <c r="CM100">
        <v>3.8</v>
      </c>
      <c r="CN100">
        <v>4.3</v>
      </c>
      <c r="CO100">
        <v>2.9198586028127198</v>
      </c>
      <c r="CP100">
        <v>3.13</v>
      </c>
      <c r="CQ100">
        <v>3.66</v>
      </c>
      <c r="CR100">
        <v>3.23</v>
      </c>
      <c r="CS100">
        <f>Energyplus用!N100</f>
        <v>2.8165643083165302</v>
      </c>
      <c r="CU100">
        <v>3.8</v>
      </c>
      <c r="CV100">
        <v>4.3</v>
      </c>
      <c r="CW100">
        <v>2.9198586028127398</v>
      </c>
      <c r="CX100">
        <v>2.94</v>
      </c>
      <c r="CY100">
        <v>3.47</v>
      </c>
      <c r="CZ100">
        <v>3.03</v>
      </c>
      <c r="DA100">
        <f>Energyplus用!O100</f>
        <v>2.7580019388475998</v>
      </c>
      <c r="DC100">
        <v>3.8</v>
      </c>
      <c r="DD100">
        <v>5.6</v>
      </c>
      <c r="DE100">
        <v>2.9198586028126599</v>
      </c>
      <c r="DF100">
        <v>2.82</v>
      </c>
      <c r="DG100">
        <v>3.36</v>
      </c>
      <c r="DH100">
        <v>2.86</v>
      </c>
      <c r="DI100">
        <f>Energyplus用!P100</f>
        <v>2.7446962838436502</v>
      </c>
    </row>
    <row r="101" spans="2:113">
      <c r="B101" s="5">
        <v>0.66666666666666696</v>
      </c>
      <c r="C101">
        <v>14.3</v>
      </c>
      <c r="D101">
        <v>16.2</v>
      </c>
      <c r="E101">
        <v>14.7756099754018</v>
      </c>
      <c r="F101">
        <v>14.42</v>
      </c>
      <c r="G101">
        <v>14.81</v>
      </c>
      <c r="H101">
        <v>17.57</v>
      </c>
      <c r="I101">
        <f>Energyplus用!C101</f>
        <v>24.076933423923101</v>
      </c>
      <c r="K101">
        <v>15.5</v>
      </c>
      <c r="L101">
        <v>17.5</v>
      </c>
      <c r="M101">
        <v>18.2735060370896</v>
      </c>
      <c r="N101">
        <v>12.64</v>
      </c>
      <c r="O101">
        <v>13.05</v>
      </c>
      <c r="P101">
        <v>18.25</v>
      </c>
      <c r="Q101">
        <f>Energyplus用!D101</f>
        <v>25.514404889742501</v>
      </c>
      <c r="S101">
        <v>43.6</v>
      </c>
      <c r="T101">
        <v>49.9</v>
      </c>
      <c r="U101">
        <v>18.9528715249463</v>
      </c>
      <c r="V101">
        <v>46.89</v>
      </c>
      <c r="W101">
        <v>47.29</v>
      </c>
      <c r="X101">
        <v>51.64</v>
      </c>
      <c r="Y101">
        <f>Energyplus用!E101</f>
        <v>35.891895620975703</v>
      </c>
      <c r="AA101">
        <v>23.3</v>
      </c>
      <c r="AB101">
        <v>27.6</v>
      </c>
      <c r="AC101">
        <v>19.971402802128399</v>
      </c>
      <c r="AD101">
        <v>22.02</v>
      </c>
      <c r="AE101">
        <v>22.42</v>
      </c>
      <c r="AF101">
        <v>24.75</v>
      </c>
      <c r="AG101">
        <f>Energyplus用!F101</f>
        <v>26.9107242563894</v>
      </c>
      <c r="AI101">
        <v>39.799999999999997</v>
      </c>
      <c r="AJ101">
        <v>42</v>
      </c>
      <c r="AK101">
        <v>21.3941424375368</v>
      </c>
      <c r="AL101">
        <v>35.369999999999997</v>
      </c>
      <c r="AM101">
        <v>35.770000000000003</v>
      </c>
      <c r="AN101">
        <v>40.130000000000003</v>
      </c>
      <c r="AO101">
        <f>Energyplus用!G101</f>
        <v>41.182232827827796</v>
      </c>
      <c r="AQ101">
        <v>43.9</v>
      </c>
      <c r="AR101">
        <v>50.4</v>
      </c>
      <c r="AS101">
        <v>23.935261878973701</v>
      </c>
      <c r="AT101">
        <v>47.3</v>
      </c>
      <c r="AU101">
        <v>47.7</v>
      </c>
      <c r="AV101">
        <v>52.52</v>
      </c>
      <c r="AW101">
        <f>Energyplus用!H101</f>
        <v>39.652274796722203</v>
      </c>
      <c r="AY101">
        <v>25.3</v>
      </c>
      <c r="AZ101">
        <v>29</v>
      </c>
      <c r="BA101">
        <v>25.003017796668399</v>
      </c>
      <c r="BB101">
        <v>23.66</v>
      </c>
      <c r="BC101">
        <v>24.06</v>
      </c>
      <c r="BD101">
        <v>26.72</v>
      </c>
      <c r="BE101">
        <f>Energyplus用!I101</f>
        <v>31.401314672189301</v>
      </c>
      <c r="BG101">
        <v>4</v>
      </c>
      <c r="BH101">
        <v>4.4000000000000004</v>
      </c>
      <c r="BI101">
        <v>3.0098586028126699</v>
      </c>
      <c r="BJ101">
        <v>2.87</v>
      </c>
      <c r="BK101">
        <v>3.35</v>
      </c>
      <c r="BL101">
        <v>2.85</v>
      </c>
      <c r="BM101">
        <f>Energyplus用!J101</f>
        <v>2.7497346534331801</v>
      </c>
      <c r="BO101">
        <v>4</v>
      </c>
      <c r="BP101">
        <v>4.4000000000000004</v>
      </c>
      <c r="BQ101">
        <v>3.0098586028126699</v>
      </c>
      <c r="BR101">
        <v>2.84</v>
      </c>
      <c r="BS101">
        <v>3.32</v>
      </c>
      <c r="BT101">
        <v>2.87</v>
      </c>
      <c r="BU101">
        <f>Energyplus用!K101</f>
        <v>2.7458129842178298</v>
      </c>
      <c r="BW101">
        <v>4</v>
      </c>
      <c r="BX101">
        <v>4.4000000000000004</v>
      </c>
      <c r="BY101">
        <v>3.0098586028126699</v>
      </c>
      <c r="BZ101">
        <v>3.15</v>
      </c>
      <c r="CA101">
        <v>3.62</v>
      </c>
      <c r="CB101">
        <v>3.2</v>
      </c>
      <c r="CC101">
        <f>Energyplus用!L101</f>
        <v>2.7440532298570002</v>
      </c>
      <c r="CE101">
        <v>4</v>
      </c>
      <c r="CF101">
        <v>5.6</v>
      </c>
      <c r="CG101">
        <v>3.0098586028126402</v>
      </c>
      <c r="CH101">
        <v>2.97</v>
      </c>
      <c r="CI101">
        <v>3.44</v>
      </c>
      <c r="CJ101">
        <v>2.97</v>
      </c>
      <c r="CK101">
        <f>Energyplus用!M101</f>
        <v>2.76000395652845</v>
      </c>
      <c r="CM101">
        <v>4</v>
      </c>
      <c r="CN101">
        <v>4.4000000000000004</v>
      </c>
      <c r="CO101">
        <v>3.0098586028126899</v>
      </c>
      <c r="CP101">
        <v>3.2</v>
      </c>
      <c r="CQ101">
        <v>3.68</v>
      </c>
      <c r="CR101">
        <v>3.26</v>
      </c>
      <c r="CS101">
        <f>Energyplus用!N101</f>
        <v>2.7488795574515899</v>
      </c>
      <c r="CU101">
        <v>4</v>
      </c>
      <c r="CV101">
        <v>4.4000000000000004</v>
      </c>
      <c r="CW101">
        <v>3.0098586028127299</v>
      </c>
      <c r="CX101">
        <v>3.15</v>
      </c>
      <c r="CY101">
        <v>3.63</v>
      </c>
      <c r="CZ101">
        <v>3.21</v>
      </c>
      <c r="DA101">
        <f>Energyplus用!O101</f>
        <v>2.7420256018722999</v>
      </c>
      <c r="DC101">
        <v>4</v>
      </c>
      <c r="DD101">
        <v>5.6</v>
      </c>
      <c r="DE101">
        <v>3.0098586028126602</v>
      </c>
      <c r="DF101">
        <v>2.99</v>
      </c>
      <c r="DG101">
        <v>3.46</v>
      </c>
      <c r="DH101">
        <v>3</v>
      </c>
      <c r="DI101">
        <f>Energyplus用!P101</f>
        <v>2.7620982122488198</v>
      </c>
    </row>
    <row r="102" spans="2:113">
      <c r="B102" s="5">
        <v>0.70833333333333304</v>
      </c>
      <c r="C102">
        <v>12.7</v>
      </c>
      <c r="D102">
        <v>14.2</v>
      </c>
      <c r="E102">
        <v>14.071579385943799</v>
      </c>
      <c r="F102">
        <v>12.32</v>
      </c>
      <c r="G102">
        <v>12.72</v>
      </c>
      <c r="H102">
        <v>14.52</v>
      </c>
      <c r="I102">
        <f>Energyplus用!C102</f>
        <v>22.183476413594601</v>
      </c>
      <c r="K102">
        <v>13.7</v>
      </c>
      <c r="L102">
        <v>15.4</v>
      </c>
      <c r="M102">
        <v>17.426891319265199</v>
      </c>
      <c r="N102">
        <v>10.42</v>
      </c>
      <c r="O102">
        <v>10.83</v>
      </c>
      <c r="P102">
        <v>15.12</v>
      </c>
      <c r="Q102">
        <f>Energyplus用!D102</f>
        <v>24.133913868440999</v>
      </c>
      <c r="S102">
        <v>25.9</v>
      </c>
      <c r="T102">
        <v>29</v>
      </c>
      <c r="U102">
        <v>17.7448950222837</v>
      </c>
      <c r="V102">
        <v>15.99</v>
      </c>
      <c r="W102">
        <v>16.38</v>
      </c>
      <c r="X102">
        <v>17.850000000000001</v>
      </c>
      <c r="Y102">
        <f>Energyplus用!E102</f>
        <v>23.529687815173201</v>
      </c>
      <c r="AA102">
        <v>23.4</v>
      </c>
      <c r="AB102">
        <v>27.8</v>
      </c>
      <c r="AC102">
        <v>19.742613952338498</v>
      </c>
      <c r="AD102">
        <v>22.12</v>
      </c>
      <c r="AE102">
        <v>22.52</v>
      </c>
      <c r="AF102">
        <v>24.79</v>
      </c>
      <c r="AG102">
        <f>Energyplus用!F102</f>
        <v>26.557364602136101</v>
      </c>
      <c r="AI102">
        <v>27.3</v>
      </c>
      <c r="AJ102">
        <v>27</v>
      </c>
      <c r="AK102">
        <v>19.3271054532863</v>
      </c>
      <c r="AL102">
        <v>20.59</v>
      </c>
      <c r="AM102">
        <v>20.99</v>
      </c>
      <c r="AN102">
        <v>23.26</v>
      </c>
      <c r="AO102">
        <f>Energyplus用!G102</f>
        <v>34.460971665116702</v>
      </c>
      <c r="AQ102">
        <v>26.3</v>
      </c>
      <c r="AR102">
        <v>29.4</v>
      </c>
      <c r="AS102">
        <v>22.166525747855701</v>
      </c>
      <c r="AT102">
        <v>16.350000000000001</v>
      </c>
      <c r="AU102">
        <v>16.75</v>
      </c>
      <c r="AV102">
        <v>18.68</v>
      </c>
      <c r="AW102">
        <f>Energyplus用!H102</f>
        <v>26.933783097948702</v>
      </c>
      <c r="AY102">
        <v>25.4</v>
      </c>
      <c r="AZ102">
        <v>29.2</v>
      </c>
      <c r="BA102">
        <v>24.1732229309528</v>
      </c>
      <c r="BB102">
        <v>23.75</v>
      </c>
      <c r="BC102">
        <v>24.16</v>
      </c>
      <c r="BD102">
        <v>26.74</v>
      </c>
      <c r="BE102">
        <f>Energyplus用!I102</f>
        <v>30.358780114799899</v>
      </c>
      <c r="BG102">
        <v>4.0999999999999996</v>
      </c>
      <c r="BH102">
        <v>4.5</v>
      </c>
      <c r="BI102">
        <v>3.0548586028126699</v>
      </c>
      <c r="BJ102">
        <v>3.01</v>
      </c>
      <c r="BK102">
        <v>3.43</v>
      </c>
      <c r="BL102">
        <v>2.94</v>
      </c>
      <c r="BM102">
        <f>Energyplus用!J102</f>
        <v>2.9142731504563102</v>
      </c>
      <c r="BO102">
        <v>4.0999999999999996</v>
      </c>
      <c r="BP102">
        <v>4.5</v>
      </c>
      <c r="BQ102">
        <v>3.0548586028126699</v>
      </c>
      <c r="BR102">
        <v>2.98</v>
      </c>
      <c r="BS102">
        <v>3.4</v>
      </c>
      <c r="BT102">
        <v>2.96</v>
      </c>
      <c r="BU102">
        <f>Energyplus用!K102</f>
        <v>2.91467052151993</v>
      </c>
      <c r="BW102">
        <v>4.0999999999999996</v>
      </c>
      <c r="BX102">
        <v>4.5</v>
      </c>
      <c r="BY102">
        <v>3.0548586028126699</v>
      </c>
      <c r="BZ102">
        <v>3.26</v>
      </c>
      <c r="CA102">
        <v>3.68</v>
      </c>
      <c r="CB102">
        <v>3.28</v>
      </c>
      <c r="CC102">
        <f>Energyplus用!L102</f>
        <v>2.9145596320799099</v>
      </c>
      <c r="CE102">
        <v>4.0999999999999996</v>
      </c>
      <c r="CF102">
        <v>5.6</v>
      </c>
      <c r="CG102">
        <v>3.0548586028126499</v>
      </c>
      <c r="CH102">
        <v>3.12</v>
      </c>
      <c r="CI102">
        <v>3.54</v>
      </c>
      <c r="CJ102">
        <v>3.1</v>
      </c>
      <c r="CK102">
        <f>Energyplus用!M102</f>
        <v>2.9139084216320201</v>
      </c>
      <c r="CM102">
        <v>4.0999999999999996</v>
      </c>
      <c r="CN102">
        <v>4.5</v>
      </c>
      <c r="CO102">
        <v>3.05485860281272</v>
      </c>
      <c r="CP102">
        <v>3.23</v>
      </c>
      <c r="CQ102">
        <v>3.66</v>
      </c>
      <c r="CR102">
        <v>3.25</v>
      </c>
      <c r="CS102">
        <f>Energyplus用!N102</f>
        <v>2.91405481809017</v>
      </c>
      <c r="CU102">
        <v>4.0999999999999996</v>
      </c>
      <c r="CV102">
        <v>4.5</v>
      </c>
      <c r="CW102">
        <v>3.0548586028127298</v>
      </c>
      <c r="CX102">
        <v>3.26</v>
      </c>
      <c r="CY102">
        <v>3.69</v>
      </c>
      <c r="CZ102">
        <v>3.29</v>
      </c>
      <c r="DA102">
        <f>Energyplus用!O102</f>
        <v>2.9145006707659702</v>
      </c>
      <c r="DC102">
        <v>4.0999999999999996</v>
      </c>
      <c r="DD102">
        <v>5.6</v>
      </c>
      <c r="DE102">
        <v>3.0548586028126499</v>
      </c>
      <c r="DF102">
        <v>3.14</v>
      </c>
      <c r="DG102">
        <v>3.56</v>
      </c>
      <c r="DH102">
        <v>3.13</v>
      </c>
      <c r="DI102">
        <f>Energyplus用!P102</f>
        <v>2.91368599827448</v>
      </c>
    </row>
    <row r="103" spans="2:113">
      <c r="B103" s="5">
        <v>0.75</v>
      </c>
      <c r="C103">
        <v>10.199999999999999</v>
      </c>
      <c r="D103">
        <v>11.5</v>
      </c>
      <c r="E103">
        <v>11.1631437867219</v>
      </c>
      <c r="F103">
        <v>9.2799999999999994</v>
      </c>
      <c r="G103">
        <v>9.69</v>
      </c>
      <c r="H103">
        <v>10.56</v>
      </c>
      <c r="I103">
        <f>Energyplus用!C103</f>
        <v>21.8036767530429</v>
      </c>
      <c r="K103">
        <v>10.9</v>
      </c>
      <c r="L103">
        <v>12.6</v>
      </c>
      <c r="M103">
        <v>14.242684729688399</v>
      </c>
      <c r="N103">
        <v>7.1</v>
      </c>
      <c r="O103">
        <v>7.52</v>
      </c>
      <c r="P103">
        <v>10.93</v>
      </c>
      <c r="Q103">
        <f>Energyplus用!D103</f>
        <v>23.6111232073496</v>
      </c>
      <c r="S103">
        <v>12.3</v>
      </c>
      <c r="T103">
        <v>13.5</v>
      </c>
      <c r="U103">
        <v>14.510179227905899</v>
      </c>
      <c r="V103">
        <v>11.42</v>
      </c>
      <c r="W103">
        <v>11.83</v>
      </c>
      <c r="X103">
        <v>12.02</v>
      </c>
      <c r="Y103">
        <f>Energyplus用!E103</f>
        <v>22.194268979556401</v>
      </c>
      <c r="AA103">
        <v>22.6</v>
      </c>
      <c r="AB103">
        <v>26.9</v>
      </c>
      <c r="AC103">
        <v>17.369609997766201</v>
      </c>
      <c r="AD103">
        <v>19.829999999999998</v>
      </c>
      <c r="AE103">
        <v>20.239999999999998</v>
      </c>
      <c r="AF103">
        <v>22.18</v>
      </c>
      <c r="AG103">
        <f>Energyplus用!F103</f>
        <v>26.462073188434999</v>
      </c>
      <c r="AI103">
        <v>20.3</v>
      </c>
      <c r="AJ103">
        <v>18.7</v>
      </c>
      <c r="AK103">
        <v>15.687851767812299</v>
      </c>
      <c r="AL103">
        <v>16.39</v>
      </c>
      <c r="AM103">
        <v>16.8</v>
      </c>
      <c r="AN103">
        <v>18.14</v>
      </c>
      <c r="AO103">
        <f>Energyplus用!G103</f>
        <v>33.465029405809801</v>
      </c>
      <c r="AQ103">
        <v>12.8</v>
      </c>
      <c r="AR103">
        <v>13.8</v>
      </c>
      <c r="AS103">
        <v>18.714912270588002</v>
      </c>
      <c r="AT103">
        <v>11.75</v>
      </c>
      <c r="AU103">
        <v>12.16</v>
      </c>
      <c r="AV103">
        <v>12.81</v>
      </c>
      <c r="AW103">
        <f>Energyplus用!H103</f>
        <v>25.4018850837268</v>
      </c>
      <c r="AY103">
        <v>24.5</v>
      </c>
      <c r="AZ103">
        <v>28.2</v>
      </c>
      <c r="BA103">
        <v>21.424822838097199</v>
      </c>
      <c r="BB103">
        <v>21.47</v>
      </c>
      <c r="BC103">
        <v>21.88</v>
      </c>
      <c r="BD103">
        <v>24.15</v>
      </c>
      <c r="BE103">
        <f>Energyplus用!I103</f>
        <v>30.1658594376701</v>
      </c>
      <c r="BG103">
        <v>2.8</v>
      </c>
      <c r="BH103">
        <v>3.2</v>
      </c>
      <c r="BI103">
        <v>1.0548586028126501</v>
      </c>
      <c r="BJ103">
        <v>0.86</v>
      </c>
      <c r="BK103">
        <v>1.25</v>
      </c>
      <c r="BL103">
        <v>0.82</v>
      </c>
      <c r="BM103">
        <f>Energyplus用!J103</f>
        <v>3.0242901466417802</v>
      </c>
      <c r="BO103">
        <v>2.8</v>
      </c>
      <c r="BP103">
        <v>3.2</v>
      </c>
      <c r="BQ103">
        <v>1.0548586028126701</v>
      </c>
      <c r="BR103">
        <v>0.84</v>
      </c>
      <c r="BS103">
        <v>1.24</v>
      </c>
      <c r="BT103">
        <v>0.83</v>
      </c>
      <c r="BU103">
        <f>Energyplus用!K103</f>
        <v>3.0281198209981199</v>
      </c>
      <c r="BW103">
        <v>2.8</v>
      </c>
      <c r="BX103">
        <v>3.2</v>
      </c>
      <c r="BY103">
        <v>1.0548586028126301</v>
      </c>
      <c r="BZ103">
        <v>0.89</v>
      </c>
      <c r="CA103">
        <v>1.28</v>
      </c>
      <c r="CB103">
        <v>0.86</v>
      </c>
      <c r="CC103">
        <f>Energyplus用!L103</f>
        <v>3.0279074200592002</v>
      </c>
      <c r="CE103">
        <v>2.8</v>
      </c>
      <c r="CF103">
        <v>4.2</v>
      </c>
      <c r="CG103">
        <v>1.0548586028126401</v>
      </c>
      <c r="CH103">
        <v>0.92</v>
      </c>
      <c r="CI103">
        <v>1.32</v>
      </c>
      <c r="CJ103">
        <v>0.93</v>
      </c>
      <c r="CK103">
        <f>Energyplus用!M103</f>
        <v>3.0164629098201101</v>
      </c>
      <c r="CM103">
        <v>2.8</v>
      </c>
      <c r="CN103">
        <v>3.2</v>
      </c>
      <c r="CO103">
        <v>1.0548586028126801</v>
      </c>
      <c r="CP103">
        <v>0.92</v>
      </c>
      <c r="CQ103">
        <v>1.32</v>
      </c>
      <c r="CR103">
        <v>0.89</v>
      </c>
      <c r="CS103">
        <f>Energyplus用!N103</f>
        <v>3.02409176680138</v>
      </c>
      <c r="CU103">
        <v>2.8</v>
      </c>
      <c r="CV103">
        <v>3.2</v>
      </c>
      <c r="CW103">
        <v>1.05485860281273</v>
      </c>
      <c r="CX103">
        <v>0.89</v>
      </c>
      <c r="CY103">
        <v>1.28</v>
      </c>
      <c r="CZ103">
        <v>0.86</v>
      </c>
      <c r="DA103">
        <f>Energyplus用!O103</f>
        <v>3.0289490860021302</v>
      </c>
      <c r="DC103">
        <v>2.8</v>
      </c>
      <c r="DD103">
        <v>4.2</v>
      </c>
      <c r="DE103">
        <v>1.0548586028126501</v>
      </c>
      <c r="DF103">
        <v>0.93</v>
      </c>
      <c r="DG103">
        <v>1.33</v>
      </c>
      <c r="DH103">
        <v>0.94</v>
      </c>
      <c r="DI103">
        <f>Energyplus用!P103</f>
        <v>3.0142686271830401</v>
      </c>
    </row>
    <row r="104" spans="2:113">
      <c r="B104" s="5">
        <v>0.79166666666666696</v>
      </c>
      <c r="C104">
        <v>5.0999999999999996</v>
      </c>
      <c r="D104">
        <v>6.4</v>
      </c>
      <c r="E104">
        <v>5.9079880588548299</v>
      </c>
      <c r="F104">
        <v>3.63</v>
      </c>
      <c r="G104">
        <v>4.04</v>
      </c>
      <c r="H104">
        <v>3.34</v>
      </c>
      <c r="I104">
        <f>Energyplus用!C104</f>
        <v>18.726145921303299</v>
      </c>
      <c r="K104">
        <v>5.4</v>
      </c>
      <c r="L104">
        <v>7.3</v>
      </c>
      <c r="M104">
        <v>8.6118331121620493</v>
      </c>
      <c r="N104">
        <v>1.17</v>
      </c>
      <c r="O104">
        <v>1.59</v>
      </c>
      <c r="P104">
        <v>3.39</v>
      </c>
      <c r="Q104">
        <f>Energyplus用!D104</f>
        <v>20.435623455611001</v>
      </c>
      <c r="S104">
        <v>7</v>
      </c>
      <c r="T104">
        <v>8.5</v>
      </c>
      <c r="U104">
        <v>8.8370893919963507</v>
      </c>
      <c r="V104">
        <v>5.05</v>
      </c>
      <c r="W104">
        <v>5.45</v>
      </c>
      <c r="X104">
        <v>4.0199999999999996</v>
      </c>
      <c r="Y104">
        <f>Energyplus用!E104</f>
        <v>18.888063919191101</v>
      </c>
      <c r="AA104">
        <v>18.399999999999999</v>
      </c>
      <c r="AB104">
        <v>22.5</v>
      </c>
      <c r="AC104">
        <v>12.8264963267158</v>
      </c>
      <c r="AD104">
        <v>14.59</v>
      </c>
      <c r="AE104">
        <v>15.01</v>
      </c>
      <c r="AF104">
        <v>14.88</v>
      </c>
      <c r="AG104">
        <f>Energyplus用!F104</f>
        <v>23.4161436950757</v>
      </c>
      <c r="AI104">
        <v>14.7</v>
      </c>
      <c r="AJ104">
        <v>13.3</v>
      </c>
      <c r="AK104">
        <v>9.9193245863766606</v>
      </c>
      <c r="AL104">
        <v>9.9499999999999993</v>
      </c>
      <c r="AM104">
        <v>10.36</v>
      </c>
      <c r="AN104">
        <v>10.220000000000001</v>
      </c>
      <c r="AO104">
        <f>Energyplus用!G104</f>
        <v>30.083915787987401</v>
      </c>
      <c r="AQ104">
        <v>7.5</v>
      </c>
      <c r="AR104">
        <v>8.8000000000000007</v>
      </c>
      <c r="AS104">
        <v>12.9370854766129</v>
      </c>
      <c r="AT104">
        <v>5.34</v>
      </c>
      <c r="AU104">
        <v>5.75</v>
      </c>
      <c r="AV104">
        <v>4.7699999999999996</v>
      </c>
      <c r="AW104">
        <f>Energyplus用!H104</f>
        <v>22.0272698636238</v>
      </c>
      <c r="AY104">
        <v>20.3</v>
      </c>
      <c r="AZ104">
        <v>23.7</v>
      </c>
      <c r="BA104">
        <v>16.497876642478801</v>
      </c>
      <c r="BB104">
        <v>16.23</v>
      </c>
      <c r="BC104">
        <v>16.649999999999999</v>
      </c>
      <c r="BD104">
        <v>16.86</v>
      </c>
      <c r="BE104">
        <f>Energyplus用!I104</f>
        <v>27.0951783487603</v>
      </c>
      <c r="BG104">
        <v>0.9</v>
      </c>
      <c r="BH104">
        <v>1.3</v>
      </c>
      <c r="BI104">
        <v>0.23235860281264001</v>
      </c>
      <c r="BJ104">
        <v>-0.02</v>
      </c>
      <c r="BK104">
        <v>0.37</v>
      </c>
      <c r="BL104">
        <v>-0.04</v>
      </c>
      <c r="BM104">
        <f>Energyplus用!J104</f>
        <v>0.90968827709271904</v>
      </c>
      <c r="BO104">
        <v>0.9</v>
      </c>
      <c r="BP104">
        <v>1.3</v>
      </c>
      <c r="BQ104">
        <v>0.23235860281267201</v>
      </c>
      <c r="BR104">
        <v>-0.03</v>
      </c>
      <c r="BS104">
        <v>0.36</v>
      </c>
      <c r="BT104">
        <v>-0.03</v>
      </c>
      <c r="BU104">
        <f>Energyplus用!K104</f>
        <v>0.91760560092098598</v>
      </c>
      <c r="BW104">
        <v>0.9</v>
      </c>
      <c r="BX104">
        <v>1.3</v>
      </c>
      <c r="BY104">
        <v>0.23235860281263401</v>
      </c>
      <c r="BZ104">
        <v>-0.01</v>
      </c>
      <c r="CA104">
        <v>0.38</v>
      </c>
      <c r="CB104">
        <v>-0.03</v>
      </c>
      <c r="CC104">
        <f>Energyplus用!L104</f>
        <v>0.91096479195165903</v>
      </c>
      <c r="CE104">
        <v>0.9</v>
      </c>
      <c r="CF104">
        <v>2.2000000000000002</v>
      </c>
      <c r="CG104">
        <v>0.232358602812656</v>
      </c>
      <c r="CH104">
        <v>0.02</v>
      </c>
      <c r="CI104">
        <v>0.41</v>
      </c>
      <c r="CJ104">
        <v>0.03</v>
      </c>
      <c r="CK104">
        <f>Energyplus用!M104</f>
        <v>0.94461281454162804</v>
      </c>
      <c r="CM104">
        <v>0.9</v>
      </c>
      <c r="CN104">
        <v>1.3</v>
      </c>
      <c r="CO104">
        <v>0.23235860281270099</v>
      </c>
      <c r="CP104">
        <v>0.01</v>
      </c>
      <c r="CQ104">
        <v>0.4</v>
      </c>
      <c r="CR104">
        <v>-0.01</v>
      </c>
      <c r="CS104">
        <f>Energyplus用!N104</f>
        <v>1.05564282147943</v>
      </c>
      <c r="CU104">
        <v>0.9</v>
      </c>
      <c r="CV104">
        <v>1.3</v>
      </c>
      <c r="CW104">
        <v>0.23235860281272799</v>
      </c>
      <c r="CX104">
        <v>-0.01</v>
      </c>
      <c r="CY104">
        <v>0.38</v>
      </c>
      <c r="CZ104">
        <v>-0.03</v>
      </c>
      <c r="DA104">
        <f>Energyplus用!O104</f>
        <v>0.80027479511038202</v>
      </c>
      <c r="DC104">
        <v>0.9</v>
      </c>
      <c r="DD104">
        <v>2.2000000000000002</v>
      </c>
      <c r="DE104">
        <v>0.23235860281266099</v>
      </c>
      <c r="DF104">
        <v>0.02</v>
      </c>
      <c r="DG104">
        <v>0.41</v>
      </c>
      <c r="DH104">
        <v>0.04</v>
      </c>
      <c r="DI104">
        <f>Energyplus用!P104</f>
        <v>0.96307611530866399</v>
      </c>
    </row>
    <row r="105" spans="2:113">
      <c r="B105" s="5">
        <v>0.83333333333333304</v>
      </c>
      <c r="C105">
        <v>1</v>
      </c>
      <c r="D105">
        <v>2</v>
      </c>
      <c r="E105">
        <v>3.2670440803496898</v>
      </c>
      <c r="F105">
        <v>0.92</v>
      </c>
      <c r="G105">
        <v>1.32</v>
      </c>
      <c r="H105">
        <v>1.08</v>
      </c>
      <c r="I105">
        <f>Energyplus用!C105</f>
        <v>14.083470116168399</v>
      </c>
      <c r="K105">
        <v>1</v>
      </c>
      <c r="L105">
        <v>2.9</v>
      </c>
      <c r="M105">
        <v>5.70797053398167</v>
      </c>
      <c r="N105">
        <v>-1.73</v>
      </c>
      <c r="O105">
        <v>-1.33</v>
      </c>
      <c r="P105">
        <v>0.91</v>
      </c>
      <c r="Q105">
        <f>Energyplus用!D105</f>
        <v>15.3902677646676</v>
      </c>
      <c r="S105">
        <v>2.6</v>
      </c>
      <c r="T105">
        <v>4.0999999999999996</v>
      </c>
      <c r="U105">
        <v>5.88451592318936</v>
      </c>
      <c r="V105">
        <v>1.86</v>
      </c>
      <c r="W105">
        <v>2.2599999999999998</v>
      </c>
      <c r="X105">
        <v>1.37</v>
      </c>
      <c r="Y105">
        <f>Energyplus用!E105</f>
        <v>13.9204607283265</v>
      </c>
      <c r="AA105">
        <v>14.6</v>
      </c>
      <c r="AB105">
        <v>18.5</v>
      </c>
      <c r="AC105">
        <v>10.663879219969299</v>
      </c>
      <c r="AD105">
        <v>12.06</v>
      </c>
      <c r="AE105">
        <v>12.46</v>
      </c>
      <c r="AF105">
        <v>12.68</v>
      </c>
      <c r="AG105">
        <f>Energyplus用!F105</f>
        <v>18.872654694445799</v>
      </c>
      <c r="AI105">
        <v>10</v>
      </c>
      <c r="AJ105">
        <v>8.5</v>
      </c>
      <c r="AK105">
        <v>6.7508456378398201</v>
      </c>
      <c r="AL105">
        <v>6.61</v>
      </c>
      <c r="AM105">
        <v>7.01</v>
      </c>
      <c r="AN105">
        <v>7.46</v>
      </c>
      <c r="AO105">
        <f>Energyplus用!G105</f>
        <v>25.012169901210701</v>
      </c>
      <c r="AQ105">
        <v>3.1</v>
      </c>
      <c r="AR105">
        <v>4.4000000000000004</v>
      </c>
      <c r="AS105">
        <v>9.8582075614003308</v>
      </c>
      <c r="AT105">
        <v>2.13</v>
      </c>
      <c r="AU105">
        <v>2.52</v>
      </c>
      <c r="AV105">
        <v>2.09</v>
      </c>
      <c r="AW105">
        <f>Energyplus用!H105</f>
        <v>17.012707552431401</v>
      </c>
      <c r="AY105">
        <v>16.5</v>
      </c>
      <c r="AZ105">
        <v>19.7</v>
      </c>
      <c r="BA105">
        <v>14.0375564052346</v>
      </c>
      <c r="BB105">
        <v>13.68</v>
      </c>
      <c r="BC105">
        <v>14.08</v>
      </c>
      <c r="BD105">
        <v>14.63</v>
      </c>
      <c r="BE105">
        <f>Energyplus用!I105</f>
        <v>22.590099176832599</v>
      </c>
      <c r="BG105">
        <v>0</v>
      </c>
      <c r="BH105">
        <v>0.4</v>
      </c>
      <c r="BI105">
        <v>-0.14514139718734401</v>
      </c>
      <c r="BJ105">
        <v>-0.49</v>
      </c>
      <c r="BK105">
        <v>-0.1</v>
      </c>
      <c r="BL105">
        <v>-0.48</v>
      </c>
      <c r="BM105">
        <f>Energyplus用!J105</f>
        <v>0.49316523811888402</v>
      </c>
      <c r="BO105">
        <v>0</v>
      </c>
      <c r="BP105">
        <v>0.4</v>
      </c>
      <c r="BQ105">
        <v>-0.14514139718732999</v>
      </c>
      <c r="BR105">
        <v>-0.5</v>
      </c>
      <c r="BS105">
        <v>-0.11</v>
      </c>
      <c r="BT105">
        <v>-0.48</v>
      </c>
      <c r="BU105">
        <f>Energyplus用!K105</f>
        <v>0.53081402205526496</v>
      </c>
      <c r="BW105">
        <v>0</v>
      </c>
      <c r="BX105">
        <v>0.4</v>
      </c>
      <c r="BY105">
        <v>-0.14514139718732999</v>
      </c>
      <c r="BZ105">
        <v>-0.49</v>
      </c>
      <c r="CA105">
        <v>-0.1</v>
      </c>
      <c r="CB105">
        <v>-0.48</v>
      </c>
      <c r="CC105">
        <f>Energyplus用!L105</f>
        <v>0.49511589633591402</v>
      </c>
      <c r="CE105">
        <v>0</v>
      </c>
      <c r="CF105">
        <v>1.4</v>
      </c>
      <c r="CG105">
        <v>-0.145141397187353</v>
      </c>
      <c r="CH105">
        <v>-0.46</v>
      </c>
      <c r="CI105">
        <v>-7.0000000000000007E-2</v>
      </c>
      <c r="CJ105">
        <v>-0.45</v>
      </c>
      <c r="CK105">
        <f>Energyplus用!M105</f>
        <v>0.59281176510338895</v>
      </c>
      <c r="CM105">
        <v>0</v>
      </c>
      <c r="CN105">
        <v>0.4</v>
      </c>
      <c r="CO105">
        <v>-0.14514139718728999</v>
      </c>
      <c r="CP105">
        <v>-0.47</v>
      </c>
      <c r="CQ105">
        <v>-0.08</v>
      </c>
      <c r="CR105">
        <v>-0.46</v>
      </c>
      <c r="CS105">
        <f>Energyplus用!N105</f>
        <v>0.69760300986933799</v>
      </c>
      <c r="CU105">
        <v>0</v>
      </c>
      <c r="CV105">
        <v>0.4</v>
      </c>
      <c r="CW105">
        <v>-0.14514139718727301</v>
      </c>
      <c r="CX105">
        <v>-0.49</v>
      </c>
      <c r="CY105">
        <v>-0.09</v>
      </c>
      <c r="CZ105">
        <v>-0.48</v>
      </c>
      <c r="DA105">
        <f>Energyplus用!O105</f>
        <v>0.49988651451314198</v>
      </c>
      <c r="DC105">
        <v>0</v>
      </c>
      <c r="DD105">
        <v>1.4</v>
      </c>
      <c r="DE105">
        <v>-0.14514139718734001</v>
      </c>
      <c r="DF105">
        <v>-0.46</v>
      </c>
      <c r="DG105">
        <v>-7.0000000000000007E-2</v>
      </c>
      <c r="DH105">
        <v>-0.44</v>
      </c>
      <c r="DI105">
        <f>Energyplus用!P105</f>
        <v>0.62874257797756306</v>
      </c>
    </row>
    <row r="106" spans="2:113">
      <c r="B106" s="5">
        <v>0.875</v>
      </c>
      <c r="C106">
        <v>-1.3</v>
      </c>
      <c r="D106">
        <v>-1.6</v>
      </c>
      <c r="E106">
        <v>-7.3446754294702901</v>
      </c>
      <c r="F106">
        <v>-9.1300000000000008</v>
      </c>
      <c r="G106">
        <v>-8.74</v>
      </c>
      <c r="H106">
        <v>-10.17</v>
      </c>
      <c r="I106">
        <f>Energyplus用!C106</f>
        <v>12.1300609050059</v>
      </c>
      <c r="K106">
        <v>-1.5</v>
      </c>
      <c r="L106">
        <v>-1</v>
      </c>
      <c r="M106">
        <v>-5.4325021170292898</v>
      </c>
      <c r="N106">
        <v>-11.85</v>
      </c>
      <c r="O106">
        <v>-11.45</v>
      </c>
      <c r="P106">
        <v>-10.46</v>
      </c>
      <c r="Q106">
        <f>Energyplus用!D106</f>
        <v>13.2367119268167</v>
      </c>
      <c r="S106">
        <v>0</v>
      </c>
      <c r="T106">
        <v>0.1</v>
      </c>
      <c r="U106">
        <v>-5.3214373397491297</v>
      </c>
      <c r="V106">
        <v>-8.52</v>
      </c>
      <c r="W106">
        <v>-8.1199999999999992</v>
      </c>
      <c r="X106">
        <v>-10.08</v>
      </c>
      <c r="Y106">
        <f>Energyplus用!E106</f>
        <v>11.8045007024627</v>
      </c>
      <c r="AA106">
        <v>12.6</v>
      </c>
      <c r="AB106">
        <v>14.1</v>
      </c>
      <c r="AC106">
        <v>1.86203026639094</v>
      </c>
      <c r="AD106">
        <v>2.61</v>
      </c>
      <c r="AE106">
        <v>3.01</v>
      </c>
      <c r="AF106">
        <v>1.97</v>
      </c>
      <c r="AG106">
        <f>Energyplus用!F106</f>
        <v>16.9443178092869</v>
      </c>
      <c r="AI106">
        <v>7.2</v>
      </c>
      <c r="AJ106">
        <v>4.4000000000000004</v>
      </c>
      <c r="AK106">
        <v>-4.54393622010919</v>
      </c>
      <c r="AL106">
        <v>-3.95</v>
      </c>
      <c r="AM106">
        <v>-3.56</v>
      </c>
      <c r="AN106">
        <v>-4.16</v>
      </c>
      <c r="AO106">
        <f>Energyplus用!G106</f>
        <v>22.818849215313399</v>
      </c>
      <c r="AQ106">
        <v>0.5</v>
      </c>
      <c r="AR106">
        <v>0.4</v>
      </c>
      <c r="AS106">
        <v>-1.3049042747114299</v>
      </c>
      <c r="AT106">
        <v>-8.2799999999999994</v>
      </c>
      <c r="AU106">
        <v>-7.88</v>
      </c>
      <c r="AV106">
        <v>-9.4</v>
      </c>
      <c r="AW106">
        <f>Energyplus用!H106</f>
        <v>14.8826467168034</v>
      </c>
      <c r="AY106">
        <v>14.5</v>
      </c>
      <c r="AZ106">
        <v>15.2</v>
      </c>
      <c r="BA106">
        <v>4.6533894709995698</v>
      </c>
      <c r="BB106">
        <v>4.13</v>
      </c>
      <c r="BC106">
        <v>4.5199999999999996</v>
      </c>
      <c r="BD106">
        <v>3.9</v>
      </c>
      <c r="BE106">
        <f>Energyplus用!I106</f>
        <v>20.678163095215499</v>
      </c>
      <c r="BG106">
        <v>-0.3</v>
      </c>
      <c r="BH106">
        <v>-0.4</v>
      </c>
      <c r="BI106">
        <v>-0.94514139718735901</v>
      </c>
      <c r="BJ106">
        <v>-1.33</v>
      </c>
      <c r="BK106">
        <v>-0.95</v>
      </c>
      <c r="BL106">
        <v>-1.31</v>
      </c>
      <c r="BM106">
        <f>Energyplus用!J106</f>
        <v>0.270473887423893</v>
      </c>
      <c r="BO106">
        <v>-0.3</v>
      </c>
      <c r="BP106">
        <v>-0.4</v>
      </c>
      <c r="BQ106">
        <v>-0.94514139718733003</v>
      </c>
      <c r="BR106">
        <v>-1.33</v>
      </c>
      <c r="BS106">
        <v>-0.95</v>
      </c>
      <c r="BT106">
        <v>-1.31</v>
      </c>
      <c r="BU106">
        <f>Energyplus用!K106</f>
        <v>0.29560096528222601</v>
      </c>
      <c r="BW106">
        <v>-0.3</v>
      </c>
      <c r="BX106">
        <v>-0.4</v>
      </c>
      <c r="BY106">
        <v>-0.94514139718733003</v>
      </c>
      <c r="BZ106">
        <v>-1.33</v>
      </c>
      <c r="CA106">
        <v>-0.95</v>
      </c>
      <c r="CB106">
        <v>-1.31</v>
      </c>
      <c r="CC106">
        <f>Energyplus用!L106</f>
        <v>0.26601714982711899</v>
      </c>
      <c r="CE106">
        <v>-0.3</v>
      </c>
      <c r="CF106">
        <v>0.6</v>
      </c>
      <c r="CG106">
        <v>-0.945141397187376</v>
      </c>
      <c r="CH106">
        <v>-1.33</v>
      </c>
      <c r="CI106">
        <v>-0.95</v>
      </c>
      <c r="CJ106">
        <v>-1.31</v>
      </c>
      <c r="CK106">
        <f>Energyplus用!M106</f>
        <v>0.36250835299926898</v>
      </c>
      <c r="CM106">
        <v>-0.3</v>
      </c>
      <c r="CN106">
        <v>-0.4</v>
      </c>
      <c r="CO106">
        <v>-0.94514139718730295</v>
      </c>
      <c r="CP106">
        <v>-1.33</v>
      </c>
      <c r="CQ106">
        <v>-0.95</v>
      </c>
      <c r="CR106">
        <v>-1.31</v>
      </c>
      <c r="CS106">
        <f>Energyplus用!N106</f>
        <v>0.38778695358523102</v>
      </c>
      <c r="CU106">
        <v>-0.3</v>
      </c>
      <c r="CV106">
        <v>-0.4</v>
      </c>
      <c r="CW106">
        <v>-0.94514139718727397</v>
      </c>
      <c r="CX106">
        <v>-1.33</v>
      </c>
      <c r="CY106">
        <v>-0.95</v>
      </c>
      <c r="CZ106">
        <v>-1.31</v>
      </c>
      <c r="DA106">
        <f>Energyplus用!O106</f>
        <v>0.269591350302957</v>
      </c>
      <c r="DC106">
        <v>-0.3</v>
      </c>
      <c r="DD106">
        <v>0.6</v>
      </c>
      <c r="DE106">
        <v>-0.94514139718734802</v>
      </c>
      <c r="DF106">
        <v>-1.33</v>
      </c>
      <c r="DG106">
        <v>-0.95</v>
      </c>
      <c r="DH106">
        <v>-1.31</v>
      </c>
      <c r="DI106">
        <f>Energyplus用!P106</f>
        <v>0.34537677851692899</v>
      </c>
    </row>
    <row r="107" spans="2:113">
      <c r="B107" s="5">
        <v>0.91666666666666696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>Energyplus用!C107</f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>Energyplus用!D107</f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>Energyplus用!E107</f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f>Energyplus用!F107</f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>Energyplus用!G107</f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f>Energyplus用!H107</f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f>Energyplus用!I107</f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f>Energyplus用!J107</f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f>Energyplus用!K107</f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f>Energyplus用!L107</f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f>Energyplus用!M107</f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f>Energyplus用!N107</f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f>Energyplus用!O107</f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f>Energyplus用!P107</f>
        <v>0</v>
      </c>
    </row>
    <row r="108" spans="2:113">
      <c r="B108" s="5">
        <v>0.95833333333333304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f>Energyplus用!C108</f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>Energyplus用!D108</f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f>Energyplus用!E108</f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f>Energyplus用!F108</f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>Energyplus用!G108</f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f>Energyplus用!H108</f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f>Energyplus用!I108</f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f>Energyplus用!J108</f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f>Energyplus用!K108</f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f>Energyplus用!L108</f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f>Energyplus用!M108</f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f>Energyplus用!N108</f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f>Energyplus用!O108</f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f>Energyplus用!P108</f>
        <v>0</v>
      </c>
    </row>
    <row r="109" spans="2:113">
      <c r="B109" s="5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f>Energyplus用!C109</f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>Energyplus用!D109</f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f>Energyplus用!E109</f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f>Energyplus用!F109</f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>Energyplus用!G109</f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f>Energyplus用!H109</f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f>Energyplus用!I109</f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f>Energyplus用!J109</f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f>Energyplus用!K109</f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f>Energyplus用!L109</f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f>Energyplus用!M109</f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f>Energyplus用!N109</f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f>Energyplus用!O109</f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f>Energyplus用!P109</f>
        <v>0</v>
      </c>
    </row>
    <row r="117" spans="3:113">
      <c r="S117" s="3"/>
      <c r="T117" s="3"/>
      <c r="U117" s="3"/>
      <c r="V117" s="3"/>
      <c r="W117" s="3"/>
      <c r="X117" s="3"/>
      <c r="Y117" s="3"/>
      <c r="AG117" s="3"/>
      <c r="AO117" s="3"/>
      <c r="AW117" s="3"/>
      <c r="BE117" s="3"/>
      <c r="BM117" s="3"/>
      <c r="BU117" s="3"/>
      <c r="CC117" s="3"/>
      <c r="CK117" s="3"/>
      <c r="CS117" s="3"/>
      <c r="DA117" s="3"/>
      <c r="DI117" s="3"/>
    </row>
    <row r="124" spans="3:113">
      <c r="C124" s="20" t="s">
        <v>102</v>
      </c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37" spans="3:113">
      <c r="C137" s="20" t="s">
        <v>103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G137" s="11"/>
      <c r="AO137" s="11"/>
      <c r="AW137" s="11"/>
      <c r="BE137" s="11"/>
      <c r="BM137" s="11"/>
      <c r="BU137" s="11"/>
      <c r="CC137" s="11"/>
      <c r="CK137" s="11"/>
      <c r="CS137" s="11"/>
      <c r="DA137" s="11"/>
      <c r="DI137" s="11"/>
    </row>
    <row r="138" spans="3:113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G138" s="11"/>
      <c r="AO138" s="11"/>
      <c r="AW138" s="11"/>
      <c r="BE138" s="11"/>
      <c r="BM138" s="11"/>
      <c r="BU138" s="11"/>
      <c r="CC138" s="11"/>
      <c r="CK138" s="11"/>
      <c r="CS138" s="11"/>
      <c r="DA138" s="11"/>
      <c r="DI138" s="11"/>
    </row>
    <row r="139" spans="3:113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G139" s="11"/>
      <c r="AO139" s="11"/>
      <c r="AW139" s="11"/>
      <c r="BE139" s="11"/>
      <c r="BM139" s="11"/>
      <c r="BU139" s="11"/>
      <c r="CC139" s="11"/>
      <c r="CK139" s="11"/>
      <c r="CS139" s="11"/>
      <c r="DA139" s="11"/>
      <c r="DI139" s="11"/>
    </row>
    <row r="140" spans="3:113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G140" s="11"/>
      <c r="AO140" s="11"/>
      <c r="AW140" s="11"/>
      <c r="BE140" s="11"/>
      <c r="BM140" s="11"/>
      <c r="BU140" s="11"/>
      <c r="CC140" s="11"/>
      <c r="CK140" s="11"/>
      <c r="CS140" s="11"/>
      <c r="DA140" s="11"/>
      <c r="DI140" s="11"/>
    </row>
    <row r="141" spans="3:11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G141" s="11"/>
      <c r="AO141" s="11"/>
      <c r="AW141" s="11"/>
      <c r="BE141" s="11"/>
      <c r="BM141" s="11"/>
      <c r="BU141" s="11"/>
      <c r="CC141" s="11"/>
      <c r="CK141" s="11"/>
      <c r="CS141" s="11"/>
      <c r="DA141" s="11"/>
      <c r="DI141" s="11"/>
    </row>
    <row r="142" spans="3:11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G142" s="11"/>
      <c r="AO142" s="11"/>
      <c r="AW142" s="11"/>
      <c r="BE142" s="11"/>
      <c r="BM142" s="11"/>
      <c r="BU142" s="11"/>
      <c r="CC142" s="11"/>
      <c r="CK142" s="11"/>
      <c r="CS142" s="11"/>
      <c r="DA142" s="11"/>
      <c r="DI142" s="11"/>
    </row>
    <row r="143" spans="3:11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G143" s="11"/>
      <c r="AO143" s="11"/>
      <c r="AW143" s="11"/>
      <c r="BE143" s="11"/>
      <c r="BM143" s="11"/>
      <c r="BU143" s="11"/>
      <c r="CC143" s="11"/>
      <c r="CK143" s="11"/>
      <c r="CS143" s="11"/>
      <c r="DA143" s="11"/>
      <c r="DI143" s="11"/>
    </row>
    <row r="144" spans="3:113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G144" s="11"/>
      <c r="AO144" s="11"/>
      <c r="AW144" s="11"/>
      <c r="BE144" s="11"/>
      <c r="BM144" s="11"/>
      <c r="BU144" s="11"/>
      <c r="CC144" s="11"/>
      <c r="CK144" s="11"/>
      <c r="CS144" s="11"/>
      <c r="DA144" s="11"/>
      <c r="DI144" s="11"/>
    </row>
    <row r="145" spans="3:113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G145" s="11"/>
      <c r="AO145" s="11"/>
      <c r="AW145" s="11"/>
      <c r="BE145" s="11"/>
      <c r="BM145" s="11"/>
      <c r="BU145" s="11"/>
      <c r="CC145" s="11"/>
      <c r="CK145" s="11"/>
      <c r="CS145" s="11"/>
      <c r="DA145" s="11"/>
      <c r="DI145" s="11"/>
    </row>
    <row r="146" spans="3:113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G146" s="11"/>
      <c r="AO146" s="11"/>
      <c r="AW146" s="11"/>
      <c r="BE146" s="11"/>
      <c r="BM146" s="11"/>
      <c r="BU146" s="11"/>
      <c r="CC146" s="11"/>
      <c r="CK146" s="11"/>
      <c r="CS146" s="11"/>
      <c r="DA146" s="11"/>
      <c r="DI146" s="11"/>
    </row>
    <row r="147" spans="3:113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G147" s="11"/>
      <c r="AO147" s="11"/>
      <c r="AW147" s="11"/>
      <c r="BE147" s="11"/>
      <c r="BM147" s="11"/>
      <c r="BU147" s="11"/>
      <c r="CC147" s="11"/>
      <c r="CK147" s="11"/>
      <c r="CS147" s="11"/>
      <c r="DA147" s="11"/>
      <c r="DI147" s="11"/>
    </row>
    <row r="148" spans="3:11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G148" s="11"/>
      <c r="AO148" s="11"/>
      <c r="AW148" s="11"/>
      <c r="BE148" s="11"/>
      <c r="BM148" s="11"/>
      <c r="BU148" s="11"/>
      <c r="CC148" s="11"/>
      <c r="CK148" s="11"/>
      <c r="CS148" s="11"/>
      <c r="DA148" s="11"/>
      <c r="DI148" s="11"/>
    </row>
    <row r="149" spans="3:11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G149" s="11"/>
      <c r="AO149" s="11"/>
      <c r="AW149" s="11"/>
      <c r="BE149" s="11"/>
      <c r="BM149" s="11"/>
      <c r="BU149" s="11"/>
      <c r="CC149" s="11"/>
      <c r="CK149" s="11"/>
      <c r="CS149" s="11"/>
      <c r="DA149" s="11"/>
      <c r="DI149" s="11"/>
    </row>
    <row r="150" spans="3:113">
      <c r="C150" s="20" t="s">
        <v>104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G150" s="11"/>
      <c r="AO150" s="11"/>
      <c r="AW150" s="11"/>
      <c r="BE150" s="11"/>
      <c r="BM150" s="11"/>
      <c r="BU150" s="11"/>
      <c r="CC150" s="11"/>
      <c r="CK150" s="11"/>
      <c r="CS150" s="11"/>
      <c r="DA150" s="11"/>
      <c r="DI150" s="11"/>
    </row>
    <row r="151" spans="3:113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G151" s="11"/>
      <c r="AO151" s="11"/>
      <c r="AW151" s="11"/>
      <c r="BE151" s="11"/>
      <c r="BM151" s="11"/>
      <c r="BU151" s="11"/>
      <c r="CC151" s="11"/>
      <c r="CK151" s="11"/>
      <c r="CS151" s="11"/>
      <c r="DA151" s="11"/>
      <c r="DI151" s="11"/>
    </row>
    <row r="152" spans="3:113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G152" s="11"/>
      <c r="AO152" s="11"/>
      <c r="AW152" s="11"/>
      <c r="BE152" s="11"/>
      <c r="BM152" s="11"/>
      <c r="BU152" s="11"/>
      <c r="CC152" s="11"/>
      <c r="CK152" s="11"/>
      <c r="CS152" s="11"/>
      <c r="DA152" s="11"/>
      <c r="DI152" s="11"/>
    </row>
    <row r="153" spans="3:11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G153" s="11"/>
      <c r="AO153" s="11"/>
      <c r="AW153" s="11"/>
      <c r="BE153" s="11"/>
      <c r="BM153" s="11"/>
      <c r="BU153" s="11"/>
      <c r="CC153" s="11"/>
      <c r="CK153" s="11"/>
      <c r="CS153" s="11"/>
      <c r="DA153" s="11"/>
      <c r="DI153" s="11"/>
    </row>
    <row r="154" spans="3:11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G154" s="11"/>
      <c r="AO154" s="11"/>
      <c r="AW154" s="11"/>
      <c r="BE154" s="11"/>
      <c r="BM154" s="11"/>
      <c r="BU154" s="11"/>
      <c r="CC154" s="11"/>
      <c r="CK154" s="11"/>
      <c r="CS154" s="11"/>
      <c r="DA154" s="11"/>
      <c r="DI154" s="11"/>
    </row>
    <row r="155" spans="3:113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G155" s="11"/>
      <c r="AO155" s="11"/>
      <c r="AW155" s="11"/>
      <c r="BE155" s="11"/>
      <c r="BM155" s="11"/>
      <c r="BU155" s="11"/>
      <c r="CC155" s="11"/>
      <c r="CK155" s="11"/>
      <c r="CS155" s="11"/>
      <c r="DA155" s="11"/>
      <c r="DI155" s="11"/>
    </row>
    <row r="156" spans="3:113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G156" s="11"/>
      <c r="AO156" s="11"/>
      <c r="AW156" s="11"/>
      <c r="BE156" s="11"/>
      <c r="BM156" s="11"/>
      <c r="BU156" s="11"/>
      <c r="CC156" s="11"/>
      <c r="CK156" s="11"/>
      <c r="CS156" s="11"/>
      <c r="DA156" s="11"/>
      <c r="DI156" s="11"/>
    </row>
    <row r="157" spans="3:11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G157" s="11"/>
      <c r="AO157" s="11"/>
      <c r="AW157" s="11"/>
      <c r="BE157" s="11"/>
      <c r="BM157" s="11"/>
      <c r="BU157" s="11"/>
      <c r="CC157" s="11"/>
      <c r="CK157" s="11"/>
      <c r="CS157" s="11"/>
      <c r="DA157" s="11"/>
      <c r="DI157" s="11"/>
    </row>
    <row r="158" spans="3:11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G158" s="11"/>
      <c r="AO158" s="11"/>
      <c r="AW158" s="11"/>
      <c r="BE158" s="11"/>
      <c r="BM158" s="11"/>
      <c r="BU158" s="11"/>
      <c r="CC158" s="11"/>
      <c r="CK158" s="11"/>
      <c r="CS158" s="11"/>
      <c r="DA158" s="11"/>
      <c r="DI158" s="11"/>
    </row>
    <row r="159" spans="3:11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G159" s="11"/>
      <c r="AO159" s="11"/>
      <c r="AW159" s="11"/>
      <c r="BE159" s="11"/>
      <c r="BM159" s="11"/>
      <c r="BU159" s="11"/>
      <c r="CC159" s="11"/>
      <c r="CK159" s="11"/>
      <c r="CS159" s="11"/>
      <c r="DA159" s="11"/>
      <c r="DI159" s="11"/>
    </row>
    <row r="160" spans="3:11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G160" s="11"/>
      <c r="AO160" s="11"/>
      <c r="AW160" s="11"/>
      <c r="BE160" s="11"/>
      <c r="BM160" s="11"/>
      <c r="BU160" s="11"/>
      <c r="CC160" s="11"/>
      <c r="CK160" s="11"/>
      <c r="CS160" s="11"/>
      <c r="DA160" s="11"/>
      <c r="DI160" s="11"/>
    </row>
    <row r="161" spans="3:11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G161" s="11"/>
      <c r="AO161" s="11"/>
      <c r="AW161" s="11"/>
      <c r="BE161" s="11"/>
      <c r="BM161" s="11"/>
      <c r="BU161" s="11"/>
      <c r="CC161" s="11"/>
      <c r="CK161" s="11"/>
      <c r="CS161" s="11"/>
      <c r="DA161" s="11"/>
      <c r="DI161" s="11"/>
    </row>
    <row r="162" spans="3:11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G162" s="11"/>
      <c r="AO162" s="11"/>
      <c r="AW162" s="11"/>
      <c r="BE162" s="11"/>
      <c r="BM162" s="11"/>
      <c r="BU162" s="11"/>
      <c r="CC162" s="11"/>
      <c r="CK162" s="11"/>
      <c r="CS162" s="11"/>
      <c r="DA162" s="11"/>
      <c r="DI162" s="11"/>
    </row>
    <row r="163" spans="3:113">
      <c r="C163" s="20" t="s">
        <v>105</v>
      </c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G163" s="11"/>
      <c r="AO163" s="11"/>
      <c r="AW163" s="11"/>
      <c r="BE163" s="11"/>
      <c r="BM163" s="11"/>
      <c r="BU163" s="11"/>
      <c r="CC163" s="11"/>
      <c r="CK163" s="11"/>
      <c r="CS163" s="11"/>
      <c r="DA163" s="11"/>
      <c r="DI163" s="11"/>
    </row>
    <row r="164" spans="3:113">
      <c r="C164" s="20" t="s">
        <v>106</v>
      </c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G164" s="11"/>
      <c r="AO164" s="11"/>
      <c r="AW164" s="11"/>
      <c r="BE164" s="11"/>
      <c r="BM164" s="11"/>
      <c r="BU164" s="11"/>
      <c r="CC164" s="11"/>
      <c r="CK164" s="11"/>
      <c r="CS164" s="11"/>
      <c r="DA164" s="11"/>
      <c r="DI164" s="11"/>
    </row>
    <row r="177" spans="3:113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3:113">
      <c r="C178" s="20" t="s">
        <v>102</v>
      </c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91" spans="3:113">
      <c r="C191" s="20" t="s">
        <v>103</v>
      </c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G191" s="11"/>
      <c r="AO191" s="11"/>
      <c r="AW191" s="11"/>
      <c r="BE191" s="11"/>
      <c r="BM191" s="11"/>
      <c r="BU191" s="11"/>
      <c r="CC191" s="11"/>
      <c r="CK191" s="11"/>
      <c r="CS191" s="11"/>
      <c r="DA191" s="11"/>
      <c r="DI191" s="11"/>
    </row>
    <row r="192" spans="3:11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G192" s="11"/>
      <c r="AO192" s="11"/>
      <c r="AW192" s="11"/>
      <c r="BE192" s="11"/>
      <c r="BM192" s="11"/>
      <c r="BU192" s="11"/>
      <c r="CC192" s="11"/>
      <c r="CK192" s="11"/>
      <c r="CS192" s="11"/>
      <c r="DA192" s="11"/>
      <c r="DI192" s="11"/>
    </row>
    <row r="193" spans="3:11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G193" s="11"/>
      <c r="AO193" s="11"/>
      <c r="AW193" s="11"/>
      <c r="BE193" s="11"/>
      <c r="BM193" s="11"/>
      <c r="BU193" s="11"/>
      <c r="CC193" s="11"/>
      <c r="CK193" s="11"/>
      <c r="CS193" s="11"/>
      <c r="DA193" s="11"/>
      <c r="DI193" s="11"/>
    </row>
    <row r="194" spans="3:11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G194" s="11"/>
      <c r="AO194" s="11"/>
      <c r="AW194" s="11"/>
      <c r="BE194" s="11"/>
      <c r="BM194" s="11"/>
      <c r="BU194" s="11"/>
      <c r="CC194" s="11"/>
      <c r="CK194" s="11"/>
      <c r="CS194" s="11"/>
      <c r="DA194" s="11"/>
      <c r="DI194" s="11"/>
    </row>
    <row r="195" spans="3:11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G195" s="11"/>
      <c r="AO195" s="11"/>
      <c r="AW195" s="11"/>
      <c r="BE195" s="11"/>
      <c r="BM195" s="11"/>
      <c r="BU195" s="11"/>
      <c r="CC195" s="11"/>
      <c r="CK195" s="11"/>
      <c r="CS195" s="11"/>
      <c r="DA195" s="11"/>
      <c r="DI195" s="11"/>
    </row>
    <row r="196" spans="3:11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G196" s="11"/>
      <c r="AO196" s="11"/>
      <c r="AW196" s="11"/>
      <c r="BE196" s="11"/>
      <c r="BM196" s="11"/>
      <c r="BU196" s="11"/>
      <c r="CC196" s="11"/>
      <c r="CK196" s="11"/>
      <c r="CS196" s="11"/>
      <c r="DA196" s="11"/>
      <c r="DI196" s="11"/>
    </row>
    <row r="197" spans="3:11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G197" s="11"/>
      <c r="AO197" s="11"/>
      <c r="AW197" s="11"/>
      <c r="BE197" s="11"/>
      <c r="BM197" s="11"/>
      <c r="BU197" s="11"/>
      <c r="CC197" s="11"/>
      <c r="CK197" s="11"/>
      <c r="CS197" s="11"/>
      <c r="DA197" s="11"/>
      <c r="DI197" s="11"/>
    </row>
    <row r="198" spans="3:11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G198" s="11"/>
      <c r="AO198" s="11"/>
      <c r="AW198" s="11"/>
      <c r="BE198" s="11"/>
      <c r="BM198" s="11"/>
      <c r="BU198" s="11"/>
      <c r="CC198" s="11"/>
      <c r="CK198" s="11"/>
      <c r="CS198" s="11"/>
      <c r="DA198" s="11"/>
      <c r="DI198" s="11"/>
    </row>
    <row r="199" spans="3:11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G199" s="11"/>
      <c r="AO199" s="11"/>
      <c r="AW199" s="11"/>
      <c r="BE199" s="11"/>
      <c r="BM199" s="11"/>
      <c r="BU199" s="11"/>
      <c r="CC199" s="11"/>
      <c r="CK199" s="11"/>
      <c r="CS199" s="11"/>
      <c r="DA199" s="11"/>
      <c r="DI199" s="11"/>
    </row>
    <row r="200" spans="3:11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G200" s="11"/>
      <c r="AO200" s="11"/>
      <c r="AW200" s="11"/>
      <c r="BE200" s="11"/>
      <c r="BM200" s="11"/>
      <c r="BU200" s="11"/>
      <c r="CC200" s="11"/>
      <c r="CK200" s="11"/>
      <c r="CS200" s="11"/>
      <c r="DA200" s="11"/>
      <c r="DI200" s="11"/>
    </row>
    <row r="201" spans="3:11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G201" s="11"/>
      <c r="AO201" s="11"/>
      <c r="AW201" s="11"/>
      <c r="BE201" s="11"/>
      <c r="BM201" s="11"/>
      <c r="BU201" s="11"/>
      <c r="CC201" s="11"/>
      <c r="CK201" s="11"/>
      <c r="CS201" s="11"/>
      <c r="DA201" s="11"/>
      <c r="DI201" s="11"/>
    </row>
    <row r="202" spans="3:11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G202" s="11"/>
      <c r="AO202" s="11"/>
      <c r="AW202" s="11"/>
      <c r="BE202" s="11"/>
      <c r="BM202" s="11"/>
      <c r="BU202" s="11"/>
      <c r="CC202" s="11"/>
      <c r="CK202" s="11"/>
      <c r="CS202" s="11"/>
      <c r="DA202" s="11"/>
      <c r="DI202" s="11"/>
    </row>
    <row r="203" spans="3:11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G203" s="11"/>
      <c r="AO203" s="11"/>
      <c r="AW203" s="11"/>
      <c r="BE203" s="11"/>
      <c r="BM203" s="11"/>
      <c r="BU203" s="11"/>
      <c r="CC203" s="11"/>
      <c r="CK203" s="11"/>
      <c r="CS203" s="11"/>
      <c r="DA203" s="11"/>
      <c r="DI203" s="11"/>
    </row>
    <row r="204" spans="3:113">
      <c r="C204" s="20" t="s">
        <v>104</v>
      </c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G204" s="11"/>
      <c r="AO204" s="11"/>
      <c r="AW204" s="11"/>
      <c r="BE204" s="11"/>
      <c r="BM204" s="11"/>
      <c r="BU204" s="11"/>
      <c r="CC204" s="11"/>
      <c r="CK204" s="11"/>
      <c r="CS204" s="11"/>
      <c r="DA204" s="11"/>
      <c r="DI204" s="11"/>
    </row>
    <row r="205" spans="3:11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G205" s="11"/>
      <c r="AO205" s="11"/>
      <c r="AW205" s="11"/>
      <c r="BE205" s="11"/>
      <c r="BM205" s="11"/>
      <c r="BU205" s="11"/>
      <c r="CC205" s="11"/>
      <c r="CK205" s="11"/>
      <c r="CS205" s="11"/>
      <c r="DA205" s="11"/>
      <c r="DI205" s="11"/>
    </row>
    <row r="206" spans="3:11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G206" s="11"/>
      <c r="AO206" s="11"/>
      <c r="AW206" s="11"/>
      <c r="BE206" s="11"/>
      <c r="BM206" s="11"/>
      <c r="BU206" s="11"/>
      <c r="CC206" s="11"/>
      <c r="CK206" s="11"/>
      <c r="CS206" s="11"/>
      <c r="DA206" s="11"/>
      <c r="DI206" s="11"/>
    </row>
    <row r="207" spans="3:11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G207" s="11"/>
      <c r="AO207" s="11"/>
      <c r="AW207" s="11"/>
      <c r="BE207" s="11"/>
      <c r="BM207" s="11"/>
      <c r="BU207" s="11"/>
      <c r="CC207" s="11"/>
      <c r="CK207" s="11"/>
      <c r="CS207" s="11"/>
      <c r="DA207" s="11"/>
      <c r="DI207" s="11"/>
    </row>
    <row r="208" spans="3:113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G208" s="11"/>
      <c r="AO208" s="11"/>
      <c r="AW208" s="11"/>
      <c r="BE208" s="11"/>
      <c r="BM208" s="11"/>
      <c r="BU208" s="11"/>
      <c r="CC208" s="11"/>
      <c r="CK208" s="11"/>
      <c r="CS208" s="11"/>
      <c r="DA208" s="11"/>
      <c r="DI208" s="11"/>
    </row>
    <row r="209" spans="3:113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G209" s="11"/>
      <c r="AO209" s="11"/>
      <c r="AW209" s="11"/>
      <c r="BE209" s="11"/>
      <c r="BM209" s="11"/>
      <c r="BU209" s="11"/>
      <c r="CC209" s="11"/>
      <c r="CK209" s="11"/>
      <c r="CS209" s="11"/>
      <c r="DA209" s="11"/>
      <c r="DI209" s="11"/>
    </row>
    <row r="210" spans="3:113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G210" s="11"/>
      <c r="AO210" s="11"/>
      <c r="AW210" s="11"/>
      <c r="BE210" s="11"/>
      <c r="BM210" s="11"/>
      <c r="BU210" s="11"/>
      <c r="CC210" s="11"/>
      <c r="CK210" s="11"/>
      <c r="CS210" s="11"/>
      <c r="DA210" s="11"/>
      <c r="DI210" s="11"/>
    </row>
    <row r="211" spans="3:113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G211" s="11"/>
      <c r="AO211" s="11"/>
      <c r="AW211" s="11"/>
      <c r="BE211" s="11"/>
      <c r="BM211" s="11"/>
      <c r="BU211" s="11"/>
      <c r="CC211" s="11"/>
      <c r="CK211" s="11"/>
      <c r="CS211" s="11"/>
      <c r="DA211" s="11"/>
      <c r="DI211" s="11"/>
    </row>
    <row r="212" spans="3:113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G212" s="11"/>
      <c r="AO212" s="11"/>
      <c r="AW212" s="11"/>
      <c r="BE212" s="11"/>
      <c r="BM212" s="11"/>
      <c r="BU212" s="11"/>
      <c r="CC212" s="11"/>
      <c r="CK212" s="11"/>
      <c r="CS212" s="11"/>
      <c r="DA212" s="11"/>
      <c r="DI212" s="11"/>
    </row>
    <row r="213" spans="3:11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G213" s="11"/>
      <c r="AO213" s="11"/>
      <c r="AW213" s="11"/>
      <c r="BE213" s="11"/>
      <c r="BM213" s="11"/>
      <c r="BU213" s="11"/>
      <c r="CC213" s="11"/>
      <c r="CK213" s="11"/>
      <c r="CS213" s="11"/>
      <c r="DA213" s="11"/>
      <c r="DI213" s="11"/>
    </row>
    <row r="214" spans="3:113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G214" s="11"/>
      <c r="AO214" s="11"/>
      <c r="AW214" s="11"/>
      <c r="BE214" s="11"/>
      <c r="BM214" s="11"/>
      <c r="BU214" s="11"/>
      <c r="CC214" s="11"/>
      <c r="CK214" s="11"/>
      <c r="CS214" s="11"/>
      <c r="DA214" s="11"/>
      <c r="DI214" s="11"/>
    </row>
    <row r="215" spans="3:113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G215" s="11"/>
      <c r="AO215" s="11"/>
      <c r="AW215" s="11"/>
      <c r="BE215" s="11"/>
      <c r="BM215" s="11"/>
      <c r="BU215" s="11"/>
      <c r="CC215" s="11"/>
      <c r="CK215" s="11"/>
      <c r="CS215" s="11"/>
      <c r="DA215" s="11"/>
      <c r="DI215" s="11"/>
    </row>
    <row r="216" spans="3:113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G216" s="11"/>
      <c r="AO216" s="11"/>
      <c r="AW216" s="11"/>
      <c r="BE216" s="11"/>
      <c r="BM216" s="11"/>
      <c r="BU216" s="11"/>
      <c r="CC216" s="11"/>
      <c r="CK216" s="11"/>
      <c r="CS216" s="11"/>
      <c r="DA216" s="11"/>
      <c r="DI216" s="11"/>
    </row>
    <row r="217" spans="3:113">
      <c r="C217" s="20" t="s">
        <v>105</v>
      </c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G217" s="11"/>
      <c r="AO217" s="11"/>
      <c r="AW217" s="11"/>
      <c r="BE217" s="11"/>
      <c r="BM217" s="11"/>
      <c r="BU217" s="11"/>
      <c r="CC217" s="11"/>
      <c r="CK217" s="11"/>
      <c r="CS217" s="11"/>
      <c r="DA217" s="11"/>
      <c r="DI217" s="11"/>
    </row>
    <row r="218" spans="3:113">
      <c r="C218" s="20" t="s">
        <v>107</v>
      </c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G218" s="11"/>
      <c r="AO218" s="11"/>
      <c r="AW218" s="11"/>
      <c r="BE218" s="11"/>
      <c r="BM218" s="11"/>
      <c r="BU218" s="11"/>
      <c r="CC218" s="11"/>
      <c r="CK218" s="11"/>
      <c r="CS218" s="11"/>
      <c r="DA218" s="11"/>
      <c r="DI218" s="11"/>
    </row>
    <row r="219" spans="3:113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G219" s="11"/>
      <c r="AO219" s="11"/>
      <c r="AW219" s="11"/>
      <c r="BE219" s="11"/>
      <c r="BM219" s="11"/>
      <c r="BU219" s="11"/>
      <c r="CC219" s="11"/>
      <c r="CK219" s="11"/>
      <c r="CS219" s="11"/>
      <c r="DA219" s="11"/>
      <c r="DI219" s="11"/>
    </row>
    <row r="220" spans="3:113"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G220" s="11"/>
      <c r="AO220" s="11"/>
      <c r="AW220" s="11"/>
      <c r="BE220" s="11"/>
      <c r="BM220" s="11"/>
      <c r="BU220" s="11"/>
      <c r="CC220" s="11"/>
      <c r="CK220" s="11"/>
      <c r="CS220" s="11"/>
      <c r="DA220" s="11"/>
      <c r="DI220" s="11"/>
    </row>
    <row r="221" spans="3:113"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G221" s="11"/>
      <c r="AO221" s="11"/>
      <c r="AW221" s="11"/>
      <c r="BE221" s="11"/>
      <c r="BM221" s="11"/>
      <c r="BU221" s="11"/>
      <c r="CC221" s="11"/>
      <c r="CK221" s="11"/>
      <c r="CS221" s="11"/>
      <c r="DA221" s="11"/>
      <c r="DI221" s="11"/>
    </row>
    <row r="222" spans="3:113"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G222" s="11"/>
      <c r="AO222" s="11"/>
      <c r="AW222" s="11"/>
      <c r="BE222" s="11"/>
      <c r="BM222" s="11"/>
      <c r="BU222" s="11"/>
      <c r="CC222" s="11"/>
      <c r="CK222" s="11"/>
      <c r="CS222" s="11"/>
      <c r="DA222" s="11"/>
      <c r="DI222" s="11"/>
    </row>
    <row r="223" spans="3:113"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G223" s="11"/>
      <c r="AO223" s="11"/>
      <c r="AW223" s="11"/>
      <c r="BE223" s="11"/>
      <c r="BM223" s="11"/>
      <c r="BU223" s="11"/>
      <c r="CC223" s="11"/>
      <c r="CK223" s="11"/>
      <c r="CS223" s="11"/>
      <c r="DA223" s="11"/>
      <c r="DI223" s="11"/>
    </row>
    <row r="224" spans="3:113"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G224" s="11"/>
      <c r="AO224" s="11"/>
      <c r="AW224" s="11"/>
      <c r="BE224" s="11"/>
      <c r="BM224" s="11"/>
      <c r="BU224" s="11"/>
      <c r="CC224" s="11"/>
      <c r="CK224" s="11"/>
      <c r="CS224" s="11"/>
      <c r="DA224" s="11"/>
      <c r="DI224" s="11"/>
    </row>
    <row r="225" spans="3:113"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G225" s="11"/>
      <c r="AO225" s="11"/>
      <c r="AW225" s="11"/>
      <c r="BE225" s="11"/>
      <c r="BM225" s="11"/>
      <c r="BU225" s="11"/>
      <c r="CC225" s="11"/>
      <c r="CK225" s="11"/>
      <c r="CS225" s="11"/>
      <c r="DA225" s="11"/>
      <c r="DI225" s="11"/>
    </row>
    <row r="226" spans="3:113"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G226" s="11"/>
      <c r="AO226" s="11"/>
      <c r="AW226" s="11"/>
      <c r="BE226" s="11"/>
      <c r="BM226" s="11"/>
      <c r="BU226" s="11"/>
      <c r="CC226" s="11"/>
      <c r="CK226" s="11"/>
      <c r="CS226" s="11"/>
      <c r="DA226" s="11"/>
      <c r="DI226" s="11"/>
    </row>
    <row r="227" spans="3:113"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G227" s="11"/>
      <c r="AO227" s="11"/>
      <c r="AW227" s="11"/>
      <c r="BE227" s="11"/>
      <c r="BM227" s="11"/>
      <c r="BU227" s="11"/>
      <c r="CC227" s="11"/>
      <c r="CK227" s="11"/>
      <c r="CS227" s="11"/>
      <c r="DA227" s="11"/>
      <c r="DI227" s="11"/>
    </row>
    <row r="228" spans="3:113"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G228" s="11"/>
      <c r="AO228" s="11"/>
      <c r="AW228" s="11"/>
      <c r="BE228" s="11"/>
      <c r="BM228" s="11"/>
      <c r="BU228" s="11"/>
      <c r="CC228" s="11"/>
      <c r="CK228" s="11"/>
      <c r="CS228" s="11"/>
      <c r="DA228" s="11"/>
      <c r="DI228" s="11"/>
    </row>
    <row r="229" spans="3:113"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G229" s="11"/>
      <c r="AO229" s="11"/>
      <c r="AW229" s="11"/>
      <c r="BE229" s="11"/>
      <c r="BM229" s="11"/>
      <c r="BU229" s="11"/>
      <c r="CC229" s="11"/>
      <c r="CK229" s="11"/>
      <c r="CS229" s="11"/>
      <c r="DA229" s="11"/>
      <c r="DI229" s="11"/>
    </row>
    <row r="230" spans="3:113"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G230" s="11"/>
      <c r="AO230" s="11"/>
      <c r="AW230" s="11"/>
      <c r="BE230" s="11"/>
      <c r="BM230" s="11"/>
      <c r="BU230" s="11"/>
      <c r="CC230" s="11"/>
      <c r="CK230" s="11"/>
      <c r="CS230" s="11"/>
      <c r="DA230" s="11"/>
      <c r="DI230" s="11"/>
    </row>
    <row r="231" spans="3:113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G231" s="11"/>
      <c r="AO231" s="11"/>
      <c r="AW231" s="11"/>
      <c r="BE231" s="11"/>
      <c r="BM231" s="11"/>
      <c r="BU231" s="11"/>
      <c r="CC231" s="11"/>
      <c r="CK231" s="11"/>
      <c r="CS231" s="11"/>
      <c r="DA231" s="11"/>
      <c r="DI231" s="11"/>
    </row>
    <row r="232" spans="3:113">
      <c r="C232" s="20" t="s">
        <v>102</v>
      </c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G232" s="11"/>
      <c r="AO232" s="11"/>
      <c r="AW232" s="11"/>
      <c r="BE232" s="11"/>
      <c r="BM232" s="11"/>
      <c r="BU232" s="11"/>
      <c r="CC232" s="11"/>
      <c r="CK232" s="11"/>
      <c r="CS232" s="11"/>
      <c r="DA232" s="11"/>
      <c r="DI232" s="11"/>
    </row>
    <row r="233" spans="3:113"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G233" s="11"/>
      <c r="AO233" s="11"/>
      <c r="AW233" s="11"/>
      <c r="BE233" s="11"/>
      <c r="BM233" s="11"/>
      <c r="BU233" s="11"/>
      <c r="CC233" s="11"/>
      <c r="CK233" s="11"/>
      <c r="CS233" s="11"/>
      <c r="DA233" s="11"/>
      <c r="DI233" s="11"/>
    </row>
    <row r="234" spans="3:113"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G234" s="11"/>
      <c r="AO234" s="11"/>
      <c r="AW234" s="11"/>
      <c r="BE234" s="11"/>
      <c r="BM234" s="11"/>
      <c r="BU234" s="11"/>
      <c r="CC234" s="11"/>
      <c r="CK234" s="11"/>
      <c r="CS234" s="11"/>
      <c r="DA234" s="11"/>
      <c r="DI234" s="11"/>
    </row>
    <row r="235" spans="3:113"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G235" s="11"/>
      <c r="AO235" s="11"/>
      <c r="AW235" s="11"/>
      <c r="BE235" s="11"/>
      <c r="BM235" s="11"/>
      <c r="BU235" s="11"/>
      <c r="CC235" s="11"/>
      <c r="CK235" s="11"/>
      <c r="CS235" s="11"/>
      <c r="DA235" s="11"/>
      <c r="DI235" s="11"/>
    </row>
    <row r="236" spans="3:113"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G236" s="11"/>
      <c r="AO236" s="11"/>
      <c r="AW236" s="11"/>
      <c r="BE236" s="11"/>
      <c r="BM236" s="11"/>
      <c r="BU236" s="11"/>
      <c r="CC236" s="11"/>
      <c r="CK236" s="11"/>
      <c r="CS236" s="11"/>
      <c r="DA236" s="11"/>
      <c r="DI236" s="11"/>
    </row>
    <row r="237" spans="3:113"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G237" s="11"/>
      <c r="AO237" s="11"/>
      <c r="AW237" s="11"/>
      <c r="BE237" s="11"/>
      <c r="BM237" s="11"/>
      <c r="BU237" s="11"/>
      <c r="CC237" s="11"/>
      <c r="CK237" s="11"/>
      <c r="CS237" s="11"/>
      <c r="DA237" s="11"/>
      <c r="DI237" s="11"/>
    </row>
    <row r="238" spans="3:113"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G238" s="11"/>
      <c r="AO238" s="11"/>
      <c r="AW238" s="11"/>
      <c r="BE238" s="11"/>
      <c r="BM238" s="11"/>
      <c r="BU238" s="11"/>
      <c r="CC238" s="11"/>
      <c r="CK238" s="11"/>
      <c r="CS238" s="11"/>
      <c r="DA238" s="11"/>
      <c r="DI238" s="11"/>
    </row>
    <row r="239" spans="3:113"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G239" s="11"/>
      <c r="AO239" s="11"/>
      <c r="AW239" s="11"/>
      <c r="BE239" s="11"/>
      <c r="BM239" s="11"/>
      <c r="BU239" s="11"/>
      <c r="CC239" s="11"/>
      <c r="CK239" s="11"/>
      <c r="CS239" s="11"/>
      <c r="DA239" s="11"/>
      <c r="DI239" s="11"/>
    </row>
    <row r="240" spans="3:113"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G240" s="11"/>
      <c r="AO240" s="11"/>
      <c r="AW240" s="11"/>
      <c r="BE240" s="11"/>
      <c r="BM240" s="11"/>
      <c r="BU240" s="11"/>
      <c r="CC240" s="11"/>
      <c r="CK240" s="11"/>
      <c r="CS240" s="11"/>
      <c r="DA240" s="11"/>
      <c r="DI240" s="11"/>
    </row>
    <row r="241" spans="3:113"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G241" s="11"/>
      <c r="AO241" s="11"/>
      <c r="AW241" s="11"/>
      <c r="BE241" s="11"/>
      <c r="BM241" s="11"/>
      <c r="BU241" s="11"/>
      <c r="CC241" s="11"/>
      <c r="CK241" s="11"/>
      <c r="CS241" s="11"/>
      <c r="DA241" s="11"/>
      <c r="DI241" s="11"/>
    </row>
    <row r="242" spans="3:113"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G242" s="11"/>
      <c r="AO242" s="11"/>
      <c r="AW242" s="11"/>
      <c r="BE242" s="11"/>
      <c r="BM242" s="11"/>
      <c r="BU242" s="11"/>
      <c r="CC242" s="11"/>
      <c r="CK242" s="11"/>
      <c r="CS242" s="11"/>
      <c r="DA242" s="11"/>
      <c r="DI242" s="11"/>
    </row>
    <row r="243" spans="3:113"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G243" s="11"/>
      <c r="AO243" s="11"/>
      <c r="AW243" s="11"/>
      <c r="BE243" s="11"/>
      <c r="BM243" s="11"/>
      <c r="BU243" s="11"/>
      <c r="CC243" s="11"/>
      <c r="CK243" s="11"/>
      <c r="CS243" s="11"/>
      <c r="DA243" s="11"/>
      <c r="DI243" s="11"/>
    </row>
    <row r="244" spans="3:113"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G244" s="11"/>
      <c r="AO244" s="11"/>
      <c r="AW244" s="11"/>
      <c r="BE244" s="11"/>
      <c r="BM244" s="11"/>
      <c r="BU244" s="11"/>
      <c r="CC244" s="11"/>
      <c r="CK244" s="11"/>
      <c r="CS244" s="11"/>
      <c r="DA244" s="11"/>
      <c r="DI244" s="11"/>
    </row>
    <row r="245" spans="3:113">
      <c r="C245" s="20" t="s">
        <v>103</v>
      </c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G245" s="11"/>
      <c r="AO245" s="11"/>
      <c r="AW245" s="11"/>
      <c r="BE245" s="11"/>
      <c r="BM245" s="11"/>
      <c r="BU245" s="11"/>
      <c r="CC245" s="11"/>
      <c r="CK245" s="11"/>
      <c r="CS245" s="11"/>
      <c r="DA245" s="11"/>
      <c r="DI245" s="11"/>
    </row>
    <row r="246" spans="3:113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G246" s="11"/>
      <c r="AO246" s="11"/>
      <c r="AW246" s="11"/>
      <c r="BE246" s="11"/>
      <c r="BM246" s="11"/>
      <c r="BU246" s="11"/>
      <c r="CC246" s="11"/>
      <c r="CK246" s="11"/>
      <c r="CS246" s="11"/>
      <c r="DA246" s="11"/>
      <c r="DI246" s="11"/>
    </row>
    <row r="247" spans="3:113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3:113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3:113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3:113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3:113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3:113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3:11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3:113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3:11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3:11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3:17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3:17">
      <c r="C258" s="20" t="s">
        <v>104</v>
      </c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"/>
    </row>
    <row r="259" spans="3:17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3:17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3:17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3:17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3:17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3:17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3:17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3:17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3:17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3:17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3:17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3:17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3:17">
      <c r="C271" s="20" t="s">
        <v>105</v>
      </c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"/>
    </row>
    <row r="272" spans="3:17">
      <c r="C272" s="20" t="s">
        <v>108</v>
      </c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"/>
    </row>
    <row r="273" spans="3:113"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G273" s="11"/>
      <c r="AO273" s="11"/>
      <c r="AW273" s="11"/>
      <c r="BE273" s="11"/>
      <c r="BM273" s="11"/>
      <c r="BU273" s="11"/>
      <c r="CC273" s="11"/>
      <c r="CK273" s="11"/>
      <c r="CS273" s="11"/>
      <c r="DA273" s="11"/>
      <c r="DI273" s="11"/>
    </row>
    <row r="274" spans="3:113"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G274" s="11"/>
      <c r="AO274" s="11"/>
      <c r="AW274" s="11"/>
      <c r="BE274" s="11"/>
      <c r="BM274" s="11"/>
      <c r="BU274" s="11"/>
      <c r="CC274" s="11"/>
      <c r="CK274" s="11"/>
      <c r="CS274" s="11"/>
      <c r="DA274" s="11"/>
      <c r="DI274" s="11"/>
    </row>
    <row r="275" spans="3:113"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G275" s="11"/>
      <c r="AO275" s="11"/>
      <c r="AW275" s="11"/>
      <c r="BE275" s="11"/>
      <c r="BM275" s="11"/>
      <c r="BU275" s="11"/>
      <c r="CC275" s="11"/>
      <c r="CK275" s="11"/>
      <c r="CS275" s="11"/>
      <c r="DA275" s="11"/>
      <c r="DI275" s="11"/>
    </row>
    <row r="276" spans="3:113"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G276" s="11"/>
      <c r="AO276" s="11"/>
      <c r="AW276" s="11"/>
      <c r="BE276" s="11"/>
      <c r="BM276" s="11"/>
      <c r="BU276" s="11"/>
      <c r="CC276" s="11"/>
      <c r="CK276" s="11"/>
      <c r="CS276" s="11"/>
      <c r="DA276" s="11"/>
      <c r="DI276" s="11"/>
    </row>
    <row r="277" spans="3:113"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G277" s="11"/>
      <c r="AO277" s="11"/>
      <c r="AW277" s="11"/>
      <c r="BE277" s="11"/>
      <c r="BM277" s="11"/>
      <c r="BU277" s="11"/>
      <c r="CC277" s="11"/>
      <c r="CK277" s="11"/>
      <c r="CS277" s="11"/>
      <c r="DA277" s="11"/>
      <c r="DI277" s="11"/>
    </row>
    <row r="278" spans="3:113"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G278" s="11"/>
      <c r="AO278" s="11"/>
      <c r="AW278" s="11"/>
      <c r="BE278" s="11"/>
      <c r="BM278" s="11"/>
      <c r="BU278" s="11"/>
      <c r="CC278" s="11"/>
      <c r="CK278" s="11"/>
      <c r="CS278" s="11"/>
      <c r="DA278" s="11"/>
      <c r="DI278" s="11"/>
    </row>
    <row r="279" spans="3:113"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G279" s="11"/>
      <c r="AO279" s="11"/>
      <c r="AW279" s="11"/>
      <c r="BE279" s="11"/>
      <c r="BM279" s="11"/>
      <c r="BU279" s="11"/>
      <c r="CC279" s="11"/>
      <c r="CK279" s="11"/>
      <c r="CS279" s="11"/>
      <c r="DA279" s="11"/>
      <c r="DI279" s="11"/>
    </row>
    <row r="280" spans="3:113"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G280" s="11"/>
      <c r="AO280" s="11"/>
      <c r="AW280" s="11"/>
      <c r="BE280" s="11"/>
      <c r="BM280" s="11"/>
      <c r="BU280" s="11"/>
      <c r="CC280" s="11"/>
      <c r="CK280" s="11"/>
      <c r="CS280" s="11"/>
      <c r="DA280" s="11"/>
      <c r="DI280" s="11"/>
    </row>
    <row r="281" spans="3:113"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G281" s="11"/>
      <c r="AO281" s="11"/>
      <c r="AW281" s="11"/>
      <c r="BE281" s="11"/>
      <c r="BM281" s="11"/>
      <c r="BU281" s="11"/>
      <c r="CC281" s="11"/>
      <c r="CK281" s="11"/>
      <c r="CS281" s="11"/>
      <c r="DA281" s="11"/>
      <c r="DI281" s="11"/>
    </row>
    <row r="282" spans="3:113"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G282" s="11"/>
      <c r="AO282" s="11"/>
      <c r="AW282" s="11"/>
      <c r="BE282" s="11"/>
      <c r="BM282" s="11"/>
      <c r="BU282" s="11"/>
      <c r="CC282" s="11"/>
      <c r="CK282" s="11"/>
      <c r="CS282" s="11"/>
      <c r="DA282" s="11"/>
      <c r="DI282" s="11"/>
    </row>
    <row r="283" spans="3:113"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G283" s="11"/>
      <c r="AO283" s="11"/>
      <c r="AW283" s="11"/>
      <c r="BE283" s="11"/>
      <c r="BM283" s="11"/>
      <c r="BU283" s="11"/>
      <c r="CC283" s="11"/>
      <c r="CK283" s="11"/>
      <c r="CS283" s="11"/>
      <c r="DA283" s="11"/>
      <c r="DI283" s="11"/>
    </row>
    <row r="284" spans="3:113"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G284" s="11"/>
      <c r="AO284" s="11"/>
      <c r="AW284" s="11"/>
      <c r="BE284" s="11"/>
      <c r="BM284" s="11"/>
      <c r="BU284" s="11"/>
      <c r="CC284" s="11"/>
      <c r="CK284" s="11"/>
      <c r="CS284" s="11"/>
      <c r="DA284" s="11"/>
      <c r="DI284" s="11"/>
    </row>
    <row r="285" spans="3:113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G285" s="11"/>
      <c r="AO285" s="11"/>
      <c r="AW285" s="11"/>
      <c r="BE285" s="11"/>
      <c r="BM285" s="11"/>
      <c r="BU285" s="11"/>
      <c r="CC285" s="11"/>
      <c r="CK285" s="11"/>
      <c r="CS285" s="11"/>
      <c r="DA285" s="11"/>
      <c r="DI285" s="11"/>
    </row>
    <row r="286" spans="3:113">
      <c r="C286" s="20" t="s">
        <v>102</v>
      </c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G286" s="11"/>
      <c r="AO286" s="11"/>
      <c r="AW286" s="11"/>
      <c r="BE286" s="11"/>
      <c r="BM286" s="11"/>
      <c r="BU286" s="11"/>
      <c r="CC286" s="11"/>
      <c r="CK286" s="11"/>
      <c r="CS286" s="11"/>
      <c r="DA286" s="11"/>
      <c r="DI286" s="11"/>
    </row>
    <row r="287" spans="3:113"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G287" s="11"/>
      <c r="AO287" s="11"/>
      <c r="AW287" s="11"/>
      <c r="BE287" s="11"/>
      <c r="BM287" s="11"/>
      <c r="BU287" s="11"/>
      <c r="CC287" s="11"/>
      <c r="CK287" s="11"/>
      <c r="CS287" s="11"/>
      <c r="DA287" s="11"/>
      <c r="DI287" s="11"/>
    </row>
    <row r="288" spans="3:113"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G288" s="11"/>
      <c r="AO288" s="11"/>
      <c r="AW288" s="11"/>
      <c r="BE288" s="11"/>
      <c r="BM288" s="11"/>
      <c r="BU288" s="11"/>
      <c r="CC288" s="11"/>
      <c r="CK288" s="11"/>
      <c r="CS288" s="11"/>
      <c r="DA288" s="11"/>
      <c r="DI288" s="11"/>
    </row>
    <row r="289" spans="3:113"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G289" s="11"/>
      <c r="AO289" s="11"/>
      <c r="AW289" s="11"/>
      <c r="BE289" s="11"/>
      <c r="BM289" s="11"/>
      <c r="BU289" s="11"/>
      <c r="CC289" s="11"/>
      <c r="CK289" s="11"/>
      <c r="CS289" s="11"/>
      <c r="DA289" s="11"/>
      <c r="DI289" s="11"/>
    </row>
    <row r="290" spans="3:113"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G290" s="11"/>
      <c r="AO290" s="11"/>
      <c r="AW290" s="11"/>
      <c r="BE290" s="11"/>
      <c r="BM290" s="11"/>
      <c r="BU290" s="11"/>
      <c r="CC290" s="11"/>
      <c r="CK290" s="11"/>
      <c r="CS290" s="11"/>
      <c r="DA290" s="11"/>
      <c r="DI290" s="11"/>
    </row>
    <row r="291" spans="3:113"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G291" s="11"/>
      <c r="AO291" s="11"/>
      <c r="AW291" s="11"/>
      <c r="BE291" s="11"/>
      <c r="BM291" s="11"/>
      <c r="BU291" s="11"/>
      <c r="CC291" s="11"/>
      <c r="CK291" s="11"/>
      <c r="CS291" s="11"/>
      <c r="DA291" s="11"/>
      <c r="DI291" s="11"/>
    </row>
    <row r="292" spans="3:113"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G292" s="11"/>
      <c r="AO292" s="11"/>
      <c r="AW292" s="11"/>
      <c r="BE292" s="11"/>
      <c r="BM292" s="11"/>
      <c r="BU292" s="11"/>
      <c r="CC292" s="11"/>
      <c r="CK292" s="11"/>
      <c r="CS292" s="11"/>
      <c r="DA292" s="11"/>
      <c r="DI292" s="11"/>
    </row>
    <row r="293" spans="3:113"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G293" s="11"/>
      <c r="AO293" s="11"/>
      <c r="AW293" s="11"/>
      <c r="BE293" s="11"/>
      <c r="BM293" s="11"/>
      <c r="BU293" s="11"/>
      <c r="CC293" s="11"/>
      <c r="CK293" s="11"/>
      <c r="CS293" s="11"/>
      <c r="DA293" s="11"/>
      <c r="DI293" s="11"/>
    </row>
    <row r="294" spans="3:113"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G294" s="11"/>
      <c r="AO294" s="11"/>
      <c r="AW294" s="11"/>
      <c r="BE294" s="11"/>
      <c r="BM294" s="11"/>
      <c r="BU294" s="11"/>
      <c r="CC294" s="11"/>
      <c r="CK294" s="11"/>
      <c r="CS294" s="11"/>
      <c r="DA294" s="11"/>
      <c r="DI294" s="11"/>
    </row>
    <row r="295" spans="3:113"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G295" s="11"/>
      <c r="AO295" s="11"/>
      <c r="AW295" s="11"/>
      <c r="BE295" s="11"/>
      <c r="BM295" s="11"/>
      <c r="BU295" s="11"/>
      <c r="CC295" s="11"/>
      <c r="CK295" s="11"/>
      <c r="CS295" s="11"/>
      <c r="DA295" s="11"/>
      <c r="DI295" s="11"/>
    </row>
    <row r="296" spans="3:113"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G296" s="11"/>
      <c r="AO296" s="11"/>
      <c r="AW296" s="11"/>
      <c r="BE296" s="11"/>
      <c r="BM296" s="11"/>
      <c r="BU296" s="11"/>
      <c r="CC296" s="11"/>
      <c r="CK296" s="11"/>
      <c r="CS296" s="11"/>
      <c r="DA296" s="11"/>
      <c r="DI296" s="11"/>
    </row>
    <row r="297" spans="3:113"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G297" s="11"/>
      <c r="AO297" s="11"/>
      <c r="AW297" s="11"/>
      <c r="BE297" s="11"/>
      <c r="BM297" s="11"/>
      <c r="BU297" s="11"/>
      <c r="CC297" s="11"/>
      <c r="CK297" s="11"/>
      <c r="CS297" s="11"/>
      <c r="DA297" s="11"/>
      <c r="DI297" s="11"/>
    </row>
    <row r="298" spans="3:113"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G298" s="11"/>
      <c r="AO298" s="11"/>
      <c r="AW298" s="11"/>
      <c r="BE298" s="11"/>
      <c r="BM298" s="11"/>
      <c r="BU298" s="11"/>
      <c r="CC298" s="11"/>
      <c r="CK298" s="11"/>
      <c r="CS298" s="11"/>
      <c r="DA298" s="11"/>
      <c r="DI298" s="11"/>
    </row>
    <row r="299" spans="3:113">
      <c r="C299" s="20" t="s">
        <v>103</v>
      </c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G299" s="11"/>
      <c r="AO299" s="11"/>
      <c r="AW299" s="11"/>
      <c r="BE299" s="11"/>
      <c r="BM299" s="11"/>
      <c r="BU299" s="11"/>
      <c r="CC299" s="11"/>
      <c r="CK299" s="11"/>
      <c r="CS299" s="11"/>
      <c r="DA299" s="11"/>
      <c r="DI299" s="11"/>
    </row>
    <row r="300" spans="3:113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G300" s="11"/>
      <c r="AO300" s="11"/>
      <c r="AW300" s="11"/>
      <c r="BE300" s="11"/>
      <c r="BM300" s="11"/>
      <c r="BU300" s="11"/>
      <c r="CC300" s="11"/>
      <c r="CK300" s="11"/>
      <c r="CS300" s="11"/>
      <c r="DA300" s="11"/>
      <c r="DI300" s="11"/>
    </row>
    <row r="301" spans="3:113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spans="3:113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spans="3:11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spans="3:113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spans="3:17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spans="3:17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spans="3:17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spans="3:17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spans="3:17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spans="3:17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spans="3:17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3:17">
      <c r="C312" s="20" t="s">
        <v>104</v>
      </c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"/>
    </row>
    <row r="313" spans="3:17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spans="3:17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spans="3:17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spans="3:17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spans="3:17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spans="3:17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spans="3:17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spans="3:17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spans="3:113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spans="3:113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spans="3:11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spans="3:113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spans="3:113">
      <c r="C325" s="20" t="s">
        <v>105</v>
      </c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"/>
    </row>
    <row r="326" spans="3:113">
      <c r="C326" s="20" t="s">
        <v>109</v>
      </c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"/>
    </row>
    <row r="327" spans="3:113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G327" s="11"/>
      <c r="AO327" s="11"/>
      <c r="AW327" s="11"/>
      <c r="BE327" s="11"/>
      <c r="BM327" s="11"/>
      <c r="BU327" s="11"/>
      <c r="CC327" s="11"/>
      <c r="CK327" s="11"/>
      <c r="CS327" s="11"/>
      <c r="DA327" s="11"/>
      <c r="DI327" s="11"/>
    </row>
    <row r="328" spans="3:113"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G328" s="11"/>
      <c r="AO328" s="11"/>
      <c r="AW328" s="11"/>
      <c r="BE328" s="11"/>
      <c r="BM328" s="11"/>
      <c r="BU328" s="11"/>
      <c r="CC328" s="11"/>
      <c r="CK328" s="11"/>
      <c r="CS328" s="11"/>
      <c r="DA328" s="11"/>
      <c r="DI328" s="11"/>
    </row>
    <row r="329" spans="3:113"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G329" s="11"/>
      <c r="AO329" s="11"/>
      <c r="AW329" s="11"/>
      <c r="BE329" s="11"/>
      <c r="BM329" s="11"/>
      <c r="BU329" s="11"/>
      <c r="CC329" s="11"/>
      <c r="CK329" s="11"/>
      <c r="CS329" s="11"/>
      <c r="DA329" s="11"/>
      <c r="DI329" s="11"/>
    </row>
    <row r="330" spans="3:113"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G330" s="11"/>
      <c r="AO330" s="11"/>
      <c r="AW330" s="11"/>
      <c r="BE330" s="11"/>
      <c r="BM330" s="11"/>
      <c r="BU330" s="11"/>
      <c r="CC330" s="11"/>
      <c r="CK330" s="11"/>
      <c r="CS330" s="11"/>
      <c r="DA330" s="11"/>
      <c r="DI330" s="11"/>
    </row>
    <row r="331" spans="3:113"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G331" s="11"/>
      <c r="AO331" s="11"/>
      <c r="AW331" s="11"/>
      <c r="BE331" s="11"/>
      <c r="BM331" s="11"/>
      <c r="BU331" s="11"/>
      <c r="CC331" s="11"/>
      <c r="CK331" s="11"/>
      <c r="CS331" s="11"/>
      <c r="DA331" s="11"/>
      <c r="DI331" s="11"/>
    </row>
    <row r="332" spans="3:113"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G332" s="11"/>
      <c r="AO332" s="11"/>
      <c r="AW332" s="11"/>
      <c r="BE332" s="11"/>
      <c r="BM332" s="11"/>
      <c r="BU332" s="11"/>
      <c r="CC332" s="11"/>
      <c r="CK332" s="11"/>
      <c r="CS332" s="11"/>
      <c r="DA332" s="11"/>
      <c r="DI332" s="11"/>
    </row>
    <row r="333" spans="3:113"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G333" s="11"/>
      <c r="AO333" s="11"/>
      <c r="AW333" s="11"/>
      <c r="BE333" s="11"/>
      <c r="BM333" s="11"/>
      <c r="BU333" s="11"/>
      <c r="CC333" s="11"/>
      <c r="CK333" s="11"/>
      <c r="CS333" s="11"/>
      <c r="DA333" s="11"/>
      <c r="DI333" s="11"/>
    </row>
    <row r="334" spans="3:113"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G334" s="11"/>
      <c r="AO334" s="11"/>
      <c r="AW334" s="11"/>
      <c r="BE334" s="11"/>
      <c r="BM334" s="11"/>
      <c r="BU334" s="11"/>
      <c r="CC334" s="11"/>
      <c r="CK334" s="11"/>
      <c r="CS334" s="11"/>
      <c r="DA334" s="11"/>
      <c r="DI334" s="11"/>
    </row>
    <row r="335" spans="3:113"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G335" s="11"/>
      <c r="AO335" s="11"/>
      <c r="AW335" s="11"/>
      <c r="BE335" s="11"/>
      <c r="BM335" s="11"/>
      <c r="BU335" s="11"/>
      <c r="CC335" s="11"/>
      <c r="CK335" s="11"/>
      <c r="CS335" s="11"/>
      <c r="DA335" s="11"/>
      <c r="DI335" s="11"/>
    </row>
    <row r="336" spans="3:113"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G336" s="11"/>
      <c r="AO336" s="11"/>
      <c r="AW336" s="11"/>
      <c r="BE336" s="11"/>
      <c r="BM336" s="11"/>
      <c r="BU336" s="11"/>
      <c r="CC336" s="11"/>
      <c r="CK336" s="11"/>
      <c r="CS336" s="11"/>
      <c r="DA336" s="11"/>
      <c r="DI336" s="11"/>
    </row>
    <row r="337" spans="3:113"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G337" s="11"/>
      <c r="AO337" s="11"/>
      <c r="AW337" s="11"/>
      <c r="BE337" s="11"/>
      <c r="BM337" s="11"/>
      <c r="BU337" s="11"/>
      <c r="CC337" s="11"/>
      <c r="CK337" s="11"/>
      <c r="CS337" s="11"/>
      <c r="DA337" s="11"/>
      <c r="DI337" s="11"/>
    </row>
    <row r="338" spans="3:113"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G338" s="11"/>
      <c r="AO338" s="11"/>
      <c r="AW338" s="11"/>
      <c r="BE338" s="11"/>
      <c r="BM338" s="11"/>
      <c r="BU338" s="11"/>
      <c r="CC338" s="11"/>
      <c r="CK338" s="11"/>
      <c r="CS338" s="11"/>
      <c r="DA338" s="11"/>
      <c r="DI338" s="11"/>
    </row>
    <row r="339" spans="3:113"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G339" s="11"/>
      <c r="AO339" s="11"/>
      <c r="AW339" s="11"/>
      <c r="BE339" s="11"/>
      <c r="BM339" s="11"/>
      <c r="BU339" s="11"/>
      <c r="CC339" s="11"/>
      <c r="CK339" s="11"/>
      <c r="CS339" s="11"/>
      <c r="DA339" s="11"/>
      <c r="DI339" s="11"/>
    </row>
    <row r="340" spans="3:113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G340" s="11"/>
      <c r="AO340" s="11"/>
      <c r="AW340" s="11"/>
      <c r="BE340" s="11"/>
      <c r="BM340" s="11"/>
      <c r="BU340" s="11"/>
      <c r="CC340" s="11"/>
      <c r="CK340" s="11"/>
      <c r="CS340" s="11"/>
      <c r="DA340" s="11"/>
      <c r="DI340" s="11"/>
    </row>
    <row r="341" spans="3:113">
      <c r="C341" s="20" t="s">
        <v>102</v>
      </c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G341" s="11"/>
      <c r="AO341" s="11"/>
      <c r="AW341" s="11"/>
      <c r="BE341" s="11"/>
      <c r="BM341" s="11"/>
      <c r="BU341" s="11"/>
      <c r="CC341" s="11"/>
      <c r="CK341" s="11"/>
      <c r="CS341" s="11"/>
      <c r="DA341" s="11"/>
      <c r="DI341" s="11"/>
    </row>
    <row r="342" spans="3:113"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G342" s="11"/>
      <c r="AO342" s="11"/>
      <c r="AW342" s="11"/>
      <c r="BE342" s="11"/>
      <c r="BM342" s="11"/>
      <c r="BU342" s="11"/>
      <c r="CC342" s="11"/>
      <c r="CK342" s="11"/>
      <c r="CS342" s="11"/>
      <c r="DA342" s="11"/>
      <c r="DI342" s="11"/>
    </row>
    <row r="343" spans="3:113"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G343" s="11"/>
      <c r="AO343" s="11"/>
      <c r="AW343" s="11"/>
      <c r="BE343" s="11"/>
      <c r="BM343" s="11"/>
      <c r="BU343" s="11"/>
      <c r="CC343" s="11"/>
      <c r="CK343" s="11"/>
      <c r="CS343" s="11"/>
      <c r="DA343" s="11"/>
      <c r="DI343" s="11"/>
    </row>
    <row r="344" spans="3:113"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G344" s="11"/>
      <c r="AO344" s="11"/>
      <c r="AW344" s="11"/>
      <c r="BE344" s="11"/>
      <c r="BM344" s="11"/>
      <c r="BU344" s="11"/>
      <c r="CC344" s="11"/>
      <c r="CK344" s="11"/>
      <c r="CS344" s="11"/>
      <c r="DA344" s="11"/>
      <c r="DI344" s="11"/>
    </row>
    <row r="345" spans="3:113"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G345" s="11"/>
      <c r="AO345" s="11"/>
      <c r="AW345" s="11"/>
      <c r="BE345" s="11"/>
      <c r="BM345" s="11"/>
      <c r="BU345" s="11"/>
      <c r="CC345" s="11"/>
      <c r="CK345" s="11"/>
      <c r="CS345" s="11"/>
      <c r="DA345" s="11"/>
      <c r="DI345" s="11"/>
    </row>
    <row r="346" spans="3:113"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G346" s="11"/>
      <c r="AO346" s="11"/>
      <c r="AW346" s="11"/>
      <c r="BE346" s="11"/>
      <c r="BM346" s="11"/>
      <c r="BU346" s="11"/>
      <c r="CC346" s="11"/>
      <c r="CK346" s="11"/>
      <c r="CS346" s="11"/>
      <c r="DA346" s="11"/>
      <c r="DI346" s="11"/>
    </row>
    <row r="347" spans="3:113"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G347" s="11"/>
      <c r="AO347" s="11"/>
      <c r="AW347" s="11"/>
      <c r="BE347" s="11"/>
      <c r="BM347" s="11"/>
      <c r="BU347" s="11"/>
      <c r="CC347" s="11"/>
      <c r="CK347" s="11"/>
      <c r="CS347" s="11"/>
      <c r="DA347" s="11"/>
      <c r="DI347" s="11"/>
    </row>
    <row r="348" spans="3:113"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G348" s="11"/>
      <c r="AO348" s="11"/>
      <c r="AW348" s="11"/>
      <c r="BE348" s="11"/>
      <c r="BM348" s="11"/>
      <c r="BU348" s="11"/>
      <c r="CC348" s="11"/>
      <c r="CK348" s="11"/>
      <c r="CS348" s="11"/>
      <c r="DA348" s="11"/>
      <c r="DI348" s="11"/>
    </row>
    <row r="349" spans="3:113"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G349" s="11"/>
      <c r="AO349" s="11"/>
      <c r="AW349" s="11"/>
      <c r="BE349" s="11"/>
      <c r="BM349" s="11"/>
      <c r="BU349" s="11"/>
      <c r="CC349" s="11"/>
      <c r="CK349" s="11"/>
      <c r="CS349" s="11"/>
      <c r="DA349" s="11"/>
      <c r="DI349" s="11"/>
    </row>
    <row r="350" spans="3:113"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G350" s="11"/>
      <c r="AO350" s="11"/>
      <c r="AW350" s="11"/>
      <c r="BE350" s="11"/>
      <c r="BM350" s="11"/>
      <c r="BU350" s="11"/>
      <c r="CC350" s="11"/>
      <c r="CK350" s="11"/>
      <c r="CS350" s="11"/>
      <c r="DA350" s="11"/>
      <c r="DI350" s="11"/>
    </row>
    <row r="351" spans="3:113"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G351" s="11"/>
      <c r="AO351" s="11"/>
      <c r="AW351" s="11"/>
      <c r="BE351" s="11"/>
      <c r="BM351" s="11"/>
      <c r="BU351" s="11"/>
      <c r="CC351" s="11"/>
      <c r="CK351" s="11"/>
      <c r="CS351" s="11"/>
      <c r="DA351" s="11"/>
      <c r="DI351" s="11"/>
    </row>
    <row r="352" spans="3:113"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G352" s="11"/>
      <c r="AO352" s="11"/>
      <c r="AW352" s="11"/>
      <c r="BE352" s="11"/>
      <c r="BM352" s="11"/>
      <c r="BU352" s="11"/>
      <c r="CC352" s="11"/>
      <c r="CK352" s="11"/>
      <c r="CS352" s="11"/>
      <c r="DA352" s="11"/>
      <c r="DI352" s="11"/>
    </row>
    <row r="353" spans="3:113"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G353" s="11"/>
      <c r="AO353" s="11"/>
      <c r="AW353" s="11"/>
      <c r="BE353" s="11"/>
      <c r="BM353" s="11"/>
      <c r="BU353" s="11"/>
      <c r="CC353" s="11"/>
      <c r="CK353" s="11"/>
      <c r="CS353" s="11"/>
      <c r="DA353" s="11"/>
      <c r="DI353" s="11"/>
    </row>
    <row r="354" spans="3:113">
      <c r="C354" s="20" t="s">
        <v>103</v>
      </c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G354" s="11"/>
      <c r="AO354" s="11"/>
      <c r="AW354" s="11"/>
      <c r="BE354" s="11"/>
      <c r="BM354" s="11"/>
      <c r="BU354" s="11"/>
      <c r="CC354" s="11"/>
      <c r="CK354" s="11"/>
      <c r="CS354" s="11"/>
      <c r="DA354" s="11"/>
      <c r="DI354" s="11"/>
    </row>
    <row r="355" spans="3:11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G355" s="8"/>
      <c r="AO355" s="8"/>
      <c r="AW355" s="8"/>
      <c r="BE355" s="8"/>
      <c r="BM355" s="8"/>
      <c r="BU355" s="8"/>
      <c r="CC355" s="8"/>
      <c r="CK355" s="8"/>
      <c r="CS355" s="8"/>
      <c r="DA355" s="8"/>
      <c r="DI355" s="8"/>
    </row>
    <row r="356" spans="3:11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spans="3:11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spans="3:11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spans="3:11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spans="3:11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spans="3:11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spans="3:11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spans="3:11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spans="3:11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spans="3:11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spans="3:11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spans="3:113">
      <c r="C367" s="20" t="s">
        <v>104</v>
      </c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"/>
    </row>
    <row r="368" spans="3:11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spans="3:11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spans="3:11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spans="3:11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spans="3:11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spans="3:11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spans="3:11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spans="3:11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spans="3:11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spans="3:11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spans="3:11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spans="3:11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spans="3:113">
      <c r="C380" s="20" t="s">
        <v>105</v>
      </c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"/>
    </row>
    <row r="381" spans="3:113">
      <c r="C381" s="20" t="s">
        <v>110</v>
      </c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"/>
    </row>
    <row r="382" spans="3:113"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G382" s="11"/>
      <c r="AO382" s="11"/>
      <c r="AW382" s="11"/>
      <c r="BE382" s="11"/>
      <c r="BM382" s="11"/>
      <c r="BU382" s="11"/>
      <c r="CC382" s="11"/>
      <c r="CK382" s="11"/>
      <c r="CS382" s="11"/>
      <c r="DA382" s="11"/>
      <c r="DI382" s="11"/>
    </row>
    <row r="383" spans="3:113"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G383" s="11"/>
      <c r="AO383" s="11"/>
      <c r="AW383" s="11"/>
      <c r="BE383" s="11"/>
      <c r="BM383" s="11"/>
      <c r="BU383" s="11"/>
      <c r="CC383" s="11"/>
      <c r="CK383" s="11"/>
      <c r="CS383" s="11"/>
      <c r="DA383" s="11"/>
      <c r="DI383" s="11"/>
    </row>
    <row r="384" spans="3:113"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G384" s="11"/>
      <c r="AO384" s="11"/>
      <c r="AW384" s="11"/>
      <c r="BE384" s="11"/>
      <c r="BM384" s="11"/>
      <c r="BU384" s="11"/>
      <c r="CC384" s="11"/>
      <c r="CK384" s="11"/>
      <c r="CS384" s="11"/>
      <c r="DA384" s="11"/>
      <c r="DI384" s="11"/>
    </row>
    <row r="385" spans="3:113"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G385" s="11"/>
      <c r="AO385" s="11"/>
      <c r="AW385" s="11"/>
      <c r="BE385" s="11"/>
      <c r="BM385" s="11"/>
      <c r="BU385" s="11"/>
      <c r="CC385" s="11"/>
      <c r="CK385" s="11"/>
      <c r="CS385" s="11"/>
      <c r="DA385" s="11"/>
      <c r="DI385" s="11"/>
    </row>
    <row r="386" spans="3:113"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G386" s="11"/>
      <c r="AO386" s="11"/>
      <c r="AW386" s="11"/>
      <c r="BE386" s="11"/>
      <c r="BM386" s="11"/>
      <c r="BU386" s="11"/>
      <c r="CC386" s="11"/>
      <c r="CK386" s="11"/>
      <c r="CS386" s="11"/>
      <c r="DA386" s="11"/>
      <c r="DI386" s="11"/>
    </row>
    <row r="387" spans="3:113"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G387" s="11"/>
      <c r="AO387" s="11"/>
      <c r="AW387" s="11"/>
      <c r="BE387" s="11"/>
      <c r="BM387" s="11"/>
      <c r="BU387" s="11"/>
      <c r="CC387" s="11"/>
      <c r="CK387" s="11"/>
      <c r="CS387" s="11"/>
      <c r="DA387" s="11"/>
      <c r="DI387" s="11"/>
    </row>
    <row r="388" spans="3:113"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G388" s="11"/>
      <c r="AO388" s="11"/>
      <c r="AW388" s="11"/>
      <c r="BE388" s="11"/>
      <c r="BM388" s="11"/>
      <c r="BU388" s="11"/>
      <c r="CC388" s="11"/>
      <c r="CK388" s="11"/>
      <c r="CS388" s="11"/>
      <c r="DA388" s="11"/>
      <c r="DI388" s="11"/>
    </row>
    <row r="389" spans="3:113"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G389" s="11"/>
      <c r="AO389" s="11"/>
      <c r="AW389" s="11"/>
      <c r="BE389" s="11"/>
      <c r="BM389" s="11"/>
      <c r="BU389" s="11"/>
      <c r="CC389" s="11"/>
      <c r="CK389" s="11"/>
      <c r="CS389" s="11"/>
      <c r="DA389" s="11"/>
      <c r="DI389" s="11"/>
    </row>
    <row r="390" spans="3:113"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G390" s="11"/>
      <c r="AO390" s="11"/>
      <c r="AW390" s="11"/>
      <c r="BE390" s="11"/>
      <c r="BM390" s="11"/>
      <c r="BU390" s="11"/>
      <c r="CC390" s="11"/>
      <c r="CK390" s="11"/>
      <c r="CS390" s="11"/>
      <c r="DA390" s="11"/>
      <c r="DI390" s="11"/>
    </row>
    <row r="391" spans="3:113"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G391" s="11"/>
      <c r="AO391" s="11"/>
      <c r="AW391" s="11"/>
      <c r="BE391" s="11"/>
      <c r="BM391" s="11"/>
      <c r="BU391" s="11"/>
      <c r="CC391" s="11"/>
      <c r="CK391" s="11"/>
      <c r="CS391" s="11"/>
      <c r="DA391" s="11"/>
      <c r="DI391" s="11"/>
    </row>
    <row r="392" spans="3:113"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G392" s="11"/>
      <c r="AO392" s="11"/>
      <c r="AW392" s="11"/>
      <c r="BE392" s="11"/>
      <c r="BM392" s="11"/>
      <c r="BU392" s="11"/>
      <c r="CC392" s="11"/>
      <c r="CK392" s="11"/>
      <c r="CS392" s="11"/>
      <c r="DA392" s="11"/>
      <c r="DI392" s="11"/>
    </row>
    <row r="393" spans="3:113"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G393" s="11"/>
      <c r="AO393" s="11"/>
      <c r="AW393" s="11"/>
      <c r="BE393" s="11"/>
      <c r="BM393" s="11"/>
      <c r="BU393" s="11"/>
      <c r="CC393" s="11"/>
      <c r="CK393" s="11"/>
      <c r="CS393" s="11"/>
      <c r="DA393" s="11"/>
      <c r="DI393" s="11"/>
    </row>
    <row r="394" spans="3:113"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G394" s="11"/>
      <c r="AO394" s="11"/>
      <c r="AW394" s="11"/>
      <c r="BE394" s="11"/>
      <c r="BM394" s="11"/>
      <c r="BU394" s="11"/>
      <c r="CC394" s="11"/>
      <c r="CK394" s="11"/>
      <c r="CS394" s="11"/>
      <c r="DA394" s="11"/>
      <c r="DI394" s="11"/>
    </row>
    <row r="395" spans="3:113">
      <c r="C395" s="20" t="s">
        <v>102</v>
      </c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G395" s="11"/>
      <c r="AO395" s="11"/>
      <c r="AW395" s="11"/>
      <c r="BE395" s="11"/>
      <c r="BM395" s="11"/>
      <c r="BU395" s="11"/>
      <c r="CC395" s="11"/>
      <c r="CK395" s="11"/>
      <c r="CS395" s="11"/>
      <c r="DA395" s="11"/>
      <c r="DI395" s="11"/>
    </row>
    <row r="396" spans="3:113"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G396" s="11"/>
      <c r="AO396" s="11"/>
      <c r="AW396" s="11"/>
      <c r="BE396" s="11"/>
      <c r="BM396" s="11"/>
      <c r="BU396" s="11"/>
      <c r="CC396" s="11"/>
      <c r="CK396" s="11"/>
      <c r="CS396" s="11"/>
      <c r="DA396" s="11"/>
      <c r="DI396" s="11"/>
    </row>
    <row r="397" spans="3:113"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G397" s="11"/>
      <c r="AO397" s="11"/>
      <c r="AW397" s="11"/>
      <c r="BE397" s="11"/>
      <c r="BM397" s="11"/>
      <c r="BU397" s="11"/>
      <c r="CC397" s="11"/>
      <c r="CK397" s="11"/>
      <c r="CS397" s="11"/>
      <c r="DA397" s="11"/>
      <c r="DI397" s="11"/>
    </row>
    <row r="398" spans="3:113"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G398" s="11"/>
      <c r="AO398" s="11"/>
      <c r="AW398" s="11"/>
      <c r="BE398" s="11"/>
      <c r="BM398" s="11"/>
      <c r="BU398" s="11"/>
      <c r="CC398" s="11"/>
      <c r="CK398" s="11"/>
      <c r="CS398" s="11"/>
      <c r="DA398" s="11"/>
      <c r="DI398" s="11"/>
    </row>
    <row r="399" spans="3:113"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G399" s="11"/>
      <c r="AO399" s="11"/>
      <c r="AW399" s="11"/>
      <c r="BE399" s="11"/>
      <c r="BM399" s="11"/>
      <c r="BU399" s="11"/>
      <c r="CC399" s="11"/>
      <c r="CK399" s="11"/>
      <c r="CS399" s="11"/>
      <c r="DA399" s="11"/>
      <c r="DI399" s="11"/>
    </row>
    <row r="400" spans="3:113"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G400" s="11"/>
      <c r="AO400" s="11"/>
      <c r="AW400" s="11"/>
      <c r="BE400" s="11"/>
      <c r="BM400" s="11"/>
      <c r="BU400" s="11"/>
      <c r="CC400" s="11"/>
      <c r="CK400" s="11"/>
      <c r="CS400" s="11"/>
      <c r="DA400" s="11"/>
      <c r="DI400" s="11"/>
    </row>
    <row r="401" spans="3:113"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G401" s="11"/>
      <c r="AO401" s="11"/>
      <c r="AW401" s="11"/>
      <c r="BE401" s="11"/>
      <c r="BM401" s="11"/>
      <c r="BU401" s="11"/>
      <c r="CC401" s="11"/>
      <c r="CK401" s="11"/>
      <c r="CS401" s="11"/>
      <c r="DA401" s="11"/>
      <c r="DI401" s="11"/>
    </row>
    <row r="402" spans="3:113"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G402" s="11"/>
      <c r="AO402" s="11"/>
      <c r="AW402" s="11"/>
      <c r="BE402" s="11"/>
      <c r="BM402" s="11"/>
      <c r="BU402" s="11"/>
      <c r="CC402" s="11"/>
      <c r="CK402" s="11"/>
      <c r="CS402" s="11"/>
      <c r="DA402" s="11"/>
      <c r="DI402" s="11"/>
    </row>
    <row r="403" spans="3:113"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G403" s="11"/>
      <c r="AO403" s="11"/>
      <c r="AW403" s="11"/>
      <c r="BE403" s="11"/>
      <c r="BM403" s="11"/>
      <c r="BU403" s="11"/>
      <c r="CC403" s="11"/>
      <c r="CK403" s="11"/>
      <c r="CS403" s="11"/>
      <c r="DA403" s="11"/>
      <c r="DI403" s="11"/>
    </row>
    <row r="404" spans="3:113"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G404" s="11"/>
      <c r="AO404" s="11"/>
      <c r="AW404" s="11"/>
      <c r="BE404" s="11"/>
      <c r="BM404" s="11"/>
      <c r="BU404" s="11"/>
      <c r="CC404" s="11"/>
      <c r="CK404" s="11"/>
      <c r="CS404" s="11"/>
      <c r="DA404" s="11"/>
      <c r="DI404" s="11"/>
    </row>
    <row r="405" spans="3:113"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G405" s="11"/>
      <c r="AO405" s="11"/>
      <c r="AW405" s="11"/>
      <c r="BE405" s="11"/>
      <c r="BM405" s="11"/>
      <c r="BU405" s="11"/>
      <c r="CC405" s="11"/>
      <c r="CK405" s="11"/>
      <c r="CS405" s="11"/>
      <c r="DA405" s="11"/>
      <c r="DI405" s="11"/>
    </row>
    <row r="406" spans="3:113"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G406" s="11"/>
      <c r="AO406" s="11"/>
      <c r="AW406" s="11"/>
      <c r="BE406" s="11"/>
      <c r="BM406" s="11"/>
      <c r="BU406" s="11"/>
      <c r="CC406" s="11"/>
      <c r="CK406" s="11"/>
      <c r="CS406" s="11"/>
      <c r="DA406" s="11"/>
      <c r="DI406" s="11"/>
    </row>
    <row r="407" spans="3:113"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G407" s="11"/>
      <c r="AO407" s="11"/>
      <c r="AW407" s="11"/>
      <c r="BE407" s="11"/>
      <c r="BM407" s="11"/>
      <c r="BU407" s="11"/>
      <c r="CC407" s="11"/>
      <c r="CK407" s="11"/>
      <c r="CS407" s="11"/>
      <c r="DA407" s="11"/>
      <c r="DI407" s="11"/>
    </row>
    <row r="408" spans="3:113">
      <c r="C408" s="20" t="s">
        <v>103</v>
      </c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G408" s="11"/>
      <c r="AO408" s="11"/>
      <c r="AW408" s="11"/>
      <c r="BE408" s="11"/>
      <c r="BM408" s="11"/>
      <c r="BU408" s="11"/>
      <c r="CC408" s="11"/>
      <c r="CK408" s="11"/>
      <c r="CS408" s="11"/>
      <c r="DA408" s="11"/>
      <c r="DI408" s="11"/>
    </row>
    <row r="409" spans="3:113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G409" s="11"/>
      <c r="AO409" s="11"/>
      <c r="AW409" s="11"/>
      <c r="BE409" s="11"/>
      <c r="BM409" s="11"/>
      <c r="BU409" s="11"/>
      <c r="CC409" s="11"/>
      <c r="CK409" s="11"/>
      <c r="CS409" s="11"/>
      <c r="DA409" s="11"/>
      <c r="DI409" s="11"/>
    </row>
    <row r="410" spans="3:113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G410" s="8"/>
      <c r="AO410" s="8"/>
      <c r="AW410" s="8"/>
      <c r="BE410" s="8"/>
      <c r="BM410" s="8"/>
      <c r="BU410" s="8"/>
      <c r="CC410" s="8"/>
      <c r="CK410" s="8"/>
      <c r="CS410" s="8"/>
      <c r="DA410" s="8"/>
      <c r="DI410" s="8"/>
    </row>
    <row r="411" spans="3:113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G411" s="8"/>
      <c r="AO411" s="8"/>
      <c r="AW411" s="8"/>
      <c r="BE411" s="8"/>
      <c r="BM411" s="8"/>
      <c r="BU411" s="8"/>
      <c r="CC411" s="8"/>
      <c r="CK411" s="8"/>
      <c r="CS411" s="8"/>
      <c r="DA411" s="8"/>
      <c r="DI411" s="8"/>
    </row>
    <row r="412" spans="3:113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G412" s="8"/>
      <c r="AO412" s="8"/>
      <c r="AW412" s="8"/>
      <c r="BE412" s="8"/>
      <c r="BM412" s="8"/>
      <c r="BU412" s="8"/>
      <c r="CC412" s="8"/>
      <c r="CK412" s="8"/>
      <c r="CS412" s="8"/>
      <c r="DA412" s="8"/>
      <c r="DI412" s="8"/>
    </row>
    <row r="413" spans="3:11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G413" s="8"/>
      <c r="AO413" s="8"/>
      <c r="AW413" s="8"/>
      <c r="BE413" s="8"/>
      <c r="BM413" s="8"/>
      <c r="BU413" s="8"/>
      <c r="CC413" s="8"/>
      <c r="CK413" s="8"/>
      <c r="CS413" s="8"/>
      <c r="DA413" s="8"/>
      <c r="DI413" s="8"/>
    </row>
    <row r="414" spans="3:113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G414" s="8"/>
      <c r="AO414" s="8"/>
      <c r="AW414" s="8"/>
      <c r="BE414" s="8"/>
      <c r="BM414" s="8"/>
      <c r="BU414" s="8"/>
      <c r="CC414" s="8"/>
      <c r="CK414" s="8"/>
      <c r="CS414" s="8"/>
      <c r="DA414" s="8"/>
      <c r="DI414" s="8"/>
    </row>
    <row r="415" spans="3:113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G415" s="8"/>
      <c r="AO415" s="8"/>
      <c r="AW415" s="8"/>
      <c r="BE415" s="8"/>
      <c r="BM415" s="8"/>
      <c r="BU415" s="8"/>
      <c r="CC415" s="8"/>
      <c r="CK415" s="8"/>
      <c r="CS415" s="8"/>
      <c r="DA415" s="8"/>
      <c r="DI415" s="8"/>
    </row>
    <row r="416" spans="3:113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G416" s="8"/>
      <c r="AO416" s="8"/>
      <c r="AW416" s="8"/>
      <c r="BE416" s="8"/>
      <c r="BM416" s="8"/>
      <c r="BU416" s="8"/>
      <c r="CC416" s="8"/>
      <c r="CK416" s="8"/>
      <c r="CS416" s="8"/>
      <c r="DA416" s="8"/>
      <c r="DI416" s="8"/>
    </row>
    <row r="417" spans="3:113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G417" s="8"/>
      <c r="AO417" s="8"/>
      <c r="AW417" s="8"/>
      <c r="BE417" s="8"/>
      <c r="BM417" s="8"/>
      <c r="BU417" s="8"/>
      <c r="CC417" s="8"/>
      <c r="CK417" s="8"/>
      <c r="CS417" s="8"/>
      <c r="DA417" s="8"/>
      <c r="DI417" s="8"/>
    </row>
    <row r="418" spans="3:113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G418" s="8"/>
      <c r="AO418" s="8"/>
      <c r="AW418" s="8"/>
      <c r="BE418" s="8"/>
      <c r="BM418" s="8"/>
      <c r="BU418" s="8"/>
      <c r="CC418" s="8"/>
      <c r="CK418" s="8"/>
      <c r="CS418" s="8"/>
      <c r="DA418" s="8"/>
      <c r="DI418" s="8"/>
    </row>
    <row r="419" spans="3:113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G419" s="8"/>
      <c r="AO419" s="8"/>
      <c r="AW419" s="8"/>
      <c r="BE419" s="8"/>
      <c r="BM419" s="8"/>
      <c r="BU419" s="8"/>
      <c r="CC419" s="8"/>
      <c r="CK419" s="8"/>
      <c r="CS419" s="8"/>
      <c r="DA419" s="8"/>
      <c r="DI419" s="8"/>
    </row>
    <row r="420" spans="3:113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G420" s="8"/>
      <c r="AO420" s="8"/>
      <c r="AW420" s="8"/>
      <c r="BE420" s="8"/>
      <c r="BM420" s="8"/>
      <c r="BU420" s="8"/>
      <c r="CC420" s="8"/>
      <c r="CK420" s="8"/>
      <c r="CS420" s="8"/>
      <c r="DA420" s="8"/>
      <c r="DI420" s="8"/>
    </row>
    <row r="421" spans="3:113">
      <c r="C421" s="20" t="s">
        <v>104</v>
      </c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G421" s="8"/>
      <c r="AO421" s="8"/>
      <c r="AW421" s="8"/>
      <c r="BE421" s="8"/>
      <c r="BM421" s="8"/>
      <c r="BU421" s="8"/>
      <c r="CC421" s="8"/>
      <c r="CK421" s="8"/>
      <c r="CS421" s="8"/>
      <c r="DA421" s="8"/>
      <c r="DI421" s="8"/>
    </row>
    <row r="422" spans="3:113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G422" s="8"/>
      <c r="AO422" s="8"/>
      <c r="AW422" s="8"/>
      <c r="BE422" s="8"/>
      <c r="BM422" s="8"/>
      <c r="BU422" s="8"/>
      <c r="CC422" s="8"/>
      <c r="CK422" s="8"/>
      <c r="CS422" s="8"/>
      <c r="DA422" s="8"/>
      <c r="DI422" s="8"/>
    </row>
    <row r="423" spans="3:11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G423" s="8"/>
      <c r="AO423" s="8"/>
      <c r="AW423" s="8"/>
      <c r="BE423" s="8"/>
      <c r="BM423" s="8"/>
      <c r="BU423" s="8"/>
      <c r="CC423" s="8"/>
      <c r="CK423" s="8"/>
      <c r="CS423" s="8"/>
      <c r="DA423" s="8"/>
      <c r="DI423" s="8"/>
    </row>
    <row r="424" spans="3:113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G424" s="8"/>
      <c r="AO424" s="8"/>
      <c r="AW424" s="8"/>
      <c r="BE424" s="8"/>
      <c r="BM424" s="8"/>
      <c r="BU424" s="8"/>
      <c r="CC424" s="8"/>
      <c r="CK424" s="8"/>
      <c r="CS424" s="8"/>
      <c r="DA424" s="8"/>
      <c r="DI424" s="8"/>
    </row>
    <row r="425" spans="3:113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G425" s="8"/>
      <c r="AO425" s="8"/>
      <c r="AW425" s="8"/>
      <c r="BE425" s="8"/>
      <c r="BM425" s="8"/>
      <c r="BU425" s="8"/>
      <c r="CC425" s="8"/>
      <c r="CK425" s="8"/>
      <c r="CS425" s="8"/>
      <c r="DA425" s="8"/>
      <c r="DI425" s="8"/>
    </row>
    <row r="426" spans="3:113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G426" s="8"/>
      <c r="AO426" s="8"/>
      <c r="AW426" s="8"/>
      <c r="BE426" s="8"/>
      <c r="BM426" s="8"/>
      <c r="BU426" s="8"/>
      <c r="CC426" s="8"/>
      <c r="CK426" s="8"/>
      <c r="CS426" s="8"/>
      <c r="DA426" s="8"/>
      <c r="DI426" s="8"/>
    </row>
    <row r="427" spans="3:113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G427" s="8"/>
      <c r="AO427" s="8"/>
      <c r="AW427" s="8"/>
      <c r="BE427" s="8"/>
      <c r="BM427" s="8"/>
      <c r="BU427" s="8"/>
      <c r="CC427" s="8"/>
      <c r="CK427" s="8"/>
      <c r="CS427" s="8"/>
      <c r="DA427" s="8"/>
      <c r="DI427" s="8"/>
    </row>
    <row r="428" spans="3:113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G428" s="8"/>
      <c r="AO428" s="8"/>
      <c r="AW428" s="8"/>
      <c r="BE428" s="8"/>
      <c r="BM428" s="8"/>
      <c r="BU428" s="8"/>
      <c r="CC428" s="8"/>
      <c r="CK428" s="8"/>
      <c r="CS428" s="8"/>
      <c r="DA428" s="8"/>
      <c r="DI428" s="8"/>
    </row>
    <row r="429" spans="3:113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G429" s="8"/>
      <c r="AO429" s="8"/>
      <c r="AW429" s="8"/>
      <c r="BE429" s="8"/>
      <c r="BM429" s="8"/>
      <c r="BU429" s="8"/>
      <c r="CC429" s="8"/>
      <c r="CK429" s="8"/>
      <c r="CS429" s="8"/>
      <c r="DA429" s="8"/>
      <c r="DI429" s="8"/>
    </row>
    <row r="430" spans="3:113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G430" s="8"/>
      <c r="AO430" s="8"/>
      <c r="AW430" s="8"/>
      <c r="BE430" s="8"/>
      <c r="BM430" s="8"/>
      <c r="BU430" s="8"/>
      <c r="CC430" s="8"/>
      <c r="CK430" s="8"/>
      <c r="CS430" s="8"/>
      <c r="DA430" s="8"/>
      <c r="DI430" s="8"/>
    </row>
    <row r="431" spans="3:113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G431" s="8"/>
      <c r="AO431" s="8"/>
      <c r="AW431" s="8"/>
      <c r="BE431" s="8"/>
      <c r="BM431" s="8"/>
      <c r="BU431" s="8"/>
      <c r="CC431" s="8"/>
      <c r="CK431" s="8"/>
      <c r="CS431" s="8"/>
      <c r="DA431" s="8"/>
      <c r="DI431" s="8"/>
    </row>
    <row r="432" spans="3:113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G432" s="8"/>
      <c r="AO432" s="8"/>
      <c r="AW432" s="8"/>
      <c r="BE432" s="8"/>
      <c r="BM432" s="8"/>
      <c r="BU432" s="8"/>
      <c r="CC432" s="8"/>
      <c r="CK432" s="8"/>
      <c r="CS432" s="8"/>
      <c r="DA432" s="8"/>
      <c r="DI432" s="8"/>
    </row>
    <row r="433" spans="3:11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G433" s="8"/>
      <c r="AO433" s="8"/>
      <c r="AW433" s="8"/>
      <c r="BE433" s="8"/>
      <c r="BM433" s="8"/>
      <c r="BU433" s="8"/>
      <c r="CC433" s="8"/>
      <c r="CK433" s="8"/>
      <c r="CS433" s="8"/>
      <c r="DA433" s="8"/>
      <c r="DI433" s="8"/>
    </row>
    <row r="434" spans="3:113">
      <c r="C434" s="20" t="s">
        <v>105</v>
      </c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G434" s="8"/>
      <c r="AO434" s="8"/>
      <c r="AW434" s="8"/>
      <c r="BE434" s="8"/>
      <c r="BM434" s="8"/>
      <c r="BU434" s="8"/>
      <c r="CC434" s="8"/>
      <c r="CK434" s="8"/>
      <c r="CS434" s="8"/>
      <c r="DA434" s="8"/>
      <c r="DI434" s="8"/>
    </row>
    <row r="435" spans="3:113">
      <c r="C435" s="20" t="s">
        <v>111</v>
      </c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G435" s="8"/>
      <c r="AO435" s="8"/>
      <c r="AW435" s="8"/>
      <c r="BE435" s="8"/>
      <c r="BM435" s="8"/>
      <c r="BU435" s="8"/>
      <c r="CC435" s="8"/>
      <c r="CK435" s="8"/>
      <c r="CS435" s="8"/>
      <c r="DA435" s="8"/>
      <c r="DI435" s="8"/>
    </row>
    <row r="436" spans="3:113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G436" s="8"/>
      <c r="AO436" s="8"/>
      <c r="AW436" s="8"/>
      <c r="BE436" s="8"/>
      <c r="BM436" s="8"/>
      <c r="BU436" s="8"/>
      <c r="CC436" s="8"/>
      <c r="CK436" s="8"/>
      <c r="CS436" s="8"/>
      <c r="DA436" s="8"/>
      <c r="DI436" s="8"/>
    </row>
    <row r="437" spans="3:113"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G437" s="8"/>
      <c r="AO437" s="8"/>
      <c r="AW437" s="8"/>
      <c r="BE437" s="8"/>
      <c r="BM437" s="8"/>
      <c r="BU437" s="8"/>
      <c r="CC437" s="8"/>
      <c r="CK437" s="8"/>
      <c r="CS437" s="8"/>
      <c r="DA437" s="8"/>
      <c r="DI437" s="8"/>
    </row>
    <row r="449" spans="3:113">
      <c r="C449" s="20" t="s">
        <v>102</v>
      </c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62" spans="3:113">
      <c r="C462" s="20" t="s">
        <v>103</v>
      </c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"/>
    </row>
    <row r="463" spans="3:11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spans="3:113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G464" s="11"/>
      <c r="AO464" s="11"/>
      <c r="AW464" s="11"/>
      <c r="BE464" s="11"/>
      <c r="BM464" s="11"/>
      <c r="BU464" s="11"/>
      <c r="CC464" s="11"/>
      <c r="CK464" s="11"/>
      <c r="CS464" s="11"/>
      <c r="DA464" s="11"/>
      <c r="DI464" s="11"/>
    </row>
    <row r="465" spans="3:113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G465" s="11"/>
      <c r="AO465" s="11"/>
      <c r="AW465" s="11"/>
      <c r="BE465" s="11"/>
      <c r="BM465" s="11"/>
      <c r="BU465" s="11"/>
      <c r="CC465" s="11"/>
      <c r="CK465" s="11"/>
      <c r="CS465" s="11"/>
      <c r="DA465" s="11"/>
      <c r="DI465" s="11"/>
    </row>
    <row r="466" spans="3:113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G466" s="11"/>
      <c r="AO466" s="11"/>
      <c r="AW466" s="11"/>
      <c r="BE466" s="11"/>
      <c r="BM466" s="11"/>
      <c r="BU466" s="11"/>
      <c r="CC466" s="11"/>
      <c r="CK466" s="11"/>
      <c r="CS466" s="11"/>
      <c r="DA466" s="11"/>
      <c r="DI466" s="11"/>
    </row>
    <row r="467" spans="3:113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G467" s="11"/>
      <c r="AO467" s="11"/>
      <c r="AW467" s="11"/>
      <c r="BE467" s="11"/>
      <c r="BM467" s="11"/>
      <c r="BU467" s="11"/>
      <c r="CC467" s="11"/>
      <c r="CK467" s="11"/>
      <c r="CS467" s="11"/>
      <c r="DA467" s="11"/>
      <c r="DI467" s="11"/>
    </row>
    <row r="468" spans="3:113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G468" s="11"/>
      <c r="AO468" s="11"/>
      <c r="AW468" s="11"/>
      <c r="BE468" s="11"/>
      <c r="BM468" s="11"/>
      <c r="BU468" s="11"/>
      <c r="CC468" s="11"/>
      <c r="CK468" s="11"/>
      <c r="CS468" s="11"/>
      <c r="DA468" s="11"/>
      <c r="DI468" s="11"/>
    </row>
    <row r="469" spans="3:113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G469" s="11"/>
      <c r="AO469" s="11"/>
      <c r="AW469" s="11"/>
      <c r="BE469" s="11"/>
      <c r="BM469" s="11"/>
      <c r="BU469" s="11"/>
      <c r="CC469" s="11"/>
      <c r="CK469" s="11"/>
      <c r="CS469" s="11"/>
      <c r="DA469" s="11"/>
      <c r="DI469" s="11"/>
    </row>
    <row r="470" spans="3:113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G470" s="11"/>
      <c r="AO470" s="11"/>
      <c r="AW470" s="11"/>
      <c r="BE470" s="11"/>
      <c r="BM470" s="11"/>
      <c r="BU470" s="11"/>
      <c r="CC470" s="11"/>
      <c r="CK470" s="11"/>
      <c r="CS470" s="11"/>
      <c r="DA470" s="11"/>
      <c r="DI470" s="11"/>
    </row>
    <row r="471" spans="3:113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G471" s="11"/>
      <c r="AO471" s="11"/>
      <c r="AW471" s="11"/>
      <c r="BE471" s="11"/>
      <c r="BM471" s="11"/>
      <c r="BU471" s="11"/>
      <c r="CC471" s="11"/>
      <c r="CK471" s="11"/>
      <c r="CS471" s="11"/>
      <c r="DA471" s="11"/>
      <c r="DI471" s="11"/>
    </row>
    <row r="472" spans="3:113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G472" s="11"/>
      <c r="AO472" s="11"/>
      <c r="AW472" s="11"/>
      <c r="BE472" s="11"/>
      <c r="BM472" s="11"/>
      <c r="BU472" s="11"/>
      <c r="CC472" s="11"/>
      <c r="CK472" s="11"/>
      <c r="CS472" s="11"/>
      <c r="DA472" s="11"/>
      <c r="DI472" s="11"/>
    </row>
    <row r="473" spans="3:113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G473" s="11"/>
      <c r="AO473" s="11"/>
      <c r="AW473" s="11"/>
      <c r="BE473" s="11"/>
      <c r="BM473" s="11"/>
      <c r="BU473" s="11"/>
      <c r="CC473" s="11"/>
      <c r="CK473" s="11"/>
      <c r="CS473" s="11"/>
      <c r="DA473" s="11"/>
      <c r="DI473" s="11"/>
    </row>
    <row r="474" spans="3:113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G474" s="11"/>
      <c r="AO474" s="11"/>
      <c r="AW474" s="11"/>
      <c r="BE474" s="11"/>
      <c r="BM474" s="11"/>
      <c r="BU474" s="11"/>
      <c r="CC474" s="11"/>
      <c r="CK474" s="11"/>
      <c r="CS474" s="11"/>
      <c r="DA474" s="11"/>
      <c r="DI474" s="11"/>
    </row>
    <row r="475" spans="3:113">
      <c r="C475" s="20" t="s">
        <v>104</v>
      </c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G475" s="11"/>
      <c r="AO475" s="11"/>
      <c r="AW475" s="11"/>
      <c r="BE475" s="11"/>
      <c r="BM475" s="11"/>
      <c r="BU475" s="11"/>
      <c r="CC475" s="11"/>
      <c r="CK475" s="11"/>
      <c r="CS475" s="11"/>
      <c r="DA475" s="11"/>
      <c r="DI475" s="11"/>
    </row>
    <row r="476" spans="3:113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G476" s="11"/>
      <c r="AO476" s="11"/>
      <c r="AW476" s="11"/>
      <c r="BE476" s="11"/>
      <c r="BM476" s="11"/>
      <c r="BU476" s="11"/>
      <c r="CC476" s="11"/>
      <c r="CK476" s="11"/>
      <c r="CS476" s="11"/>
      <c r="DA476" s="11"/>
      <c r="DI476" s="11"/>
    </row>
    <row r="477" spans="3:113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G477" s="11"/>
      <c r="AO477" s="11"/>
      <c r="AW477" s="11"/>
      <c r="BE477" s="11"/>
      <c r="BM477" s="11"/>
      <c r="BU477" s="11"/>
      <c r="CC477" s="11"/>
      <c r="CK477" s="11"/>
      <c r="CS477" s="11"/>
      <c r="DA477" s="11"/>
      <c r="DI477" s="11"/>
    </row>
    <row r="478" spans="3:113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G478" s="11"/>
      <c r="AO478" s="11"/>
      <c r="AW478" s="11"/>
      <c r="BE478" s="11"/>
      <c r="BM478" s="11"/>
      <c r="BU478" s="11"/>
      <c r="CC478" s="11"/>
      <c r="CK478" s="11"/>
      <c r="CS478" s="11"/>
      <c r="DA478" s="11"/>
      <c r="DI478" s="11"/>
    </row>
    <row r="479" spans="3:113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G479" s="11"/>
      <c r="AO479" s="11"/>
      <c r="AW479" s="11"/>
      <c r="BE479" s="11"/>
      <c r="BM479" s="11"/>
      <c r="BU479" s="11"/>
      <c r="CC479" s="11"/>
      <c r="CK479" s="11"/>
      <c r="CS479" s="11"/>
      <c r="DA479" s="11"/>
      <c r="DI479" s="11"/>
    </row>
    <row r="480" spans="3:113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G480" s="11"/>
      <c r="AO480" s="11"/>
      <c r="AW480" s="11"/>
      <c r="BE480" s="11"/>
      <c r="BM480" s="11"/>
      <c r="BU480" s="11"/>
      <c r="CC480" s="11"/>
      <c r="CK480" s="11"/>
      <c r="CS480" s="11"/>
      <c r="DA480" s="11"/>
      <c r="DI480" s="11"/>
    </row>
    <row r="481" spans="3:113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G481" s="11"/>
      <c r="AO481" s="11"/>
      <c r="AW481" s="11"/>
      <c r="BE481" s="11"/>
      <c r="BM481" s="11"/>
      <c r="BU481" s="11"/>
      <c r="CC481" s="11"/>
      <c r="CK481" s="11"/>
      <c r="CS481" s="11"/>
      <c r="DA481" s="11"/>
      <c r="DI481" s="11"/>
    </row>
    <row r="482" spans="3:113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G482" s="11"/>
      <c r="AO482" s="11"/>
      <c r="AW482" s="11"/>
      <c r="BE482" s="11"/>
      <c r="BM482" s="11"/>
      <c r="BU482" s="11"/>
      <c r="CC482" s="11"/>
      <c r="CK482" s="11"/>
      <c r="CS482" s="11"/>
      <c r="DA482" s="11"/>
      <c r="DI482" s="11"/>
    </row>
    <row r="483" spans="3:113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G483" s="11"/>
      <c r="AO483" s="11"/>
      <c r="AW483" s="11"/>
      <c r="BE483" s="11"/>
      <c r="BM483" s="11"/>
      <c r="BU483" s="11"/>
      <c r="CC483" s="11"/>
      <c r="CK483" s="11"/>
      <c r="CS483" s="11"/>
      <c r="DA483" s="11"/>
      <c r="DI483" s="11"/>
    </row>
    <row r="484" spans="3:113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G484" s="11"/>
      <c r="AO484" s="11"/>
      <c r="AW484" s="11"/>
      <c r="BE484" s="11"/>
      <c r="BM484" s="11"/>
      <c r="BU484" s="11"/>
      <c r="CC484" s="11"/>
      <c r="CK484" s="11"/>
      <c r="CS484" s="11"/>
      <c r="DA484" s="11"/>
      <c r="DI484" s="11"/>
    </row>
    <row r="485" spans="3:113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G485" s="11"/>
      <c r="AO485" s="11"/>
      <c r="AW485" s="11"/>
      <c r="BE485" s="11"/>
      <c r="BM485" s="11"/>
      <c r="BU485" s="11"/>
      <c r="CC485" s="11"/>
      <c r="CK485" s="11"/>
      <c r="CS485" s="11"/>
      <c r="DA485" s="11"/>
      <c r="DI485" s="11"/>
    </row>
    <row r="486" spans="3:113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G486" s="11"/>
      <c r="AO486" s="11"/>
      <c r="AW486" s="11"/>
      <c r="BE486" s="11"/>
      <c r="BM486" s="11"/>
      <c r="BU486" s="11"/>
      <c r="CC486" s="11"/>
      <c r="CK486" s="11"/>
      <c r="CS486" s="11"/>
      <c r="DA486" s="11"/>
      <c r="DI486" s="11"/>
    </row>
    <row r="487" spans="3:113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G487" s="11"/>
      <c r="AO487" s="11"/>
      <c r="AW487" s="11"/>
      <c r="BE487" s="11"/>
      <c r="BM487" s="11"/>
      <c r="BU487" s="11"/>
      <c r="CC487" s="11"/>
      <c r="CK487" s="11"/>
      <c r="CS487" s="11"/>
      <c r="DA487" s="11"/>
      <c r="DI487" s="11"/>
    </row>
    <row r="488" spans="3:113">
      <c r="C488" s="20" t="s">
        <v>105</v>
      </c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G488" s="11"/>
      <c r="AO488" s="11"/>
      <c r="AW488" s="11"/>
      <c r="BE488" s="11"/>
      <c r="BM488" s="11"/>
      <c r="BU488" s="11"/>
      <c r="CC488" s="11"/>
      <c r="CK488" s="11"/>
      <c r="CS488" s="11"/>
      <c r="DA488" s="11"/>
      <c r="DI488" s="11"/>
    </row>
    <row r="489" spans="3:113">
      <c r="C489" s="20" t="s">
        <v>112</v>
      </c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G489" s="11"/>
      <c r="AO489" s="11"/>
      <c r="AW489" s="11"/>
      <c r="BE489" s="11"/>
      <c r="BM489" s="11"/>
      <c r="BU489" s="11"/>
      <c r="CC489" s="11"/>
      <c r="CK489" s="11"/>
      <c r="CS489" s="11"/>
      <c r="DA489" s="11"/>
      <c r="DI489" s="11"/>
    </row>
    <row r="490" spans="3:113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G490" s="11"/>
      <c r="AO490" s="11"/>
      <c r="AW490" s="11"/>
      <c r="BE490" s="11"/>
      <c r="BM490" s="11"/>
      <c r="BU490" s="11"/>
      <c r="CC490" s="11"/>
      <c r="CK490" s="11"/>
      <c r="CS490" s="11"/>
      <c r="DA490" s="11"/>
      <c r="DI490" s="11"/>
    </row>
    <row r="491" spans="3:113"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G491" s="11"/>
      <c r="AO491" s="11"/>
      <c r="AW491" s="11"/>
      <c r="BE491" s="11"/>
      <c r="BM491" s="11"/>
      <c r="BU491" s="11"/>
      <c r="CC491" s="11"/>
      <c r="CK491" s="11"/>
      <c r="CS491" s="11"/>
      <c r="DA491" s="11"/>
      <c r="DI491" s="11"/>
    </row>
    <row r="492" spans="3:113"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G492" s="11"/>
      <c r="AO492" s="11"/>
      <c r="AW492" s="11"/>
      <c r="BE492" s="11"/>
      <c r="BM492" s="11"/>
      <c r="BU492" s="11"/>
      <c r="CC492" s="11"/>
      <c r="CK492" s="11"/>
      <c r="CS492" s="11"/>
      <c r="DA492" s="11"/>
      <c r="DI492" s="11"/>
    </row>
    <row r="493" spans="3:113"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G493" s="8"/>
      <c r="AO493" s="8"/>
      <c r="AW493" s="8"/>
      <c r="BE493" s="8"/>
      <c r="BM493" s="8"/>
      <c r="BU493" s="8"/>
      <c r="CC493" s="8"/>
      <c r="CK493" s="8"/>
      <c r="CS493" s="8"/>
      <c r="DA493" s="8"/>
      <c r="DI493" s="8"/>
    </row>
    <row r="547" spans="18:113"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G547" s="11"/>
      <c r="AO547" s="11"/>
      <c r="AW547" s="11"/>
      <c r="BE547" s="11"/>
      <c r="BM547" s="11"/>
      <c r="BU547" s="11"/>
      <c r="CC547" s="11"/>
      <c r="CK547" s="11"/>
      <c r="CS547" s="11"/>
      <c r="DA547" s="11"/>
      <c r="DI547" s="11"/>
    </row>
    <row r="548" spans="18:113"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G548" s="11"/>
      <c r="AO548" s="11"/>
      <c r="AW548" s="11"/>
      <c r="BE548" s="11"/>
      <c r="BM548" s="11"/>
      <c r="BU548" s="11"/>
      <c r="CC548" s="11"/>
      <c r="CK548" s="11"/>
      <c r="CS548" s="11"/>
      <c r="DA548" s="11"/>
      <c r="DI548" s="11"/>
    </row>
    <row r="549" spans="18:113"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G549" s="11"/>
      <c r="AO549" s="11"/>
      <c r="AW549" s="11"/>
      <c r="BE549" s="11"/>
      <c r="BM549" s="11"/>
      <c r="BU549" s="11"/>
      <c r="CC549" s="11"/>
      <c r="CK549" s="11"/>
      <c r="CS549" s="11"/>
      <c r="DA549" s="11"/>
      <c r="DI549" s="11"/>
    </row>
    <row r="550" spans="18:113"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G550" s="11"/>
      <c r="AO550" s="11"/>
      <c r="AW550" s="11"/>
      <c r="BE550" s="11"/>
      <c r="BM550" s="11"/>
      <c r="BU550" s="11"/>
      <c r="CC550" s="11"/>
      <c r="CK550" s="11"/>
      <c r="CS550" s="11"/>
      <c r="DA550" s="11"/>
      <c r="DI550" s="11"/>
    </row>
    <row r="551" spans="18:113"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G551" s="11"/>
      <c r="AO551" s="11"/>
      <c r="AW551" s="11"/>
      <c r="BE551" s="11"/>
      <c r="BM551" s="11"/>
      <c r="BU551" s="11"/>
      <c r="CC551" s="11"/>
      <c r="CK551" s="11"/>
      <c r="CS551" s="11"/>
      <c r="DA551" s="11"/>
      <c r="DI551" s="11"/>
    </row>
    <row r="552" spans="18:113"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G552" s="11"/>
      <c r="AO552" s="11"/>
      <c r="AW552" s="11"/>
      <c r="BE552" s="11"/>
      <c r="BM552" s="11"/>
      <c r="BU552" s="11"/>
      <c r="CC552" s="11"/>
      <c r="CK552" s="11"/>
      <c r="CS552" s="11"/>
      <c r="DA552" s="11"/>
      <c r="DI552" s="11"/>
    </row>
    <row r="553" spans="18:113"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G553" s="11"/>
      <c r="AO553" s="11"/>
      <c r="AW553" s="11"/>
      <c r="BE553" s="11"/>
      <c r="BM553" s="11"/>
      <c r="BU553" s="11"/>
      <c r="CC553" s="11"/>
      <c r="CK553" s="11"/>
      <c r="CS553" s="11"/>
      <c r="DA553" s="11"/>
      <c r="DI553" s="11"/>
    </row>
    <row r="554" spans="18:113"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G554" s="11"/>
      <c r="AO554" s="11"/>
      <c r="AW554" s="11"/>
      <c r="BE554" s="11"/>
      <c r="BM554" s="11"/>
      <c r="BU554" s="11"/>
      <c r="CC554" s="11"/>
      <c r="CK554" s="11"/>
      <c r="CS554" s="11"/>
      <c r="DA554" s="11"/>
      <c r="DI554" s="11"/>
    </row>
    <row r="555" spans="18:113"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G555" s="11"/>
      <c r="AO555" s="11"/>
      <c r="AW555" s="11"/>
      <c r="BE555" s="11"/>
      <c r="BM555" s="11"/>
      <c r="BU555" s="11"/>
      <c r="CC555" s="11"/>
      <c r="CK555" s="11"/>
      <c r="CS555" s="11"/>
      <c r="DA555" s="11"/>
      <c r="DI555" s="11"/>
    </row>
    <row r="556" spans="18:113"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G556" s="11"/>
      <c r="AO556" s="11"/>
      <c r="AW556" s="11"/>
      <c r="BE556" s="11"/>
      <c r="BM556" s="11"/>
      <c r="BU556" s="11"/>
      <c r="CC556" s="11"/>
      <c r="CK556" s="11"/>
      <c r="CS556" s="11"/>
      <c r="DA556" s="11"/>
      <c r="DI556" s="11"/>
    </row>
    <row r="557" spans="18:113"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G557" s="11"/>
      <c r="AO557" s="11"/>
      <c r="AW557" s="11"/>
      <c r="BE557" s="11"/>
      <c r="BM557" s="11"/>
      <c r="BU557" s="11"/>
      <c r="CC557" s="11"/>
      <c r="CK557" s="11"/>
      <c r="CS557" s="11"/>
      <c r="DA557" s="11"/>
      <c r="DI557" s="11"/>
    </row>
    <row r="558" spans="18:113"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G558" s="11"/>
      <c r="AO558" s="11"/>
      <c r="AW558" s="11"/>
      <c r="BE558" s="11"/>
      <c r="BM558" s="11"/>
      <c r="BU558" s="11"/>
      <c r="CC558" s="11"/>
      <c r="CK558" s="11"/>
      <c r="CS558" s="11"/>
      <c r="DA558" s="11"/>
      <c r="DI558" s="11"/>
    </row>
    <row r="559" spans="18:113"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G559" s="11"/>
      <c r="AO559" s="11"/>
      <c r="AW559" s="11"/>
      <c r="BE559" s="11"/>
      <c r="BM559" s="11"/>
      <c r="BU559" s="11"/>
      <c r="CC559" s="11"/>
      <c r="CK559" s="11"/>
      <c r="CS559" s="11"/>
      <c r="DA559" s="11"/>
      <c r="DI559" s="11"/>
    </row>
    <row r="560" spans="18:113"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G560" s="11"/>
      <c r="AO560" s="11"/>
      <c r="AW560" s="11"/>
      <c r="BE560" s="11"/>
      <c r="BM560" s="11"/>
      <c r="BU560" s="11"/>
      <c r="CC560" s="11"/>
      <c r="CK560" s="11"/>
      <c r="CS560" s="11"/>
      <c r="DA560" s="11"/>
      <c r="DI560" s="11"/>
    </row>
    <row r="561" spans="18:113"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G561" s="11"/>
      <c r="AO561" s="11"/>
      <c r="AW561" s="11"/>
      <c r="BE561" s="11"/>
      <c r="BM561" s="11"/>
      <c r="BU561" s="11"/>
      <c r="CC561" s="11"/>
      <c r="CK561" s="11"/>
      <c r="CS561" s="11"/>
      <c r="DA561" s="11"/>
      <c r="DI561" s="11"/>
    </row>
    <row r="562" spans="18:113"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G562" s="11"/>
      <c r="AO562" s="11"/>
      <c r="AW562" s="11"/>
      <c r="BE562" s="11"/>
      <c r="BM562" s="11"/>
      <c r="BU562" s="11"/>
      <c r="CC562" s="11"/>
      <c r="CK562" s="11"/>
      <c r="CS562" s="11"/>
      <c r="DA562" s="11"/>
      <c r="DI562" s="11"/>
    </row>
    <row r="563" spans="18:113"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G563" s="11"/>
      <c r="AO563" s="11"/>
      <c r="AW563" s="11"/>
      <c r="BE563" s="11"/>
      <c r="BM563" s="11"/>
      <c r="BU563" s="11"/>
      <c r="CC563" s="11"/>
      <c r="CK563" s="11"/>
      <c r="CS563" s="11"/>
      <c r="DA563" s="11"/>
      <c r="DI563" s="11"/>
    </row>
    <row r="564" spans="18:113"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G564" s="11"/>
      <c r="AO564" s="11"/>
      <c r="AW564" s="11"/>
      <c r="BE564" s="11"/>
      <c r="BM564" s="11"/>
      <c r="BU564" s="11"/>
      <c r="CC564" s="11"/>
      <c r="CK564" s="11"/>
      <c r="CS564" s="11"/>
      <c r="DA564" s="11"/>
      <c r="DI564" s="11"/>
    </row>
    <row r="565" spans="18:113"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G565" s="11"/>
      <c r="AO565" s="11"/>
      <c r="AW565" s="11"/>
      <c r="BE565" s="11"/>
      <c r="BM565" s="11"/>
      <c r="BU565" s="11"/>
      <c r="CC565" s="11"/>
      <c r="CK565" s="11"/>
      <c r="CS565" s="11"/>
      <c r="DA565" s="11"/>
      <c r="DI565" s="11"/>
    </row>
    <row r="566" spans="18:113"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G566" s="11"/>
      <c r="AO566" s="11"/>
      <c r="AW566" s="11"/>
      <c r="BE566" s="11"/>
      <c r="BM566" s="11"/>
      <c r="BU566" s="11"/>
      <c r="CC566" s="11"/>
      <c r="CK566" s="11"/>
      <c r="CS566" s="11"/>
      <c r="DA566" s="11"/>
      <c r="DI566" s="11"/>
    </row>
    <row r="567" spans="18:113"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G567" s="11"/>
      <c r="AO567" s="11"/>
      <c r="AW567" s="11"/>
      <c r="BE567" s="11"/>
      <c r="BM567" s="11"/>
      <c r="BU567" s="11"/>
      <c r="CC567" s="11"/>
      <c r="CK567" s="11"/>
      <c r="CS567" s="11"/>
      <c r="DA567" s="11"/>
      <c r="DI567" s="11"/>
    </row>
    <row r="568" spans="18:113"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G568" s="11"/>
      <c r="AO568" s="11"/>
      <c r="AW568" s="11"/>
      <c r="BE568" s="11"/>
      <c r="BM568" s="11"/>
      <c r="BU568" s="11"/>
      <c r="CC568" s="11"/>
      <c r="CK568" s="11"/>
      <c r="CS568" s="11"/>
      <c r="DA568" s="11"/>
      <c r="DI568" s="11"/>
    </row>
    <row r="569" spans="18:113"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G569" s="11"/>
      <c r="AO569" s="11"/>
      <c r="AW569" s="11"/>
      <c r="BE569" s="11"/>
      <c r="BM569" s="11"/>
      <c r="BU569" s="11"/>
      <c r="CC569" s="11"/>
      <c r="CK569" s="11"/>
      <c r="CS569" s="11"/>
      <c r="DA569" s="11"/>
      <c r="DI569" s="11"/>
    </row>
    <row r="570" spans="18:113"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G570" s="11"/>
      <c r="AO570" s="11"/>
      <c r="AW570" s="11"/>
      <c r="BE570" s="11"/>
      <c r="BM570" s="11"/>
      <c r="BU570" s="11"/>
      <c r="CC570" s="11"/>
      <c r="CK570" s="11"/>
      <c r="CS570" s="11"/>
      <c r="DA570" s="11"/>
      <c r="DI570" s="11"/>
    </row>
    <row r="571" spans="18:113"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G571" s="11"/>
      <c r="AO571" s="11"/>
      <c r="AW571" s="11"/>
      <c r="BE571" s="11"/>
      <c r="BM571" s="11"/>
      <c r="BU571" s="11"/>
      <c r="CC571" s="11"/>
      <c r="CK571" s="11"/>
      <c r="CS571" s="11"/>
      <c r="DA571" s="11"/>
      <c r="DI571" s="11"/>
    </row>
    <row r="572" spans="18:113"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G572" s="11"/>
      <c r="AO572" s="11"/>
      <c r="AW572" s="11"/>
      <c r="BE572" s="11"/>
      <c r="BM572" s="11"/>
      <c r="BU572" s="11"/>
      <c r="CC572" s="11"/>
      <c r="CK572" s="11"/>
      <c r="CS572" s="11"/>
      <c r="DA572" s="11"/>
      <c r="DI572" s="11"/>
    </row>
    <row r="573" spans="18:113"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G573" s="11"/>
      <c r="AO573" s="11"/>
      <c r="AW573" s="11"/>
      <c r="BE573" s="11"/>
      <c r="BM573" s="11"/>
      <c r="BU573" s="11"/>
      <c r="CC573" s="11"/>
      <c r="CK573" s="11"/>
      <c r="CS573" s="11"/>
      <c r="DA573" s="11"/>
      <c r="DI573" s="11"/>
    </row>
    <row r="574" spans="18:113"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G574" s="11"/>
      <c r="AO574" s="11"/>
      <c r="AW574" s="11"/>
      <c r="BE574" s="11"/>
      <c r="BM574" s="11"/>
      <c r="BU574" s="11"/>
      <c r="CC574" s="11"/>
      <c r="CK574" s="11"/>
      <c r="CS574" s="11"/>
      <c r="DA574" s="11"/>
      <c r="DI574" s="11"/>
    </row>
    <row r="575" spans="18:113"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G575" s="11"/>
      <c r="AO575" s="11"/>
      <c r="AW575" s="11"/>
      <c r="BE575" s="11"/>
      <c r="BM575" s="11"/>
      <c r="BU575" s="11"/>
      <c r="CC575" s="11"/>
      <c r="CK575" s="11"/>
      <c r="CS575" s="11"/>
      <c r="DA575" s="11"/>
      <c r="DI575" s="11"/>
    </row>
    <row r="576" spans="18:113"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G576" s="8"/>
      <c r="AO576" s="8"/>
      <c r="AW576" s="8"/>
      <c r="BE576" s="8"/>
      <c r="BM576" s="8"/>
      <c r="BU576" s="8"/>
      <c r="CC576" s="8"/>
      <c r="CK576" s="8"/>
      <c r="CS576" s="8"/>
      <c r="DA576" s="8"/>
      <c r="DI576" s="8"/>
    </row>
  </sheetData>
  <mergeCells count="45">
    <mergeCell ref="C231:I231"/>
    <mergeCell ref="J231:P231"/>
    <mergeCell ref="C177:I177"/>
    <mergeCell ref="J177:P177"/>
    <mergeCell ref="C124:P124"/>
    <mergeCell ref="C137:P137"/>
    <mergeCell ref="C150:P150"/>
    <mergeCell ref="C163:P163"/>
    <mergeCell ref="C164:P164"/>
    <mergeCell ref="C178:P178"/>
    <mergeCell ref="C191:P191"/>
    <mergeCell ref="C204:P204"/>
    <mergeCell ref="C217:P217"/>
    <mergeCell ref="C218:P218"/>
    <mergeCell ref="C489:P489"/>
    <mergeCell ref="C395:P395"/>
    <mergeCell ref="C408:P408"/>
    <mergeCell ref="C421:P421"/>
    <mergeCell ref="C434:P434"/>
    <mergeCell ref="C435:P435"/>
    <mergeCell ref="C449:P449"/>
    <mergeCell ref="C341:P341"/>
    <mergeCell ref="C354:P354"/>
    <mergeCell ref="C367:P367"/>
    <mergeCell ref="C380:P380"/>
    <mergeCell ref="C381:P381"/>
    <mergeCell ref="C394:I394"/>
    <mergeCell ref="J394:P394"/>
    <mergeCell ref="C462:P462"/>
    <mergeCell ref="C475:P475"/>
    <mergeCell ref="C488:P488"/>
    <mergeCell ref="C340:I340"/>
    <mergeCell ref="J340:P340"/>
    <mergeCell ref="C232:P232"/>
    <mergeCell ref="C245:P245"/>
    <mergeCell ref="C258:P258"/>
    <mergeCell ref="C271:P271"/>
    <mergeCell ref="C286:P286"/>
    <mergeCell ref="C299:P299"/>
    <mergeCell ref="C312:P312"/>
    <mergeCell ref="C325:P325"/>
    <mergeCell ref="C326:P326"/>
    <mergeCell ref="C272:P272"/>
    <mergeCell ref="C285:I285"/>
    <mergeCell ref="J285:P285"/>
  </mergeCells>
  <phoneticPr fontId="1"/>
  <pageMargins left="0.7" right="0.7" top="0.75" bottom="0.75" header="0.3" footer="0.3"/>
  <pageSetup paperSize="9" scale="64" fitToHeight="0" orientation="portrait" r:id="rId1"/>
  <rowBreaks count="6" manualBreakCount="6">
    <brk id="165" min="2" max="15" man="1"/>
    <brk id="219" min="2" max="15" man="1"/>
    <brk id="273" min="2" max="15" man="1"/>
    <brk id="327" min="2" max="15" man="1"/>
    <brk id="382" min="2" max="15" man="1"/>
    <brk id="436" min="2" max="15" man="1"/>
  </rowBreaks>
  <colBreaks count="1" manualBreakCount="1">
    <brk id="1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0746D-45AC-B247-9098-6129501C1640}">
  <dimension ref="A3:AD110"/>
  <sheetViews>
    <sheetView zoomScale="107" workbookViewId="0">
      <selection activeCell="H24" sqref="H24"/>
    </sheetView>
  </sheetViews>
  <sheetFormatPr baseColWidth="10" defaultRowHeight="14"/>
  <cols>
    <col min="1" max="1" width="12" bestFit="1" customWidth="1"/>
    <col min="2" max="2" width="7.5" customWidth="1"/>
    <col min="3" max="30" width="12.83203125" customWidth="1"/>
  </cols>
  <sheetData>
    <row r="3" spans="1:30">
      <c r="B3" s="14"/>
      <c r="C3" s="21" t="s">
        <v>125</v>
      </c>
      <c r="D3" s="21"/>
      <c r="E3" s="21"/>
      <c r="F3" s="21"/>
      <c r="G3" s="21"/>
      <c r="H3" s="21"/>
      <c r="I3" s="21"/>
      <c r="J3" s="21" t="s">
        <v>126</v>
      </c>
      <c r="K3" s="21"/>
      <c r="L3" s="21"/>
      <c r="M3" s="21"/>
      <c r="N3" s="21"/>
      <c r="O3" s="21"/>
      <c r="P3" s="21"/>
      <c r="Q3" s="21" t="s">
        <v>169</v>
      </c>
      <c r="R3" s="21"/>
      <c r="S3" s="21"/>
      <c r="T3" s="21"/>
      <c r="U3" s="21"/>
      <c r="V3" s="21"/>
      <c r="W3" s="21"/>
      <c r="X3" s="21" t="s">
        <v>170</v>
      </c>
      <c r="Y3" s="21"/>
      <c r="Z3" s="21"/>
      <c r="AA3" s="21"/>
      <c r="AB3" s="21"/>
      <c r="AC3" s="21"/>
      <c r="AD3" s="21"/>
    </row>
    <row r="4" spans="1:30">
      <c r="B4" s="14"/>
      <c r="C4" s="12" t="s">
        <v>95</v>
      </c>
      <c r="D4" s="12" t="s">
        <v>96</v>
      </c>
      <c r="E4" s="12" t="s">
        <v>97</v>
      </c>
      <c r="F4" s="12" t="s">
        <v>98</v>
      </c>
      <c r="G4" s="12" t="s">
        <v>99</v>
      </c>
      <c r="H4" s="12" t="s">
        <v>100</v>
      </c>
      <c r="I4" s="12" t="s">
        <v>101</v>
      </c>
      <c r="J4" s="12" t="s">
        <v>95</v>
      </c>
      <c r="K4" s="12" t="s">
        <v>96</v>
      </c>
      <c r="L4" s="12" t="s">
        <v>97</v>
      </c>
      <c r="M4" s="12" t="s">
        <v>98</v>
      </c>
      <c r="N4" s="12" t="s">
        <v>99</v>
      </c>
      <c r="O4" s="12" t="s">
        <v>100</v>
      </c>
      <c r="P4" s="12" t="s">
        <v>101</v>
      </c>
      <c r="Q4" s="12" t="s">
        <v>95</v>
      </c>
      <c r="R4" s="12" t="s">
        <v>96</v>
      </c>
      <c r="S4" s="12" t="s">
        <v>97</v>
      </c>
      <c r="T4" s="12" t="s">
        <v>98</v>
      </c>
      <c r="U4" s="12" t="s">
        <v>99</v>
      </c>
      <c r="V4" s="12" t="s">
        <v>100</v>
      </c>
      <c r="W4" s="12" t="s">
        <v>101</v>
      </c>
      <c r="X4" s="12" t="s">
        <v>95</v>
      </c>
      <c r="Y4" s="12" t="s">
        <v>96</v>
      </c>
      <c r="Z4" s="12" t="s">
        <v>97</v>
      </c>
      <c r="AA4" s="12" t="s">
        <v>98</v>
      </c>
      <c r="AB4" s="12" t="s">
        <v>99</v>
      </c>
      <c r="AC4" s="12" t="s">
        <v>100</v>
      </c>
      <c r="AD4" s="12" t="s">
        <v>101</v>
      </c>
    </row>
    <row r="5" spans="1:30">
      <c r="B5" s="14"/>
      <c r="C5" s="13" t="s">
        <v>163</v>
      </c>
      <c r="D5" s="13" t="s">
        <v>164</v>
      </c>
      <c r="E5" s="13" t="s">
        <v>165</v>
      </c>
      <c r="F5" s="13" t="s">
        <v>166</v>
      </c>
      <c r="G5" s="13" t="s">
        <v>167</v>
      </c>
      <c r="H5" s="13" t="s">
        <v>168</v>
      </c>
      <c r="I5" s="13" t="s">
        <v>166</v>
      </c>
      <c r="J5" s="13" t="s">
        <v>163</v>
      </c>
      <c r="K5" s="13" t="s">
        <v>164</v>
      </c>
      <c r="L5" s="13" t="s">
        <v>165</v>
      </c>
      <c r="M5" s="13" t="s">
        <v>166</v>
      </c>
      <c r="N5" s="13" t="s">
        <v>167</v>
      </c>
      <c r="O5" s="13" t="s">
        <v>168</v>
      </c>
      <c r="P5" s="13" t="s">
        <v>166</v>
      </c>
      <c r="Q5" s="13" t="s">
        <v>163</v>
      </c>
      <c r="R5" s="13" t="s">
        <v>164</v>
      </c>
      <c r="S5" s="13" t="s">
        <v>165</v>
      </c>
      <c r="T5" s="13" t="s">
        <v>166</v>
      </c>
      <c r="U5" s="13" t="s">
        <v>167</v>
      </c>
      <c r="V5" s="13" t="s">
        <v>168</v>
      </c>
      <c r="W5" s="13" t="s">
        <v>166</v>
      </c>
      <c r="X5" s="13" t="s">
        <v>163</v>
      </c>
      <c r="Y5" s="13" t="s">
        <v>164</v>
      </c>
      <c r="Z5" s="13" t="s">
        <v>165</v>
      </c>
      <c r="AA5" s="13" t="s">
        <v>166</v>
      </c>
      <c r="AB5" s="13" t="s">
        <v>167</v>
      </c>
      <c r="AC5" s="13" t="s">
        <v>168</v>
      </c>
      <c r="AD5" s="13" t="s">
        <v>166</v>
      </c>
    </row>
    <row r="6" spans="1:30">
      <c r="B6" s="14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spans="1:30">
      <c r="A7" s="4">
        <v>42739</v>
      </c>
      <c r="B7" s="15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20.604467466033999</v>
      </c>
      <c r="R7" s="14">
        <v>20.462479448577898</v>
      </c>
      <c r="S7" s="14">
        <v>20.450916019046801</v>
      </c>
      <c r="T7" s="14">
        <v>21.053505029743999</v>
      </c>
      <c r="U7" s="14">
        <v>22.108694954804399</v>
      </c>
      <c r="V7" s="14">
        <v>21.7339365849712</v>
      </c>
      <c r="W7" s="14">
        <v>22.407644488669298</v>
      </c>
      <c r="X7" s="14">
        <v>5.6126202389088003E-3</v>
      </c>
      <c r="Y7" s="14">
        <v>5.6131965915875003E-3</v>
      </c>
      <c r="Z7" s="14">
        <v>5.6131967857085997E-3</v>
      </c>
      <c r="AA7" s="14">
        <v>5.6112322460081E-3</v>
      </c>
      <c r="AB7" s="14">
        <v>5.513273091331E-3</v>
      </c>
      <c r="AC7" s="14">
        <v>5.5143607952814E-3</v>
      </c>
      <c r="AD7" s="14">
        <v>5.5116420938368001E-3</v>
      </c>
    </row>
    <row r="8" spans="1:30">
      <c r="B8" s="15">
        <v>4.1666666666666664E-2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20.576478722666302</v>
      </c>
      <c r="R8" s="14">
        <v>20.431643935573302</v>
      </c>
      <c r="S8" s="14">
        <v>20.419310549316801</v>
      </c>
      <c r="T8" s="14">
        <v>21.0292792233646</v>
      </c>
      <c r="U8" s="14">
        <v>22.076520553464398</v>
      </c>
      <c r="V8" s="14">
        <v>21.698698828270601</v>
      </c>
      <c r="W8" s="14">
        <v>22.381568695185202</v>
      </c>
      <c r="X8" s="14">
        <v>5.5936861891007E-3</v>
      </c>
      <c r="Y8" s="14">
        <v>5.5947567194129001E-3</v>
      </c>
      <c r="Z8" s="14">
        <v>5.5947569843969999E-3</v>
      </c>
      <c r="AA8" s="14">
        <v>5.5908544185186001E-3</v>
      </c>
      <c r="AB8" s="14">
        <v>5.4937020700777999E-3</v>
      </c>
      <c r="AC8" s="14">
        <v>5.4957498880799996E-3</v>
      </c>
      <c r="AD8" s="14">
        <v>5.4901483041368999E-3</v>
      </c>
    </row>
    <row r="9" spans="1:30">
      <c r="B9" s="15">
        <v>8.3333333333333301E-2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20.556616444885702</v>
      </c>
      <c r="R9" s="14">
        <v>20.409210002345102</v>
      </c>
      <c r="S9" s="14">
        <v>20.395491499561999</v>
      </c>
      <c r="T9" s="14">
        <v>21.0131581817739</v>
      </c>
      <c r="U9" s="14">
        <v>22.054096304814699</v>
      </c>
      <c r="V9" s="14">
        <v>21.6730852796736</v>
      </c>
      <c r="W9" s="14">
        <v>22.3644500276611</v>
      </c>
      <c r="X9" s="14">
        <v>5.5751363596423997E-3</v>
      </c>
      <c r="Y9" s="14">
        <v>5.5763717445030002E-3</v>
      </c>
      <c r="Z9" s="14">
        <v>5.5763721173045996E-3</v>
      </c>
      <c r="AA9" s="14">
        <v>5.5722122010296998E-3</v>
      </c>
      <c r="AB9" s="14">
        <v>5.4740520421092996E-3</v>
      </c>
      <c r="AC9" s="14">
        <v>5.4765086908966001E-3</v>
      </c>
      <c r="AD9" s="14">
        <v>5.4704083585096997E-3</v>
      </c>
    </row>
    <row r="10" spans="1:30">
      <c r="B10" s="15">
        <v>0.125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20.512280281746602</v>
      </c>
      <c r="R10" s="14">
        <v>20.359330727721499</v>
      </c>
      <c r="S10" s="14">
        <v>20.3439975413255</v>
      </c>
      <c r="T10" s="14">
        <v>20.975529793815902</v>
      </c>
      <c r="U10" s="14">
        <v>22.0050039389806</v>
      </c>
      <c r="V10" s="14">
        <v>21.6184605868993</v>
      </c>
      <c r="W10" s="14">
        <v>22.324816503086499</v>
      </c>
      <c r="X10" s="14">
        <v>5.5424352100431002E-3</v>
      </c>
      <c r="Y10" s="14">
        <v>5.5440873225483999E-3</v>
      </c>
      <c r="Z10" s="14">
        <v>5.5440878095892E-3</v>
      </c>
      <c r="AA10" s="14">
        <v>5.5385890889668001E-3</v>
      </c>
      <c r="AB10" s="14">
        <v>5.4388161324050001E-3</v>
      </c>
      <c r="AC10" s="14">
        <v>5.4421956108169998E-3</v>
      </c>
      <c r="AD10" s="14">
        <v>5.4339158002568999E-3</v>
      </c>
    </row>
    <row r="11" spans="1:30">
      <c r="B11" s="15">
        <v>0.16666666666666699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20.474497932184299</v>
      </c>
      <c r="R11" s="14">
        <v>20.318807834817601</v>
      </c>
      <c r="S11" s="14">
        <v>20.302917122500499</v>
      </c>
      <c r="T11" s="14">
        <v>20.941109159747398</v>
      </c>
      <c r="U11" s="14">
        <v>21.965188261497001</v>
      </c>
      <c r="V11" s="14">
        <v>21.5758433341298</v>
      </c>
      <c r="W11" s="14">
        <v>22.290385047315599</v>
      </c>
      <c r="X11" s="14">
        <v>5.5056444168994998E-3</v>
      </c>
      <c r="Y11" s="14">
        <v>5.5074517531609997E-3</v>
      </c>
      <c r="Z11" s="14">
        <v>5.5074523389323999E-3</v>
      </c>
      <c r="AA11" s="14">
        <v>5.5013981364654E-3</v>
      </c>
      <c r="AB11" s="14">
        <v>5.3989497902079998E-3</v>
      </c>
      <c r="AC11" s="14">
        <v>5.4026609062971E-3</v>
      </c>
      <c r="AD11" s="14">
        <v>5.3935453650106003E-3</v>
      </c>
    </row>
    <row r="12" spans="1:30">
      <c r="B12" s="15">
        <v>0.20833333333333301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20.442170219001099</v>
      </c>
      <c r="R12" s="14">
        <v>20.283776341267998</v>
      </c>
      <c r="S12" s="14">
        <v>20.267524302703698</v>
      </c>
      <c r="T12" s="14">
        <v>20.9116336000457</v>
      </c>
      <c r="U12" s="14">
        <v>21.9318085987403</v>
      </c>
      <c r="V12" s="14">
        <v>21.539981196774999</v>
      </c>
      <c r="W12" s="14">
        <v>22.261943689531801</v>
      </c>
      <c r="X12" s="14">
        <v>5.4755398288946003E-3</v>
      </c>
      <c r="Y12" s="14">
        <v>5.4775185974934998E-3</v>
      </c>
      <c r="Z12" s="14">
        <v>5.4775191652312004E-3</v>
      </c>
      <c r="AA12" s="14">
        <v>5.4708879729389003E-3</v>
      </c>
      <c r="AB12" s="14">
        <v>5.3660956938512997E-3</v>
      </c>
      <c r="AC12" s="14">
        <v>5.3701882150185001E-3</v>
      </c>
      <c r="AD12" s="14">
        <v>5.3601004267327E-3</v>
      </c>
    </row>
    <row r="13" spans="1:30">
      <c r="B13" s="15">
        <v>0.25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20.4177729631663</v>
      </c>
      <c r="R13" s="14">
        <v>20.257437026887501</v>
      </c>
      <c r="S13" s="14">
        <v>20.242367110392301</v>
      </c>
      <c r="T13" s="14">
        <v>20.887202986732799</v>
      </c>
      <c r="U13" s="14">
        <v>21.906205046527699</v>
      </c>
      <c r="V13" s="14">
        <v>21.5156201920664</v>
      </c>
      <c r="W13" s="14">
        <v>22.238965899850999</v>
      </c>
      <c r="X13" s="14">
        <v>5.4528152736137998E-3</v>
      </c>
      <c r="Y13" s="14">
        <v>5.4550112059205003E-3</v>
      </c>
      <c r="Z13" s="14">
        <v>5.4550117823711003E-3</v>
      </c>
      <c r="AA13" s="14">
        <v>5.4475688238952002E-3</v>
      </c>
      <c r="AB13" s="14">
        <v>5.3410874777366996E-3</v>
      </c>
      <c r="AC13" s="14">
        <v>5.3456464157696998E-3</v>
      </c>
      <c r="AD13" s="14">
        <v>5.3342474218406001E-3</v>
      </c>
    </row>
    <row r="14" spans="1:30">
      <c r="B14" s="15">
        <v>0.29166666666666702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20.394096712383799</v>
      </c>
      <c r="R14" s="14">
        <v>20.2271695342634</v>
      </c>
      <c r="S14" s="14">
        <v>20.214167374251598</v>
      </c>
      <c r="T14" s="14">
        <v>20.869089453797599</v>
      </c>
      <c r="U14" s="14">
        <v>21.882861903229401</v>
      </c>
      <c r="V14" s="14">
        <v>21.488765878030701</v>
      </c>
      <c r="W14" s="14">
        <v>22.222245341314199</v>
      </c>
      <c r="X14" s="14">
        <v>5.4300062641115003E-3</v>
      </c>
      <c r="Y14" s="14">
        <v>5.4315136876565001E-3</v>
      </c>
      <c r="Z14" s="14">
        <v>5.4315142103950002E-3</v>
      </c>
      <c r="AA14" s="14">
        <v>5.4268750757688004E-3</v>
      </c>
      <c r="AB14" s="14">
        <v>5.3166028339406996E-3</v>
      </c>
      <c r="AC14" s="14">
        <v>5.3197613448279996E-3</v>
      </c>
      <c r="AD14" s="14">
        <v>5.3128157199098004E-3</v>
      </c>
    </row>
    <row r="15" spans="1:30">
      <c r="B15" s="15">
        <v>0.33333333333333298</v>
      </c>
      <c r="C15" s="14">
        <v>-33.547843218668199</v>
      </c>
      <c r="D15" s="14">
        <v>-30.705771614717602</v>
      </c>
      <c r="E15" s="14">
        <v>-39.527652930332501</v>
      </c>
      <c r="F15" s="14">
        <v>-16.7707523293371</v>
      </c>
      <c r="G15" s="14">
        <v>1.3419458844899099</v>
      </c>
      <c r="H15" s="14">
        <v>-16.275334442310999</v>
      </c>
      <c r="I15" s="14">
        <v>7.0673202908006196</v>
      </c>
      <c r="J15" s="14">
        <v>-13.8727278352843</v>
      </c>
      <c r="K15" s="14">
        <v>-14.531337597871399</v>
      </c>
      <c r="L15" s="14">
        <v>-14.5610115549641</v>
      </c>
      <c r="M15" s="14">
        <v>-12.1117906750658</v>
      </c>
      <c r="N15" s="14">
        <v>-12.1219804972601</v>
      </c>
      <c r="O15" s="14">
        <v>-13.103850592288101</v>
      </c>
      <c r="P15" s="14">
        <v>-11.5718445400721</v>
      </c>
      <c r="Q15" s="14">
        <v>21.995515381185299</v>
      </c>
      <c r="R15" s="14">
        <v>21.9946211017688</v>
      </c>
      <c r="S15" s="14">
        <v>21.9944821768186</v>
      </c>
      <c r="T15" s="14">
        <v>21.997661824944799</v>
      </c>
      <c r="U15" s="14">
        <v>21.999748107141201</v>
      </c>
      <c r="V15" s="14">
        <v>21.9988500870016</v>
      </c>
      <c r="W15" s="14">
        <v>22.0004535079158</v>
      </c>
      <c r="X15" s="14">
        <v>7.0362562626508996E-3</v>
      </c>
      <c r="Y15" s="14">
        <v>7.0347096115917999E-3</v>
      </c>
      <c r="Z15" s="14">
        <v>7.0341800657186E-3</v>
      </c>
      <c r="AA15" s="14">
        <v>7.0419721102554997E-3</v>
      </c>
      <c r="AB15" s="14">
        <v>7.0483079132521997E-3</v>
      </c>
      <c r="AC15" s="14">
        <v>7.0422325360278999E-3</v>
      </c>
      <c r="AD15" s="14">
        <v>7.0586926431669998E-3</v>
      </c>
    </row>
    <row r="16" spans="1:30">
      <c r="B16" s="15">
        <v>0.375</v>
      </c>
      <c r="C16" s="14">
        <v>6.1018140463021799</v>
      </c>
      <c r="D16" s="14">
        <v>21.343757567256802</v>
      </c>
      <c r="E16" s="14">
        <v>2.6986769688332202</v>
      </c>
      <c r="F16" s="14">
        <v>15.5130266205827</v>
      </c>
      <c r="G16" s="14">
        <v>30.2482034178222</v>
      </c>
      <c r="H16" s="14">
        <v>9.2558622326655797</v>
      </c>
      <c r="I16" s="14">
        <v>22.121655839552599</v>
      </c>
      <c r="J16" s="14">
        <v>2.7500399537638698</v>
      </c>
      <c r="K16" s="14">
        <v>2.7550779667524998</v>
      </c>
      <c r="L16" s="14">
        <v>2.7438803216817602</v>
      </c>
      <c r="M16" s="14">
        <v>2.7783983010761601</v>
      </c>
      <c r="N16" s="14">
        <v>2.78392830478401</v>
      </c>
      <c r="O16" s="14">
        <v>2.76923762070895</v>
      </c>
      <c r="P16" s="14">
        <v>2.81786054695718</v>
      </c>
      <c r="Q16" s="14">
        <v>21.999999656410999</v>
      </c>
      <c r="R16" s="14">
        <v>21.9999995756733</v>
      </c>
      <c r="S16" s="14">
        <v>21.999999562768998</v>
      </c>
      <c r="T16" s="14">
        <v>21.9999998376652</v>
      </c>
      <c r="U16" s="14">
        <v>21.999999929629499</v>
      </c>
      <c r="V16" s="14">
        <v>21.999999917255</v>
      </c>
      <c r="W16" s="14">
        <v>22.000000111430499</v>
      </c>
      <c r="X16" s="14">
        <v>7.0721451099359E-3</v>
      </c>
      <c r="Y16" s="14">
        <v>7.0719711869512E-3</v>
      </c>
      <c r="Z16" s="14">
        <v>7.0721267094644002E-3</v>
      </c>
      <c r="AA16" s="14">
        <v>7.0719777046729998E-3</v>
      </c>
      <c r="AB16" s="14">
        <v>7.0719399294246E-3</v>
      </c>
      <c r="AC16" s="14">
        <v>7.0719788935975003E-3</v>
      </c>
      <c r="AD16" s="14">
        <v>7.0719675886305004E-3</v>
      </c>
    </row>
    <row r="17" spans="2:30">
      <c r="B17" s="15">
        <v>0.41666666666666702</v>
      </c>
      <c r="C17" s="14">
        <v>8.3670904317977897</v>
      </c>
      <c r="D17" s="14">
        <v>22.476699777505999</v>
      </c>
      <c r="E17" s="14">
        <v>5.9822411119541501</v>
      </c>
      <c r="F17" s="14">
        <v>16.579554235710699</v>
      </c>
      <c r="G17" s="14">
        <v>37.0252917291144</v>
      </c>
      <c r="H17" s="14">
        <v>11.5942509275232</v>
      </c>
      <c r="I17" s="14">
        <v>23.021739366681899</v>
      </c>
      <c r="J17" s="14">
        <v>3.1477634222489499</v>
      </c>
      <c r="K17" s="14">
        <v>3.1499695042478302</v>
      </c>
      <c r="L17" s="14">
        <v>3.14901033392721</v>
      </c>
      <c r="M17" s="14">
        <v>3.14457995634623</v>
      </c>
      <c r="N17" s="14">
        <v>3.1497742272590199</v>
      </c>
      <c r="O17" s="14">
        <v>3.1501334287765199</v>
      </c>
      <c r="P17" s="14">
        <v>3.1453576292265502</v>
      </c>
      <c r="Q17" s="14">
        <v>21.999999999962899</v>
      </c>
      <c r="R17" s="14">
        <v>21.999999999876898</v>
      </c>
      <c r="S17" s="14">
        <v>21.999999999966501</v>
      </c>
      <c r="T17" s="14">
        <v>21.9999999999647</v>
      </c>
      <c r="U17" s="14">
        <v>21.999999999966299</v>
      </c>
      <c r="V17" s="14">
        <v>21.999999999987502</v>
      </c>
      <c r="W17" s="14">
        <v>22.000000000033602</v>
      </c>
      <c r="X17" s="14">
        <v>7.0644109500132999E-3</v>
      </c>
      <c r="Y17" s="14">
        <v>7.0644216732162002E-3</v>
      </c>
      <c r="Z17" s="14">
        <v>7.0644088859597E-3</v>
      </c>
      <c r="AA17" s="14">
        <v>7.0644183710979001E-3</v>
      </c>
      <c r="AB17" s="14">
        <v>7.0644342781340996E-3</v>
      </c>
      <c r="AC17" s="14">
        <v>7.0644130916711996E-3</v>
      </c>
      <c r="AD17" s="14">
        <v>7.0644244992433998E-3</v>
      </c>
    </row>
    <row r="18" spans="2:30">
      <c r="B18" s="15">
        <v>0.45833333333333298</v>
      </c>
      <c r="C18" s="14">
        <v>9.1440921973277707</v>
      </c>
      <c r="D18" s="14">
        <v>16.5722014893562</v>
      </c>
      <c r="E18" s="14">
        <v>7.1499238146742297</v>
      </c>
      <c r="F18" s="14">
        <v>17.017946462411999</v>
      </c>
      <c r="G18" s="14">
        <v>41.985208883902096</v>
      </c>
      <c r="H18" s="14">
        <v>12.6701389067369</v>
      </c>
      <c r="I18" s="14">
        <v>23.690109762568898</v>
      </c>
      <c r="J18" s="14">
        <v>3.0348265805411598</v>
      </c>
      <c r="K18" s="14">
        <v>3.0330940245043001</v>
      </c>
      <c r="L18" s="14">
        <v>3.0338953905645201</v>
      </c>
      <c r="M18" s="14">
        <v>3.0376701372075599</v>
      </c>
      <c r="N18" s="14">
        <v>3.0327625232748701</v>
      </c>
      <c r="O18" s="14">
        <v>3.0328604034876099</v>
      </c>
      <c r="P18" s="14">
        <v>3.0379504362647598</v>
      </c>
      <c r="Q18" s="14">
        <v>21.999999999999901</v>
      </c>
      <c r="R18" s="14">
        <v>21.999999999999901</v>
      </c>
      <c r="S18" s="14">
        <v>21.999999999999901</v>
      </c>
      <c r="T18" s="14">
        <v>21.999999999999901</v>
      </c>
      <c r="U18" s="14">
        <v>21.999999999999901</v>
      </c>
      <c r="V18" s="14">
        <v>21.999999999999901</v>
      </c>
      <c r="W18" s="14">
        <v>22</v>
      </c>
      <c r="X18" s="14">
        <v>7.0719886828904998E-3</v>
      </c>
      <c r="Y18" s="14">
        <v>7.0719824807225998E-3</v>
      </c>
      <c r="Z18" s="14">
        <v>7.0719905516792997E-3</v>
      </c>
      <c r="AA18" s="14">
        <v>7.0719806590492998E-3</v>
      </c>
      <c r="AB18" s="14">
        <v>7.0719588046171998E-3</v>
      </c>
      <c r="AC18" s="14">
        <v>7.0719858664481001E-3</v>
      </c>
      <c r="AD18" s="14">
        <v>7.0719735892050004E-3</v>
      </c>
    </row>
    <row r="19" spans="2:30">
      <c r="B19" s="15">
        <v>0.5</v>
      </c>
      <c r="C19" s="14">
        <v>9.5473168690452894</v>
      </c>
      <c r="D19" s="14">
        <v>10.803495323071299</v>
      </c>
      <c r="E19" s="14">
        <v>7.8040005034285898</v>
      </c>
      <c r="F19" s="14">
        <v>17.246547786055501</v>
      </c>
      <c r="G19" s="14">
        <v>44.622962485617599</v>
      </c>
      <c r="H19" s="14">
        <v>13.2609268365871</v>
      </c>
      <c r="I19" s="14">
        <v>24.080537678743401</v>
      </c>
      <c r="J19" s="14">
        <v>3.00123597881396</v>
      </c>
      <c r="K19" s="14">
        <v>3.0015905559584</v>
      </c>
      <c r="L19" s="14">
        <v>3.0016146887941799</v>
      </c>
      <c r="M19" s="14">
        <v>3.0009392829846702</v>
      </c>
      <c r="N19" s="14">
        <v>3.0011429835458299</v>
      </c>
      <c r="O19" s="14">
        <v>3.0015948109166599</v>
      </c>
      <c r="P19" s="14">
        <v>3.0007932338927898</v>
      </c>
      <c r="Q19" s="14">
        <v>21.999999999999901</v>
      </c>
      <c r="R19" s="14">
        <v>22</v>
      </c>
      <c r="S19" s="14">
        <v>21.999999999999901</v>
      </c>
      <c r="T19" s="14">
        <v>21.999999999999901</v>
      </c>
      <c r="U19" s="14">
        <v>21.999999999999901</v>
      </c>
      <c r="V19" s="14">
        <v>22</v>
      </c>
      <c r="W19" s="14">
        <v>22</v>
      </c>
      <c r="X19" s="14">
        <v>7.0719968419837003E-3</v>
      </c>
      <c r="Y19" s="14">
        <v>7.0719968296022E-3</v>
      </c>
      <c r="Z19" s="14">
        <v>7.0719968462729004E-3</v>
      </c>
      <c r="AA19" s="14">
        <v>7.0719967495010997E-3</v>
      </c>
      <c r="AB19" s="14">
        <v>7.0719965453195002E-3</v>
      </c>
      <c r="AC19" s="14">
        <v>7.0719968033452997E-3</v>
      </c>
      <c r="AD19" s="14">
        <v>7.0719966969575001E-3</v>
      </c>
    </row>
    <row r="20" spans="2:30">
      <c r="B20" s="15">
        <v>0.54166666666666696</v>
      </c>
      <c r="C20" s="14">
        <v>3.6825613797876402</v>
      </c>
      <c r="D20" s="14">
        <v>4.0912200467412196</v>
      </c>
      <c r="E20" s="14">
        <v>4.06291142199672</v>
      </c>
      <c r="F20" s="14">
        <v>10.922849177437501</v>
      </c>
      <c r="G20" s="14">
        <v>30.014781162137201</v>
      </c>
      <c r="H20" s="14">
        <v>8.9133263517097294</v>
      </c>
      <c r="I20" s="14">
        <v>17.168194247341798</v>
      </c>
      <c r="J20" s="14">
        <v>1.3835356212579799</v>
      </c>
      <c r="K20" s="14">
        <v>1.38392644119398</v>
      </c>
      <c r="L20" s="14">
        <v>1.38393059622991</v>
      </c>
      <c r="M20" s="14">
        <v>1.3832413881246</v>
      </c>
      <c r="N20" s="14">
        <v>1.38354680215524</v>
      </c>
      <c r="O20" s="14">
        <v>1.3839215814723</v>
      </c>
      <c r="P20" s="14">
        <v>1.38311973877872</v>
      </c>
      <c r="Q20" s="14">
        <v>22</v>
      </c>
      <c r="R20" s="14">
        <v>22</v>
      </c>
      <c r="S20" s="14">
        <v>22</v>
      </c>
      <c r="T20" s="14">
        <v>22</v>
      </c>
      <c r="U20" s="14">
        <v>22</v>
      </c>
      <c r="V20" s="14">
        <v>22</v>
      </c>
      <c r="W20" s="14">
        <v>22</v>
      </c>
      <c r="X20" s="14">
        <v>7.0719967913817003E-3</v>
      </c>
      <c r="Y20" s="14">
        <v>7.0719967913944999E-3</v>
      </c>
      <c r="Z20" s="14">
        <v>7.0719967319885996E-3</v>
      </c>
      <c r="AA20" s="14">
        <v>7.0719969083798996E-3</v>
      </c>
      <c r="AB20" s="14">
        <v>7.0719966726981998E-3</v>
      </c>
      <c r="AC20" s="14">
        <v>7.0719967307668E-3</v>
      </c>
      <c r="AD20" s="14">
        <v>7.0719967286695003E-3</v>
      </c>
    </row>
    <row r="21" spans="2:30">
      <c r="B21" s="15">
        <v>0.58333333333333304</v>
      </c>
      <c r="C21" s="14">
        <v>10.3648223974741</v>
      </c>
      <c r="D21" s="14">
        <v>10.6980446362842</v>
      </c>
      <c r="E21" s="14">
        <v>14.7949126506832</v>
      </c>
      <c r="F21" s="14">
        <v>17.552485575876101</v>
      </c>
      <c r="G21" s="14">
        <v>34.073748490845198</v>
      </c>
      <c r="H21" s="14">
        <v>19.2301855673952</v>
      </c>
      <c r="I21" s="14">
        <v>23.683957124148701</v>
      </c>
      <c r="J21" s="14">
        <v>2.7913090851091402</v>
      </c>
      <c r="K21" s="14">
        <v>2.7785187864986902</v>
      </c>
      <c r="L21" s="14">
        <v>2.7769612447232999</v>
      </c>
      <c r="M21" s="14">
        <v>2.8267481375265899</v>
      </c>
      <c r="N21" s="14">
        <v>2.78651491332579</v>
      </c>
      <c r="O21" s="14">
        <v>2.76442886777052</v>
      </c>
      <c r="P21" s="14">
        <v>2.8295677803933299</v>
      </c>
      <c r="Q21" s="14">
        <v>22</v>
      </c>
      <c r="R21" s="14">
        <v>21.999999999999901</v>
      </c>
      <c r="S21" s="14">
        <v>22</v>
      </c>
      <c r="T21" s="14">
        <v>22</v>
      </c>
      <c r="U21" s="14">
        <v>22</v>
      </c>
      <c r="V21" s="14">
        <v>22</v>
      </c>
      <c r="W21" s="14">
        <v>22</v>
      </c>
      <c r="X21" s="14">
        <v>7.0793363432236E-3</v>
      </c>
      <c r="Y21" s="14">
        <v>7.0793496566638001E-3</v>
      </c>
      <c r="Z21" s="14">
        <v>7.0792527431626003E-3</v>
      </c>
      <c r="AA21" s="14">
        <v>7.0790307081923E-3</v>
      </c>
      <c r="AB21" s="14">
        <v>7.0786957853793001E-3</v>
      </c>
      <c r="AC21" s="14">
        <v>7.0791491743775999E-3</v>
      </c>
      <c r="AD21" s="14">
        <v>7.0787522960077997E-3</v>
      </c>
    </row>
    <row r="22" spans="2:30">
      <c r="B22" s="15">
        <v>0.625</v>
      </c>
      <c r="C22" s="14">
        <v>10.436797226631199</v>
      </c>
      <c r="D22" s="14">
        <v>10.044127682020299</v>
      </c>
      <c r="E22" s="14">
        <v>20.91465555145</v>
      </c>
      <c r="F22" s="14">
        <v>17.832786422536401</v>
      </c>
      <c r="G22" s="14">
        <v>36.5375263023301</v>
      </c>
      <c r="H22" s="14">
        <v>25.898832074268601</v>
      </c>
      <c r="I22" s="14">
        <v>24.151326900802299</v>
      </c>
      <c r="J22" s="14">
        <v>3.0191794799260698</v>
      </c>
      <c r="K22" s="14">
        <v>3.0196392135616201</v>
      </c>
      <c r="L22" s="14">
        <v>3.0198830058485302</v>
      </c>
      <c r="M22" s="14">
        <v>3.0215642974324002</v>
      </c>
      <c r="N22" s="14">
        <v>3.01738010635153</v>
      </c>
      <c r="O22" s="14">
        <v>3.0150375245642</v>
      </c>
      <c r="P22" s="14">
        <v>3.0186648312012201</v>
      </c>
      <c r="Q22" s="14">
        <v>22</v>
      </c>
      <c r="R22" s="14">
        <v>22</v>
      </c>
      <c r="S22" s="14">
        <v>22</v>
      </c>
      <c r="T22" s="14">
        <v>22</v>
      </c>
      <c r="U22" s="14">
        <v>22</v>
      </c>
      <c r="V22" s="14">
        <v>22</v>
      </c>
      <c r="W22" s="14">
        <v>22</v>
      </c>
      <c r="X22" s="14">
        <v>7.0795959248518003E-3</v>
      </c>
      <c r="Y22" s="14">
        <v>7.0795976350805003E-3</v>
      </c>
      <c r="Z22" s="14">
        <v>7.0795829291689996E-3</v>
      </c>
      <c r="AA22" s="14">
        <v>7.0795615942176003E-3</v>
      </c>
      <c r="AB22" s="14">
        <v>7.0794897742009E-3</v>
      </c>
      <c r="AC22" s="14">
        <v>7.0795691380856002E-3</v>
      </c>
      <c r="AD22" s="14">
        <v>7.0795084026631996E-3</v>
      </c>
    </row>
    <row r="23" spans="2:30">
      <c r="B23" s="15">
        <v>0.66666666666666696</v>
      </c>
      <c r="C23" s="14">
        <v>10.185004720195099</v>
      </c>
      <c r="D23" s="14">
        <v>9.2029829546841206</v>
      </c>
      <c r="E23" s="14">
        <v>18.897861993685101</v>
      </c>
      <c r="F23" s="14">
        <v>17.864863858593601</v>
      </c>
      <c r="G23" s="14">
        <v>29.803598910709798</v>
      </c>
      <c r="H23" s="14">
        <v>23.846689373344599</v>
      </c>
      <c r="I23" s="14">
        <v>23.960780736163802</v>
      </c>
      <c r="J23" s="14">
        <v>3.0720960974276998</v>
      </c>
      <c r="K23" s="14">
        <v>3.0724672816435099</v>
      </c>
      <c r="L23" s="14">
        <v>3.0723697926071298</v>
      </c>
      <c r="M23" s="14">
        <v>3.0716792046110002</v>
      </c>
      <c r="N23" s="14">
        <v>3.0711487893305698</v>
      </c>
      <c r="O23" s="14">
        <v>3.0717888265657298</v>
      </c>
      <c r="P23" s="14">
        <v>3.0709641101909102</v>
      </c>
      <c r="Q23" s="14">
        <v>22</v>
      </c>
      <c r="R23" s="14">
        <v>22</v>
      </c>
      <c r="S23" s="14">
        <v>22</v>
      </c>
      <c r="T23" s="14">
        <v>22</v>
      </c>
      <c r="U23" s="14">
        <v>22</v>
      </c>
      <c r="V23" s="14">
        <v>22</v>
      </c>
      <c r="W23" s="14">
        <v>22</v>
      </c>
      <c r="X23" s="14">
        <v>7.0796057398674001E-3</v>
      </c>
      <c r="Y23" s="14">
        <v>7.0796058020570997E-3</v>
      </c>
      <c r="Z23" s="14">
        <v>7.0796051343661997E-3</v>
      </c>
      <c r="AA23" s="14">
        <v>7.0796038478272002E-3</v>
      </c>
      <c r="AB23" s="14">
        <v>7.0795986349575998E-3</v>
      </c>
      <c r="AC23" s="14">
        <v>7.0796043107602003E-3</v>
      </c>
      <c r="AD23" s="14">
        <v>7.0795994851882002E-3</v>
      </c>
    </row>
    <row r="24" spans="2:30">
      <c r="B24" s="15">
        <v>0.70833333333333304</v>
      </c>
      <c r="C24" s="14">
        <v>8.5338548998866504</v>
      </c>
      <c r="D24" s="14">
        <v>8.1738391147287697</v>
      </c>
      <c r="E24" s="14">
        <v>8.1926977460792507</v>
      </c>
      <c r="F24" s="14">
        <v>17.616279874488502</v>
      </c>
      <c r="G24" s="14">
        <v>20.871298409788899</v>
      </c>
      <c r="H24" s="14">
        <v>11.962399975897601</v>
      </c>
      <c r="I24" s="14">
        <v>22.855007595924398</v>
      </c>
      <c r="J24" s="14">
        <v>3.0696372457902199</v>
      </c>
      <c r="K24" s="14">
        <v>3.06998362757346</v>
      </c>
      <c r="L24" s="14">
        <v>3.0699799020380198</v>
      </c>
      <c r="M24" s="14">
        <v>3.0693743914240401</v>
      </c>
      <c r="N24" s="14">
        <v>3.06961241053803</v>
      </c>
      <c r="O24" s="14">
        <v>3.0699789789028702</v>
      </c>
      <c r="P24" s="14">
        <v>3.0692464587514801</v>
      </c>
      <c r="Q24" s="14">
        <v>22</v>
      </c>
      <c r="R24" s="14">
        <v>22</v>
      </c>
      <c r="S24" s="14">
        <v>22</v>
      </c>
      <c r="T24" s="14">
        <v>22</v>
      </c>
      <c r="U24" s="14">
        <v>22</v>
      </c>
      <c r="V24" s="14">
        <v>22</v>
      </c>
      <c r="W24" s="14">
        <v>22</v>
      </c>
      <c r="X24" s="14">
        <v>7.0796058305490003E-3</v>
      </c>
      <c r="Y24" s="14">
        <v>7.0796058685867001E-3</v>
      </c>
      <c r="Z24" s="14">
        <v>7.0796058671348996E-3</v>
      </c>
      <c r="AA24" s="14">
        <v>7.0796058197758003E-3</v>
      </c>
      <c r="AB24" s="14">
        <v>7.0796059014297001E-3</v>
      </c>
      <c r="AC24" s="14">
        <v>7.0796057514340002E-3</v>
      </c>
      <c r="AD24" s="14">
        <v>7.0796057869364996E-3</v>
      </c>
    </row>
    <row r="25" spans="2:30">
      <c r="B25" s="15">
        <v>0.75</v>
      </c>
      <c r="C25" s="14">
        <v>8.24541775497398</v>
      </c>
      <c r="D25" s="14">
        <v>7.7564958890330296</v>
      </c>
      <c r="E25" s="14">
        <v>6.9286238610737998</v>
      </c>
      <c r="F25" s="14">
        <v>17.591944828883701</v>
      </c>
      <c r="G25" s="14">
        <v>19.714576692587901</v>
      </c>
      <c r="H25" s="14">
        <v>10.553004558019801</v>
      </c>
      <c r="I25" s="14">
        <v>22.685149609470798</v>
      </c>
      <c r="J25" s="14">
        <v>3.06718275289297</v>
      </c>
      <c r="K25" s="14">
        <v>3.0675306415030299</v>
      </c>
      <c r="L25" s="14">
        <v>3.06753260857904</v>
      </c>
      <c r="M25" s="14">
        <v>3.0669325407691299</v>
      </c>
      <c r="N25" s="14">
        <v>3.0671986575180998</v>
      </c>
      <c r="O25" s="14">
        <v>3.0675335416873399</v>
      </c>
      <c r="P25" s="14">
        <v>3.06681905952806</v>
      </c>
      <c r="Q25" s="14">
        <v>22</v>
      </c>
      <c r="R25" s="14">
        <v>22</v>
      </c>
      <c r="S25" s="14">
        <v>22</v>
      </c>
      <c r="T25" s="14">
        <v>22</v>
      </c>
      <c r="U25" s="14">
        <v>22</v>
      </c>
      <c r="V25" s="14">
        <v>22</v>
      </c>
      <c r="W25" s="14">
        <v>22</v>
      </c>
      <c r="X25" s="14">
        <v>7.0796058307719002E-3</v>
      </c>
      <c r="Y25" s="14">
        <v>7.0796058308739999E-3</v>
      </c>
      <c r="Z25" s="14">
        <v>7.0796058316386001E-3</v>
      </c>
      <c r="AA25" s="14">
        <v>7.0796057946045004E-3</v>
      </c>
      <c r="AB25" s="14">
        <v>7.0796058686548001E-3</v>
      </c>
      <c r="AC25" s="14">
        <v>7.0796057937565996E-3</v>
      </c>
      <c r="AD25" s="14">
        <v>7.0796058299087998E-3</v>
      </c>
    </row>
    <row r="26" spans="2:30">
      <c r="B26" s="15">
        <v>0.79166666666666696</v>
      </c>
      <c r="C26" s="14">
        <v>5.29038257159013</v>
      </c>
      <c r="D26" s="14">
        <v>4.8314012980924703</v>
      </c>
      <c r="E26" s="14">
        <v>3.99193778375599</v>
      </c>
      <c r="F26" s="14">
        <v>14.586549046367001</v>
      </c>
      <c r="G26" s="14">
        <v>16.5078437478052</v>
      </c>
      <c r="H26" s="14">
        <v>7.5680427171471099</v>
      </c>
      <c r="I26" s="14">
        <v>19.618838552565499</v>
      </c>
      <c r="J26" s="14">
        <v>1.1445892803306299</v>
      </c>
      <c r="K26" s="14">
        <v>1.1449223086568801</v>
      </c>
      <c r="L26" s="14">
        <v>1.14492140074543</v>
      </c>
      <c r="M26" s="14">
        <v>1.14435143506187</v>
      </c>
      <c r="N26" s="14">
        <v>1.14460891118387</v>
      </c>
      <c r="O26" s="14">
        <v>1.1449219959230501</v>
      </c>
      <c r="P26" s="14">
        <v>1.14424729910879</v>
      </c>
      <c r="Q26" s="14">
        <v>22</v>
      </c>
      <c r="R26" s="14">
        <v>22</v>
      </c>
      <c r="S26" s="14">
        <v>22</v>
      </c>
      <c r="T26" s="14">
        <v>22</v>
      </c>
      <c r="U26" s="14">
        <v>22</v>
      </c>
      <c r="V26" s="14">
        <v>22</v>
      </c>
      <c r="W26" s="14">
        <v>22</v>
      </c>
      <c r="X26" s="14">
        <v>7.0796058611398999E-3</v>
      </c>
      <c r="Y26" s="14">
        <v>7.0796058617768002E-3</v>
      </c>
      <c r="Z26" s="14">
        <v>7.0796058611827997E-3</v>
      </c>
      <c r="AA26" s="14">
        <v>7.0796058605356003E-3</v>
      </c>
      <c r="AB26" s="14">
        <v>7.0796059025575999E-3</v>
      </c>
      <c r="AC26" s="14">
        <v>7.0796059026202998E-3</v>
      </c>
      <c r="AD26" s="14">
        <v>7.0796059023244999E-3</v>
      </c>
    </row>
    <row r="27" spans="2:30">
      <c r="B27" s="15">
        <v>0.83333333333333304</v>
      </c>
      <c r="C27" s="14">
        <v>0.76874014010454195</v>
      </c>
      <c r="D27" s="14">
        <v>9.2560279079834402E-3</v>
      </c>
      <c r="E27" s="14">
        <v>-0.91779702552168996</v>
      </c>
      <c r="F27" s="14">
        <v>10.405070704392701</v>
      </c>
      <c r="G27" s="14">
        <v>11.7453543491423</v>
      </c>
      <c r="H27" s="14">
        <v>2.8449848124486099</v>
      </c>
      <c r="I27" s="14">
        <v>15.3310199514867</v>
      </c>
      <c r="J27" s="14">
        <v>0.21038041232386601</v>
      </c>
      <c r="K27" s="14">
        <v>1.80347023050638E-2</v>
      </c>
      <c r="L27" s="14">
        <v>0</v>
      </c>
      <c r="M27" s="14">
        <v>0.206896909140593</v>
      </c>
      <c r="N27" s="14">
        <v>0.19222969278829699</v>
      </c>
      <c r="O27" s="14">
        <v>0.19260890817620899</v>
      </c>
      <c r="P27" s="14">
        <v>0.191798853326865</v>
      </c>
      <c r="Q27" s="14">
        <v>22</v>
      </c>
      <c r="R27" s="14">
        <v>22</v>
      </c>
      <c r="S27" s="14">
        <v>22</v>
      </c>
      <c r="T27" s="14">
        <v>22</v>
      </c>
      <c r="U27" s="14">
        <v>22</v>
      </c>
      <c r="V27" s="14">
        <v>22</v>
      </c>
      <c r="W27" s="14">
        <v>22</v>
      </c>
      <c r="X27" s="14">
        <v>7.0796059445647997E-3</v>
      </c>
      <c r="Y27" s="14">
        <v>7.0796059446260997E-3</v>
      </c>
      <c r="Z27" s="14">
        <v>7.0850038735548E-3</v>
      </c>
      <c r="AA27" s="14">
        <v>7.0796059436295999E-3</v>
      </c>
      <c r="AB27" s="14">
        <v>7.0796058610848997E-3</v>
      </c>
      <c r="AC27" s="14">
        <v>7.0796058622787997E-3</v>
      </c>
      <c r="AD27" s="14">
        <v>7.0796058676803001E-3</v>
      </c>
    </row>
    <row r="28" spans="2:30">
      <c r="B28" s="15">
        <v>0.875</v>
      </c>
      <c r="C28" s="14">
        <v>-1.18196853835063</v>
      </c>
      <c r="D28" s="14">
        <v>-2.14906351187425</v>
      </c>
      <c r="E28" s="14">
        <v>-2.94443182415342</v>
      </c>
      <c r="F28" s="14">
        <v>8.5017473945591799</v>
      </c>
      <c r="G28" s="14">
        <v>9.6129089948375999</v>
      </c>
      <c r="H28" s="14">
        <v>0.87312278214334205</v>
      </c>
      <c r="I28" s="14">
        <v>13.3881081263717</v>
      </c>
      <c r="J28" s="14">
        <v>-0.15761808184932399</v>
      </c>
      <c r="K28" s="14">
        <v>-0.16170007165761799</v>
      </c>
      <c r="L28" s="14">
        <v>-0.146660182880124</v>
      </c>
      <c r="M28" s="14">
        <v>-0.15447524477717001</v>
      </c>
      <c r="N28" s="14">
        <v>-0.15777228731295401</v>
      </c>
      <c r="O28" s="14">
        <v>-0.157409304242667</v>
      </c>
      <c r="P28" s="14">
        <v>-0.158181892385618</v>
      </c>
      <c r="Q28" s="14">
        <v>22</v>
      </c>
      <c r="R28" s="14">
        <v>22</v>
      </c>
      <c r="S28" s="14">
        <v>22</v>
      </c>
      <c r="T28" s="14">
        <v>22</v>
      </c>
      <c r="U28" s="14">
        <v>22</v>
      </c>
      <c r="V28" s="14">
        <v>22</v>
      </c>
      <c r="W28" s="14">
        <v>22</v>
      </c>
      <c r="X28" s="14">
        <v>7.0796058752069999E-3</v>
      </c>
      <c r="Y28" s="14">
        <v>7.0796059446267996E-3</v>
      </c>
      <c r="Z28" s="14">
        <v>7.0796314705921003E-3</v>
      </c>
      <c r="AA28" s="14">
        <v>7.0796058057799004E-3</v>
      </c>
      <c r="AB28" s="14">
        <v>7.0796059440146998E-3</v>
      </c>
      <c r="AC28" s="14">
        <v>7.0796058751569002E-3</v>
      </c>
      <c r="AD28" s="14">
        <v>7.0796058742737004E-3</v>
      </c>
    </row>
    <row r="29" spans="2:30">
      <c r="B29" s="15">
        <v>0.91666666666666696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21.7409863391294</v>
      </c>
      <c r="R29" s="14">
        <v>21.706034677112999</v>
      </c>
      <c r="S29" s="14">
        <v>21.685851059316199</v>
      </c>
      <c r="T29" s="14">
        <v>21.998872405160899</v>
      </c>
      <c r="U29" s="14">
        <v>22.050509011208099</v>
      </c>
      <c r="V29" s="14">
        <v>21.823131358568599</v>
      </c>
      <c r="W29" s="14">
        <v>22.160107755808401</v>
      </c>
      <c r="X29" s="14">
        <v>7.0183197204688004E-3</v>
      </c>
      <c r="Y29" s="14">
        <v>7.0202641676513E-3</v>
      </c>
      <c r="Z29" s="14">
        <v>7.0203177652791004E-3</v>
      </c>
      <c r="AA29" s="14">
        <v>7.0135192946691998E-3</v>
      </c>
      <c r="AB29" s="14">
        <v>7.0136000838284E-3</v>
      </c>
      <c r="AC29" s="14">
        <v>7.0175143373011001E-3</v>
      </c>
      <c r="AD29" s="14">
        <v>7.0074563316744002E-3</v>
      </c>
    </row>
    <row r="30" spans="2:30">
      <c r="B30" s="15">
        <v>0.95833333333333304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21.557866090158502</v>
      </c>
      <c r="R30" s="14">
        <v>21.496754766985301</v>
      </c>
      <c r="S30" s="14">
        <v>21.468632669529601</v>
      </c>
      <c r="T30" s="14">
        <v>21.917281679113099</v>
      </c>
      <c r="U30" s="14">
        <v>22.086444335125901</v>
      </c>
      <c r="V30" s="14">
        <v>21.759296455702</v>
      </c>
      <c r="W30" s="14">
        <v>22.2403681824796</v>
      </c>
      <c r="X30" s="14">
        <v>6.9313490387970002E-3</v>
      </c>
      <c r="Y30" s="14">
        <v>6.9328078911829998E-3</v>
      </c>
      <c r="Z30" s="14">
        <v>6.9328143178625998E-3</v>
      </c>
      <c r="AA30" s="14">
        <v>6.9280080218364001E-3</v>
      </c>
      <c r="AB30" s="14">
        <v>6.9211288826422999E-3</v>
      </c>
      <c r="AC30" s="14">
        <v>6.9240738185053999E-3</v>
      </c>
      <c r="AD30" s="14">
        <v>6.9169893032109001E-3</v>
      </c>
    </row>
    <row r="31" spans="2:30">
      <c r="B31" s="15">
        <v>1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21.413801226805798</v>
      </c>
      <c r="R31" s="14">
        <v>21.334847064818899</v>
      </c>
      <c r="S31" s="14">
        <v>21.303310731935898</v>
      </c>
      <c r="T31" s="14">
        <v>21.826731721944501</v>
      </c>
      <c r="U31" s="14">
        <v>22.107141252417801</v>
      </c>
      <c r="V31" s="14">
        <v>21.7262456760573</v>
      </c>
      <c r="W31" s="14">
        <v>22.289551598968998</v>
      </c>
      <c r="X31" s="14">
        <v>6.8535659699908002E-3</v>
      </c>
      <c r="Y31" s="14">
        <v>6.8550532122572004E-3</v>
      </c>
      <c r="Z31" s="14">
        <v>6.8550560335538004E-3</v>
      </c>
      <c r="AA31" s="14">
        <v>6.8498729318530998E-3</v>
      </c>
      <c r="AB31" s="14">
        <v>6.8386362867318999E-3</v>
      </c>
      <c r="AC31" s="14">
        <v>6.8415607298698998E-3</v>
      </c>
      <c r="AD31" s="14">
        <v>6.8339783398540998E-3</v>
      </c>
    </row>
    <row r="32" spans="2:30">
      <c r="B32" s="14"/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21.310468077103401</v>
      </c>
      <c r="R32" s="14">
        <v>21.224105958154102</v>
      </c>
      <c r="S32" s="14">
        <v>21.1894006339943</v>
      </c>
      <c r="T32" s="14">
        <v>21.745861379654201</v>
      </c>
      <c r="U32" s="14">
        <v>22.128291384707801</v>
      </c>
      <c r="V32" s="14">
        <v>21.722785374441699</v>
      </c>
      <c r="W32" s="14">
        <v>22.325625647370199</v>
      </c>
      <c r="X32" s="14">
        <v>6.7889422463152001E-3</v>
      </c>
      <c r="Y32" s="14">
        <v>6.7906707733006999E-3</v>
      </c>
      <c r="Z32" s="14">
        <v>6.7906729647646E-3</v>
      </c>
      <c r="AA32" s="14">
        <v>6.7846090422945E-3</v>
      </c>
      <c r="AB32" s="14">
        <v>6.7690960530542004E-3</v>
      </c>
      <c r="AC32" s="14">
        <v>6.7725399998219997E-3</v>
      </c>
      <c r="AD32" s="14">
        <v>6.7636526829682004E-3</v>
      </c>
    </row>
    <row r="33" spans="1:30">
      <c r="A33" s="4">
        <v>42830</v>
      </c>
      <c r="B33" s="15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23.139072470031699</v>
      </c>
      <c r="R33" s="14">
        <v>23.240698151445599</v>
      </c>
      <c r="S33" s="14">
        <v>23.1693905442507</v>
      </c>
      <c r="T33" s="14">
        <v>23.527672997691699</v>
      </c>
      <c r="U33" s="14">
        <v>23.561509396180199</v>
      </c>
      <c r="V33" s="14">
        <v>23.389434670280298</v>
      </c>
      <c r="W33" s="14">
        <v>23.739018312508801</v>
      </c>
      <c r="X33" s="14">
        <v>9.7494850129155996E-3</v>
      </c>
      <c r="Y33" s="14">
        <v>9.7509509425039009E-3</v>
      </c>
      <c r="Z33" s="14">
        <v>9.7509551263981007E-3</v>
      </c>
      <c r="AA33" s="14">
        <v>9.7459618784446998E-3</v>
      </c>
      <c r="AB33" s="14">
        <v>9.7213953555202008E-3</v>
      </c>
      <c r="AC33" s="14">
        <v>9.7243181755310992E-3</v>
      </c>
      <c r="AD33" s="14">
        <v>9.7169846567976993E-3</v>
      </c>
    </row>
    <row r="34" spans="1:30">
      <c r="B34" s="15">
        <v>4.1666666666666664E-2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23.045896296725299</v>
      </c>
      <c r="R34" s="14">
        <v>23.135517500669501</v>
      </c>
      <c r="S34" s="14">
        <v>23.065923710577</v>
      </c>
      <c r="T34" s="14">
        <v>23.431931818767001</v>
      </c>
      <c r="U34" s="14">
        <v>23.500872092952299</v>
      </c>
      <c r="V34" s="14">
        <v>23.324277978039898</v>
      </c>
      <c r="W34" s="14">
        <v>23.684190017131801</v>
      </c>
      <c r="X34" s="14">
        <v>9.6927571395094003E-3</v>
      </c>
      <c r="Y34" s="14">
        <v>9.6945001055196E-3</v>
      </c>
      <c r="Z34" s="14">
        <v>9.6945046505703004E-3</v>
      </c>
      <c r="AA34" s="14">
        <v>9.6882665357892993E-3</v>
      </c>
      <c r="AB34" s="14">
        <v>9.6605418152931992E-3</v>
      </c>
      <c r="AC34" s="14">
        <v>9.6639885137609002E-3</v>
      </c>
      <c r="AD34" s="14">
        <v>9.6550175629194993E-3</v>
      </c>
    </row>
    <row r="35" spans="1:30">
      <c r="B35" s="15">
        <v>8.3333333333333301E-2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22.865054561536802</v>
      </c>
      <c r="R35" s="14">
        <v>22.942622548761499</v>
      </c>
      <c r="S35" s="14">
        <v>22.873845843623702</v>
      </c>
      <c r="T35" s="14">
        <v>23.232092290401798</v>
      </c>
      <c r="U35" s="14">
        <v>23.381181178767001</v>
      </c>
      <c r="V35" s="14">
        <v>23.198064127527001</v>
      </c>
      <c r="W35" s="14">
        <v>23.566240241853301</v>
      </c>
      <c r="X35" s="14">
        <v>9.6293428728635999E-3</v>
      </c>
      <c r="Y35" s="14">
        <v>9.6325989455402009E-3</v>
      </c>
      <c r="Z35" s="14">
        <v>9.6326031191222E-3</v>
      </c>
      <c r="AA35" s="14">
        <v>9.6220619781396E-3</v>
      </c>
      <c r="AB35" s="14">
        <v>9.5898717201679997E-3</v>
      </c>
      <c r="AC35" s="14">
        <v>9.5968100911267996E-3</v>
      </c>
      <c r="AD35" s="14">
        <v>9.5802050464032992E-3</v>
      </c>
    </row>
    <row r="36" spans="1:30">
      <c r="B36" s="15">
        <v>0.125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22.776669672660798</v>
      </c>
      <c r="R36" s="14">
        <v>22.843054737552301</v>
      </c>
      <c r="S36" s="14">
        <v>22.775657553977801</v>
      </c>
      <c r="T36" s="14">
        <v>23.151987363367802</v>
      </c>
      <c r="U36" s="14">
        <v>23.319714544577899</v>
      </c>
      <c r="V36" s="14">
        <v>23.128795469127301</v>
      </c>
      <c r="W36" s="14">
        <v>23.515409411289099</v>
      </c>
      <c r="X36" s="14">
        <v>9.5657411537872009E-3</v>
      </c>
      <c r="Y36" s="14">
        <v>9.5682324995380007E-3</v>
      </c>
      <c r="Z36" s="14">
        <v>9.5682374385483004E-3</v>
      </c>
      <c r="AA36" s="14">
        <v>9.5597045077206004E-3</v>
      </c>
      <c r="AB36" s="14">
        <v>9.5208094599292005E-3</v>
      </c>
      <c r="AC36" s="14">
        <v>9.5259219923150996E-3</v>
      </c>
      <c r="AD36" s="14">
        <v>9.5130932866689995E-3</v>
      </c>
    </row>
    <row r="37" spans="1:30">
      <c r="B37" s="15">
        <v>0.16666666666666699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22.690950223074999</v>
      </c>
      <c r="R37" s="14">
        <v>22.746189337035499</v>
      </c>
      <c r="S37" s="14">
        <v>22.679484249372099</v>
      </c>
      <c r="T37" s="14">
        <v>23.071608817029801</v>
      </c>
      <c r="U37" s="14">
        <v>23.256662410077901</v>
      </c>
      <c r="V37" s="14">
        <v>23.058740133713499</v>
      </c>
      <c r="W37" s="14">
        <v>23.462051975390601</v>
      </c>
      <c r="X37" s="14">
        <v>9.5012011053893994E-3</v>
      </c>
      <c r="Y37" s="14">
        <v>9.5034591119088005E-3</v>
      </c>
      <c r="Z37" s="14">
        <v>9.5034639807158004E-3</v>
      </c>
      <c r="AA37" s="14">
        <v>9.4960538749382997E-3</v>
      </c>
      <c r="AB37" s="14">
        <v>9.4508451089756005E-3</v>
      </c>
      <c r="AC37" s="14">
        <v>9.4554748844626994E-3</v>
      </c>
      <c r="AD37" s="14">
        <v>9.4445508973946008E-3</v>
      </c>
    </row>
    <row r="38" spans="1:30">
      <c r="B38" s="15">
        <v>0.20833333333333301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22.5420179091326</v>
      </c>
      <c r="R38" s="14">
        <v>22.578018041150099</v>
      </c>
      <c r="S38" s="14">
        <v>22.515749688851301</v>
      </c>
      <c r="T38" s="14">
        <v>22.908883836320701</v>
      </c>
      <c r="U38" s="14">
        <v>23.1410932432659</v>
      </c>
      <c r="V38" s="14">
        <v>22.940375599934502</v>
      </c>
      <c r="W38" s="14">
        <v>23.3509167245439</v>
      </c>
      <c r="X38" s="14">
        <v>9.4245594327654007E-3</v>
      </c>
      <c r="Y38" s="14">
        <v>9.4285199728548E-3</v>
      </c>
      <c r="Z38" s="14">
        <v>9.4285248122082995E-3</v>
      </c>
      <c r="AA38" s="14">
        <v>9.4152941569938999E-3</v>
      </c>
      <c r="AB38" s="14">
        <v>9.3657982644396003E-3</v>
      </c>
      <c r="AC38" s="14">
        <v>9.3741316202982008E-3</v>
      </c>
      <c r="AD38" s="14">
        <v>9.3535076009393994E-3</v>
      </c>
    </row>
    <row r="39" spans="1:30">
      <c r="B39" s="15">
        <v>0.25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22.442540827855701</v>
      </c>
      <c r="R39" s="14">
        <v>22.613022811528801</v>
      </c>
      <c r="S39" s="14">
        <v>22.392747582661698</v>
      </c>
      <c r="T39" s="14">
        <v>22.7908007930798</v>
      </c>
      <c r="U39" s="14">
        <v>23.0474408427302</v>
      </c>
      <c r="V39" s="14">
        <v>22.8485590672285</v>
      </c>
      <c r="W39" s="14">
        <v>23.258159654067398</v>
      </c>
      <c r="X39" s="14">
        <v>9.3416686510363993E-3</v>
      </c>
      <c r="Y39" s="14">
        <v>9.3456367787562999E-3</v>
      </c>
      <c r="Z39" s="14">
        <v>9.3456474760240001E-3</v>
      </c>
      <c r="AA39" s="14">
        <v>9.3323689143644008E-3</v>
      </c>
      <c r="AB39" s="14">
        <v>9.2733230632855001E-3</v>
      </c>
      <c r="AC39" s="14">
        <v>9.2817529272665993E-3</v>
      </c>
      <c r="AD39" s="14">
        <v>9.2612231884431004E-3</v>
      </c>
    </row>
    <row r="40" spans="1:30">
      <c r="B40" s="15">
        <v>0.29166666666666702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22.4082068948934</v>
      </c>
      <c r="R40" s="14">
        <v>22.8622959570707</v>
      </c>
      <c r="S40" s="14">
        <v>22.346319594557301</v>
      </c>
      <c r="T40" s="14">
        <v>22.7366334753013</v>
      </c>
      <c r="U40" s="14">
        <v>23.008831149967101</v>
      </c>
      <c r="V40" s="14">
        <v>22.817294851878</v>
      </c>
      <c r="W40" s="14">
        <v>23.192237902153199</v>
      </c>
      <c r="X40" s="14">
        <v>9.2751278404845008E-3</v>
      </c>
      <c r="Y40" s="14">
        <v>9.2794423156933002E-3</v>
      </c>
      <c r="Z40" s="14">
        <v>9.2794657873181002E-3</v>
      </c>
      <c r="AA40" s="14">
        <v>9.2651202116089005E-3</v>
      </c>
      <c r="AB40" s="14">
        <v>9.1987951386853992E-3</v>
      </c>
      <c r="AC40" s="14">
        <v>9.2080133983651995E-3</v>
      </c>
      <c r="AD40" s="14">
        <v>9.1856796727681003E-3</v>
      </c>
    </row>
    <row r="41" spans="1:30">
      <c r="B41" s="15">
        <v>0.33333333333333298</v>
      </c>
      <c r="C41" s="14">
        <v>-33.859752668010501</v>
      </c>
      <c r="D41" s="14">
        <v>-15.3368527489044</v>
      </c>
      <c r="E41" s="14">
        <v>-35.689723472484999</v>
      </c>
      <c r="F41" s="14">
        <v>-22.814465447070699</v>
      </c>
      <c r="G41" s="14">
        <v>-19.9546110004753</v>
      </c>
      <c r="H41" s="14">
        <v>-26.186204749720599</v>
      </c>
      <c r="I41" s="14">
        <v>-14.593690926609501</v>
      </c>
      <c r="J41" s="17">
        <v>-9.9933355370111396</v>
      </c>
      <c r="K41" s="17">
        <v>-10.4953322279306</v>
      </c>
      <c r="L41" s="17">
        <v>-10.238576419681801</v>
      </c>
      <c r="M41" s="17">
        <v>-9.4013648731424109</v>
      </c>
      <c r="N41" s="17">
        <v>-10.6909171761406</v>
      </c>
      <c r="O41" s="17">
        <v>-11.200915529423799</v>
      </c>
      <c r="P41" s="17">
        <v>-9.8289449240743103</v>
      </c>
      <c r="Q41" s="14">
        <v>23.985566210591401</v>
      </c>
      <c r="R41" s="14">
        <v>23.989358206758698</v>
      </c>
      <c r="S41" s="14">
        <v>23.984677467709101</v>
      </c>
      <c r="T41" s="14">
        <v>23.989085801022501</v>
      </c>
      <c r="U41" s="14">
        <v>23.991320685718499</v>
      </c>
      <c r="V41" s="14">
        <v>23.9890659346649</v>
      </c>
      <c r="W41" s="14">
        <v>23.9934160764392</v>
      </c>
      <c r="X41" s="14">
        <v>9.8358135561040002E-3</v>
      </c>
      <c r="Y41" s="14">
        <v>9.8369941385515001E-3</v>
      </c>
      <c r="Z41" s="14">
        <v>9.8356049062046005E-3</v>
      </c>
      <c r="AA41" s="14">
        <v>9.8354061978643999E-3</v>
      </c>
      <c r="AB41" s="14">
        <v>9.8330421248588994E-3</v>
      </c>
      <c r="AC41" s="14">
        <v>9.8335686743735006E-3</v>
      </c>
      <c r="AD41" s="14">
        <v>9.8329002626878007E-3</v>
      </c>
    </row>
    <row r="42" spans="1:30">
      <c r="B42" s="15">
        <v>0.375</v>
      </c>
      <c r="C42" s="14">
        <v>6.3075614109018598</v>
      </c>
      <c r="D42" s="14">
        <v>23.324893141523301</v>
      </c>
      <c r="E42" s="14">
        <v>7.8820089951577303</v>
      </c>
      <c r="F42" s="14">
        <v>13.1894944325495</v>
      </c>
      <c r="G42" s="14">
        <v>14.6145733945482</v>
      </c>
      <c r="H42" s="14">
        <v>9.2890820221260704</v>
      </c>
      <c r="I42" s="14">
        <v>13.6648277510048</v>
      </c>
      <c r="J42" s="17">
        <v>1.4317153951383701</v>
      </c>
      <c r="K42" s="17">
        <v>1.3646306375891999</v>
      </c>
      <c r="L42" s="17">
        <v>1.41399556965882</v>
      </c>
      <c r="M42" s="17">
        <v>1.44271728239765</v>
      </c>
      <c r="N42" s="17">
        <v>1.4333500365053</v>
      </c>
      <c r="O42" s="17">
        <v>1.4200263181868999</v>
      </c>
      <c r="P42" s="17">
        <v>1.45926976424594</v>
      </c>
      <c r="Q42" s="14">
        <v>23.999998209885302</v>
      </c>
      <c r="R42" s="14">
        <v>23.9999988162071</v>
      </c>
      <c r="S42" s="14">
        <v>23.999998163797201</v>
      </c>
      <c r="T42" s="14">
        <v>23.999999576794</v>
      </c>
      <c r="U42" s="14">
        <v>23.999999981378998</v>
      </c>
      <c r="V42" s="14">
        <v>23.999999352299</v>
      </c>
      <c r="W42" s="14">
        <v>23.999999767713899</v>
      </c>
      <c r="X42" s="14">
        <v>1.0037864623201199E-2</v>
      </c>
      <c r="Y42" s="14">
        <v>1.0037628550655099E-2</v>
      </c>
      <c r="Z42" s="14">
        <v>1.0037272650664199E-2</v>
      </c>
      <c r="AA42" s="14">
        <v>1.0039046861876001E-2</v>
      </c>
      <c r="AB42" s="14">
        <v>1.00364720021339E-2</v>
      </c>
      <c r="AC42" s="14">
        <v>1.0035610113686101E-2</v>
      </c>
      <c r="AD42" s="14">
        <v>1.0038023189911901E-2</v>
      </c>
    </row>
    <row r="43" spans="1:30">
      <c r="B43" s="15">
        <v>0.41666666666666702</v>
      </c>
      <c r="C43" s="14">
        <v>8.9491891974502504</v>
      </c>
      <c r="D43" s="14">
        <v>23.488039512925099</v>
      </c>
      <c r="E43" s="14">
        <v>11.0038060603041</v>
      </c>
      <c r="F43" s="14">
        <v>14.4631193158234</v>
      </c>
      <c r="G43" s="14">
        <v>18.629638975812</v>
      </c>
      <c r="H43" s="14">
        <v>11.967081958511701</v>
      </c>
      <c r="I43" s="14">
        <v>14.8396575540137</v>
      </c>
      <c r="J43" s="17">
        <v>2.5081203583937501</v>
      </c>
      <c r="K43" s="17">
        <v>2.5053861510962898</v>
      </c>
      <c r="L43" s="17">
        <v>2.5084223539769401</v>
      </c>
      <c r="M43" s="14">
        <v>2.5106138204159199</v>
      </c>
      <c r="N43" s="17">
        <v>2.5005049546187701</v>
      </c>
      <c r="O43" s="17">
        <v>2.4993594174904299</v>
      </c>
      <c r="P43" s="17">
        <v>2.5045081144904202</v>
      </c>
      <c r="Q43" s="14">
        <v>23.999999999410701</v>
      </c>
      <c r="R43" s="14">
        <v>23.999999998967699</v>
      </c>
      <c r="S43" s="14">
        <v>23.9999999992563</v>
      </c>
      <c r="T43" s="14">
        <v>23.999999999766199</v>
      </c>
      <c r="U43" s="14">
        <v>23.999999999986901</v>
      </c>
      <c r="V43" s="14">
        <v>23.999999999712799</v>
      </c>
      <c r="W43" s="14">
        <v>23.999999999867502</v>
      </c>
      <c r="X43" s="14">
        <v>1.00784858983299E-2</v>
      </c>
      <c r="Y43" s="14">
        <v>1.00781983006059E-2</v>
      </c>
      <c r="Z43" s="14">
        <v>1.0078426255293101E-2</v>
      </c>
      <c r="AA43" s="14">
        <v>1.0078384884562501E-2</v>
      </c>
      <c r="AB43" s="14">
        <v>1.0078161205883E-2</v>
      </c>
      <c r="AC43" s="14">
        <v>1.0078298629789401E-2</v>
      </c>
      <c r="AD43" s="14">
        <v>1.0078263903871299E-2</v>
      </c>
    </row>
    <row r="44" spans="1:30">
      <c r="B44" s="15">
        <v>0.45833333333333298</v>
      </c>
      <c r="C44" s="14">
        <v>10.1497464816253</v>
      </c>
      <c r="D44" s="14">
        <v>19.379438386643901</v>
      </c>
      <c r="E44" s="14">
        <v>12.5148562324409</v>
      </c>
      <c r="F44" s="14">
        <v>14.836737786781301</v>
      </c>
      <c r="G44" s="14">
        <v>20.1929686452151</v>
      </c>
      <c r="H44" s="14">
        <v>13.385355437788499</v>
      </c>
      <c r="I44" s="14">
        <v>15.3489521355182</v>
      </c>
      <c r="J44" s="14">
        <v>2.8171085661539701</v>
      </c>
      <c r="K44" s="17">
        <v>2.8225510282580202</v>
      </c>
      <c r="L44" s="17">
        <v>2.8215791966770798</v>
      </c>
      <c r="M44" s="17">
        <v>2.8077695326957399</v>
      </c>
      <c r="N44" s="17">
        <v>2.8160224279636701</v>
      </c>
      <c r="O44" s="14">
        <v>2.8221301708195599</v>
      </c>
      <c r="P44" s="17">
        <v>2.80434157875353</v>
      </c>
      <c r="Q44" s="14">
        <v>23.999999999999702</v>
      </c>
      <c r="R44" s="14">
        <v>23.999999999999201</v>
      </c>
      <c r="S44" s="14">
        <v>23.999999999999599</v>
      </c>
      <c r="T44" s="14">
        <v>23.999999999999801</v>
      </c>
      <c r="U44" s="14">
        <v>23.999999999999901</v>
      </c>
      <c r="V44" s="14">
        <v>23.999999999999801</v>
      </c>
      <c r="W44" s="14">
        <v>23.999999999999901</v>
      </c>
      <c r="X44" s="14">
        <v>1.00680304107491E-2</v>
      </c>
      <c r="Y44" s="14">
        <v>1.00680524952028E-2</v>
      </c>
      <c r="Z44" s="14">
        <v>1.0068035341537E-2</v>
      </c>
      <c r="AA44" s="14">
        <v>1.00680476173691E-2</v>
      </c>
      <c r="AB44" s="14">
        <v>1.00680581962653E-2</v>
      </c>
      <c r="AC44" s="14">
        <v>1.0068037347063701E-2</v>
      </c>
      <c r="AD44" s="14">
        <v>1.00680510415549E-2</v>
      </c>
    </row>
    <row r="45" spans="1:30">
      <c r="B45" s="15">
        <v>0.5</v>
      </c>
      <c r="C45" s="14">
        <v>10.644192711710801</v>
      </c>
      <c r="D45" s="14">
        <v>16.2859433854351</v>
      </c>
      <c r="E45" s="14">
        <v>13.105355387840699</v>
      </c>
      <c r="F45" s="14">
        <v>15.0337943837145</v>
      </c>
      <c r="G45" s="14">
        <v>21.0958761410179</v>
      </c>
      <c r="H45" s="14">
        <v>13.978121615545099</v>
      </c>
      <c r="I45" s="14">
        <v>15.639895538610901</v>
      </c>
      <c r="J45" s="14">
        <v>2.77630908711309</v>
      </c>
      <c r="K45" s="17">
        <v>2.7717443990756898</v>
      </c>
      <c r="L45" s="17">
        <v>2.7722538991244701</v>
      </c>
      <c r="M45" s="17">
        <v>2.7860988199753902</v>
      </c>
      <c r="N45" s="17">
        <v>2.7773486308755602</v>
      </c>
      <c r="O45" s="14">
        <v>2.7714690230809498</v>
      </c>
      <c r="P45" s="14">
        <v>2.7894145354631998</v>
      </c>
      <c r="Q45" s="14">
        <v>23.999999999999901</v>
      </c>
      <c r="R45" s="14">
        <v>24</v>
      </c>
      <c r="S45" s="14">
        <v>24</v>
      </c>
      <c r="T45" s="14">
        <v>24</v>
      </c>
      <c r="U45" s="14">
        <v>24</v>
      </c>
      <c r="V45" s="14">
        <v>24</v>
      </c>
      <c r="W45" s="14">
        <v>24</v>
      </c>
      <c r="X45" s="14">
        <v>1.00788956999063E-2</v>
      </c>
      <c r="Y45" s="14">
        <v>1.00788786299828E-2</v>
      </c>
      <c r="Z45" s="14">
        <v>1.00788890967643E-2</v>
      </c>
      <c r="AA45" s="14">
        <v>1.00788743197675E-2</v>
      </c>
      <c r="AB45" s="14">
        <v>1.00788576193008E-2</v>
      </c>
      <c r="AC45" s="14">
        <v>1.0078886341864201E-2</v>
      </c>
      <c r="AD45" s="14">
        <v>1.0078868881034E-2</v>
      </c>
    </row>
    <row r="46" spans="1:30">
      <c r="B46" s="15">
        <v>0.54166666666666696</v>
      </c>
      <c r="C46" s="14">
        <v>4.5012097031216403</v>
      </c>
      <c r="D46" s="14">
        <v>9.4269329121938608</v>
      </c>
      <c r="E46" s="14">
        <v>8.3096961067835</v>
      </c>
      <c r="F46" s="14">
        <v>8.9784906087938694</v>
      </c>
      <c r="G46" s="14">
        <v>13.760953525939099</v>
      </c>
      <c r="H46" s="14">
        <v>9.1294660087955695</v>
      </c>
      <c r="I46" s="14">
        <v>9.5227667534161302</v>
      </c>
      <c r="J46" s="14">
        <v>1.13689340568853</v>
      </c>
      <c r="K46" s="14">
        <v>1.12708548470498</v>
      </c>
      <c r="L46" s="17">
        <v>1.1273869839353401</v>
      </c>
      <c r="M46" s="17">
        <v>1.16031649812761</v>
      </c>
      <c r="N46" s="17">
        <v>1.14048772114716</v>
      </c>
      <c r="O46" s="17">
        <v>1.1251411205117801</v>
      </c>
      <c r="P46" s="17">
        <v>1.1676133371909301</v>
      </c>
      <c r="Q46" s="14">
        <v>24</v>
      </c>
      <c r="R46" s="14">
        <v>24</v>
      </c>
      <c r="S46" s="14">
        <v>24</v>
      </c>
      <c r="T46" s="14">
        <v>24</v>
      </c>
      <c r="U46" s="14">
        <v>24</v>
      </c>
      <c r="V46" s="14">
        <v>24</v>
      </c>
      <c r="W46" s="14">
        <v>24</v>
      </c>
      <c r="X46" s="14">
        <v>1.0089832459098299E-2</v>
      </c>
      <c r="Y46" s="14">
        <v>1.00897794162833E-2</v>
      </c>
      <c r="Z46" s="14">
        <v>1.0089792277932301E-2</v>
      </c>
      <c r="AA46" s="14">
        <v>1.0089755061206801E-2</v>
      </c>
      <c r="AB46" s="14">
        <v>1.0089710631326E-2</v>
      </c>
      <c r="AC46" s="14">
        <v>1.00897828951E-2</v>
      </c>
      <c r="AD46" s="14">
        <v>1.0089735099823E-2</v>
      </c>
    </row>
    <row r="47" spans="1:30">
      <c r="B47" s="15">
        <v>0.58333333333333304</v>
      </c>
      <c r="C47" s="14">
        <v>11.262137061482999</v>
      </c>
      <c r="D47" s="14">
        <v>15.9603312748318</v>
      </c>
      <c r="E47" s="14">
        <v>17.047431841390399</v>
      </c>
      <c r="F47" s="14">
        <v>15.3375934339834</v>
      </c>
      <c r="G47" s="14">
        <v>19.040963012125001</v>
      </c>
      <c r="H47" s="14">
        <v>17.740841113925001</v>
      </c>
      <c r="I47" s="14">
        <v>15.8373140793381</v>
      </c>
      <c r="J47" s="17">
        <v>2.7772424145505998</v>
      </c>
      <c r="K47" s="17">
        <v>2.77755330442446</v>
      </c>
      <c r="L47" s="17">
        <v>2.7775931919347898</v>
      </c>
      <c r="M47" s="17">
        <v>2.7767462439187298</v>
      </c>
      <c r="N47" s="17">
        <v>2.7768555136852999</v>
      </c>
      <c r="O47" s="17">
        <v>2.77748365374114</v>
      </c>
      <c r="P47" s="14">
        <v>2.7764681304206</v>
      </c>
      <c r="Q47" s="14">
        <v>24</v>
      </c>
      <c r="R47" s="14">
        <v>24</v>
      </c>
      <c r="S47" s="14">
        <v>24</v>
      </c>
      <c r="T47" s="14">
        <v>24</v>
      </c>
      <c r="U47" s="14">
        <v>24</v>
      </c>
      <c r="V47" s="14">
        <v>24</v>
      </c>
      <c r="W47" s="14">
        <v>24</v>
      </c>
      <c r="X47" s="14">
        <v>1.00898862973365E-2</v>
      </c>
      <c r="Y47" s="14">
        <v>1.0089884666698801E-2</v>
      </c>
      <c r="Z47" s="14">
        <v>1.00898848241339E-2</v>
      </c>
      <c r="AA47" s="14">
        <v>1.00898827764318E-2</v>
      </c>
      <c r="AB47" s="14">
        <v>1.00898812298607E-2</v>
      </c>
      <c r="AC47" s="14">
        <v>1.0089884270128101E-2</v>
      </c>
      <c r="AD47" s="14">
        <v>1.00898816951231E-2</v>
      </c>
    </row>
    <row r="48" spans="1:30">
      <c r="B48" s="15">
        <v>0.625</v>
      </c>
      <c r="C48" s="14">
        <v>10.616281520905201</v>
      </c>
      <c r="D48" s="14">
        <v>15.137151149144101</v>
      </c>
      <c r="E48" s="14">
        <v>15.0961720947783</v>
      </c>
      <c r="F48" s="14">
        <v>15.436350148725101</v>
      </c>
      <c r="G48" s="14">
        <v>16.4091398684082</v>
      </c>
      <c r="H48" s="14">
        <v>15.6308014697075</v>
      </c>
      <c r="I48" s="14">
        <v>15.815281349937299</v>
      </c>
      <c r="J48" s="17">
        <v>2.24218737710168</v>
      </c>
      <c r="K48" s="17">
        <v>2.20523217690483</v>
      </c>
      <c r="L48" s="17">
        <v>2.20518581993504</v>
      </c>
      <c r="M48" s="17">
        <v>2.3358988630534099</v>
      </c>
      <c r="N48" s="17">
        <v>2.2689704538822002</v>
      </c>
      <c r="O48" s="17">
        <v>2.2052178162519098</v>
      </c>
      <c r="P48" s="17">
        <v>2.3722430955560099</v>
      </c>
      <c r="Q48" s="14">
        <v>24</v>
      </c>
      <c r="R48" s="14">
        <v>24</v>
      </c>
      <c r="S48" s="14">
        <v>24</v>
      </c>
      <c r="T48" s="14">
        <v>24</v>
      </c>
      <c r="U48" s="14">
        <v>23.999999999999901</v>
      </c>
      <c r="V48" s="14">
        <v>24</v>
      </c>
      <c r="W48" s="14">
        <v>24</v>
      </c>
      <c r="X48" s="14">
        <v>1.01001441575971E-2</v>
      </c>
      <c r="Y48" s="14">
        <v>1.00999499651441E-2</v>
      </c>
      <c r="Z48" s="14">
        <v>1.00999522376235E-2</v>
      </c>
      <c r="AA48" s="14">
        <v>1.0099545153051601E-2</v>
      </c>
      <c r="AB48" s="14">
        <v>1.00997165347136E-2</v>
      </c>
      <c r="AC48" s="14">
        <v>1.00999226671383E-2</v>
      </c>
      <c r="AD48" s="14">
        <v>1.0099342078311899E-2</v>
      </c>
    </row>
    <row r="49" spans="1:30">
      <c r="B49" s="15">
        <v>0.66666666666666696</v>
      </c>
      <c r="C49" s="14">
        <v>10.4587599209418</v>
      </c>
      <c r="D49" s="14">
        <v>14.601534599930201</v>
      </c>
      <c r="E49" s="14">
        <v>17.449086992293601</v>
      </c>
      <c r="F49" s="14">
        <v>15.506745546455299</v>
      </c>
      <c r="G49" s="14">
        <v>16.080368802053801</v>
      </c>
      <c r="H49" s="14">
        <v>17.958723166755</v>
      </c>
      <c r="I49" s="14">
        <v>15.862510969593201</v>
      </c>
      <c r="J49" s="17">
        <v>2.7414222738099099</v>
      </c>
      <c r="K49" s="17">
        <v>2.74151152913208</v>
      </c>
      <c r="L49" s="17">
        <v>2.74141175141476</v>
      </c>
      <c r="M49" s="17">
        <v>2.7490531033867298</v>
      </c>
      <c r="N49" s="17">
        <v>2.7380723020085602</v>
      </c>
      <c r="O49" s="17">
        <v>2.7357614769333698</v>
      </c>
      <c r="P49" s="17">
        <v>2.7465542422296401</v>
      </c>
      <c r="Q49" s="14">
        <v>24</v>
      </c>
      <c r="R49" s="14">
        <v>24</v>
      </c>
      <c r="S49" s="14">
        <v>24</v>
      </c>
      <c r="T49" s="14">
        <v>24</v>
      </c>
      <c r="U49" s="14">
        <v>24</v>
      </c>
      <c r="V49" s="14">
        <v>24</v>
      </c>
      <c r="W49" s="14">
        <v>24</v>
      </c>
      <c r="X49" s="14">
        <v>1.0100843962777601E-2</v>
      </c>
      <c r="Y49" s="14">
        <v>1.01008302602285E-2</v>
      </c>
      <c r="Z49" s="14">
        <v>1.01008239526725E-2</v>
      </c>
      <c r="AA49" s="14">
        <v>1.01007920324054E-2</v>
      </c>
      <c r="AB49" s="14">
        <v>1.0100810112663301E-2</v>
      </c>
      <c r="AC49" s="14">
        <v>1.0100821380540999E-2</v>
      </c>
      <c r="AD49" s="14">
        <v>1.01007685748675E-2</v>
      </c>
    </row>
    <row r="50" spans="1:30">
      <c r="B50" s="15">
        <v>0.70833333333333304</v>
      </c>
      <c r="C50" s="14">
        <v>9.2125415322422803</v>
      </c>
      <c r="D50" s="14">
        <v>13.232278766110699</v>
      </c>
      <c r="E50" s="14">
        <v>12.5688043508187</v>
      </c>
      <c r="F50" s="14">
        <v>15.3706348304759</v>
      </c>
      <c r="G50" s="14">
        <v>14.196032139085601</v>
      </c>
      <c r="H50" s="14">
        <v>13.040763531867199</v>
      </c>
      <c r="I50" s="14">
        <v>15.7162284196184</v>
      </c>
      <c r="J50" s="17">
        <v>2.8257079160939398</v>
      </c>
      <c r="K50" s="17">
        <v>2.8260506944778498</v>
      </c>
      <c r="L50" s="17">
        <v>2.8260434214108101</v>
      </c>
      <c r="M50" s="17">
        <v>2.8250881901953</v>
      </c>
      <c r="N50" s="17">
        <v>2.8254196913856</v>
      </c>
      <c r="O50" s="17">
        <v>2.8259451142296901</v>
      </c>
      <c r="P50" s="17">
        <v>2.8247763645184101</v>
      </c>
      <c r="Q50" s="14">
        <v>24</v>
      </c>
      <c r="R50" s="14">
        <v>24</v>
      </c>
      <c r="S50" s="14">
        <v>24</v>
      </c>
      <c r="T50" s="14">
        <v>24</v>
      </c>
      <c r="U50" s="14">
        <v>24</v>
      </c>
      <c r="V50" s="14">
        <v>24</v>
      </c>
      <c r="W50" s="14">
        <v>24</v>
      </c>
      <c r="X50" s="14">
        <v>1.01008654161335E-2</v>
      </c>
      <c r="Y50" s="14">
        <v>1.0100865151197E-2</v>
      </c>
      <c r="Z50" s="14">
        <v>1.0100864799179999E-2</v>
      </c>
      <c r="AA50" s="14">
        <v>1.01008639792652E-2</v>
      </c>
      <c r="AB50" s="14">
        <v>1.010086471921E-2</v>
      </c>
      <c r="AC50" s="14">
        <v>1.0100865037871399E-2</v>
      </c>
      <c r="AD50" s="14">
        <v>1.0100863289860399E-2</v>
      </c>
    </row>
    <row r="51" spans="1:30">
      <c r="B51" s="15">
        <v>0.75</v>
      </c>
      <c r="C51" s="14">
        <v>8.3472635772219501</v>
      </c>
      <c r="D51" s="14">
        <v>12.249803882946001</v>
      </c>
      <c r="E51" s="14">
        <v>10.408035845972099</v>
      </c>
      <c r="F51" s="14">
        <v>15.2639815867111</v>
      </c>
      <c r="G51" s="14">
        <v>13.370721666620501</v>
      </c>
      <c r="H51" s="14">
        <v>11.0532015427814</v>
      </c>
      <c r="I51" s="14">
        <v>15.5936916637334</v>
      </c>
      <c r="J51" s="17">
        <v>2.7998942125532702</v>
      </c>
      <c r="K51" s="17">
        <v>2.8003426952127</v>
      </c>
      <c r="L51" s="17">
        <v>2.8003378778483299</v>
      </c>
      <c r="M51" s="17">
        <v>2.7995405949351402</v>
      </c>
      <c r="N51" s="17">
        <v>2.7999010356365401</v>
      </c>
      <c r="O51" s="17">
        <v>2.80034171471751</v>
      </c>
      <c r="P51" s="17">
        <v>2.7993901432513599</v>
      </c>
      <c r="Q51" s="14">
        <v>24</v>
      </c>
      <c r="R51" s="14">
        <v>24</v>
      </c>
      <c r="S51" s="14">
        <v>24</v>
      </c>
      <c r="T51" s="14">
        <v>24</v>
      </c>
      <c r="U51" s="14">
        <v>24</v>
      </c>
      <c r="V51" s="14">
        <v>24</v>
      </c>
      <c r="W51" s="14">
        <v>24</v>
      </c>
      <c r="X51" s="14">
        <v>1.0100865518707499E-2</v>
      </c>
      <c r="Y51" s="14">
        <v>1.01008655156937E-2</v>
      </c>
      <c r="Z51" s="14">
        <v>1.0100865513774E-2</v>
      </c>
      <c r="AA51" s="14">
        <v>1.01008656138967E-2</v>
      </c>
      <c r="AB51" s="14">
        <v>1.0100865510250001E-2</v>
      </c>
      <c r="AC51" s="14">
        <v>1.0100865397584801E-2</v>
      </c>
      <c r="AD51" s="14">
        <v>1.0100865600633099E-2</v>
      </c>
    </row>
    <row r="52" spans="1:30">
      <c r="B52" s="15">
        <v>0.79166666666666696</v>
      </c>
      <c r="C52" s="14">
        <v>5.0531555200707103</v>
      </c>
      <c r="D52" s="14">
        <v>8.8140042287367297</v>
      </c>
      <c r="E52" s="14">
        <v>6.81780788203407</v>
      </c>
      <c r="F52" s="14">
        <v>12.2697471203155</v>
      </c>
      <c r="G52" s="14">
        <v>10.0798759912342</v>
      </c>
      <c r="H52" s="14">
        <v>7.5015700200189901</v>
      </c>
      <c r="I52" s="14">
        <v>12.609290652891101</v>
      </c>
      <c r="J52" s="17">
        <v>0.80859387003422001</v>
      </c>
      <c r="K52" s="17">
        <v>0.809048555365941</v>
      </c>
      <c r="L52" s="17">
        <v>0.80904672444548098</v>
      </c>
      <c r="M52" s="14">
        <v>0.80825231488139604</v>
      </c>
      <c r="N52" s="17">
        <v>0.80862142085555799</v>
      </c>
      <c r="O52" s="17">
        <v>0.80904792089880495</v>
      </c>
      <c r="P52" s="17">
        <v>0.808112122307868</v>
      </c>
      <c r="Q52" s="14">
        <v>24</v>
      </c>
      <c r="R52" s="14">
        <v>24</v>
      </c>
      <c r="S52" s="14">
        <v>24</v>
      </c>
      <c r="T52" s="14">
        <v>24</v>
      </c>
      <c r="U52" s="14">
        <v>24</v>
      </c>
      <c r="V52" s="14">
        <v>24</v>
      </c>
      <c r="W52" s="14">
        <v>24</v>
      </c>
      <c r="X52" s="14">
        <v>1.0100865286862401E-2</v>
      </c>
      <c r="Y52" s="14">
        <v>1.01008655193766E-2</v>
      </c>
      <c r="Z52" s="14">
        <v>1.01008656371611E-2</v>
      </c>
      <c r="AA52" s="14">
        <v>1.0100865402320001E-2</v>
      </c>
      <c r="AB52" s="14">
        <v>1.01008654062654E-2</v>
      </c>
      <c r="AC52" s="14">
        <v>1.01008656364399E-2</v>
      </c>
      <c r="AD52" s="14">
        <v>1.01008654092015E-2</v>
      </c>
    </row>
    <row r="53" spans="1:30">
      <c r="B53" s="15">
        <v>0.83333333333333304</v>
      </c>
      <c r="C53" s="14">
        <v>0.63631822332690102</v>
      </c>
      <c r="D53" s="14">
        <v>4.3354587355682197</v>
      </c>
      <c r="E53" s="14">
        <v>2.1906180179794301</v>
      </c>
      <c r="F53" s="14">
        <v>8.2287453177193193</v>
      </c>
      <c r="G53" s="14">
        <v>5.9056518678761201</v>
      </c>
      <c r="H53" s="14">
        <v>3.0400032366599601</v>
      </c>
      <c r="I53" s="14">
        <v>8.5918010565433907</v>
      </c>
      <c r="J53" s="14">
        <v>0.110404208790985</v>
      </c>
      <c r="K53" s="14">
        <v>0.113602823432953</v>
      </c>
      <c r="L53" s="14">
        <v>0.113589804441417</v>
      </c>
      <c r="M53" s="14">
        <v>0.18345640486318801</v>
      </c>
      <c r="N53" s="14">
        <v>0.13378066537445199</v>
      </c>
      <c r="O53" s="14">
        <v>9.7451288888662599E-2</v>
      </c>
      <c r="P53" s="14">
        <v>0.19043245856986801</v>
      </c>
      <c r="Q53" s="14">
        <v>24</v>
      </c>
      <c r="R53" s="14">
        <v>24</v>
      </c>
      <c r="S53" s="14">
        <v>24</v>
      </c>
      <c r="T53" s="14">
        <v>24</v>
      </c>
      <c r="U53" s="14">
        <v>24</v>
      </c>
      <c r="V53" s="14">
        <v>24</v>
      </c>
      <c r="W53" s="14">
        <v>24</v>
      </c>
      <c r="X53" s="14">
        <v>1.0100865520009401E-2</v>
      </c>
      <c r="Y53" s="14">
        <v>1.01008652865023E-2</v>
      </c>
      <c r="Z53" s="14">
        <v>1.01008656377976E-2</v>
      </c>
      <c r="AA53" s="14">
        <v>1.00989718120571E-2</v>
      </c>
      <c r="AB53" s="14">
        <v>1.0099733919088799E-2</v>
      </c>
      <c r="AC53" s="14">
        <v>1.01008096145955E-2</v>
      </c>
      <c r="AD53" s="14">
        <v>1.00980502091825E-2</v>
      </c>
    </row>
    <row r="54" spans="1:30">
      <c r="B54" s="15">
        <v>0.875</v>
      </c>
      <c r="C54" s="14">
        <v>-1.27837978313625</v>
      </c>
      <c r="D54" s="14">
        <v>2.3108122038035699</v>
      </c>
      <c r="E54" s="14">
        <v>0.171908476152558</v>
      </c>
      <c r="F54" s="14">
        <v>6.5062909669752198</v>
      </c>
      <c r="G54" s="14">
        <v>4.0785160316153197</v>
      </c>
      <c r="H54" s="14">
        <v>1.08310347266665</v>
      </c>
      <c r="I54" s="14">
        <v>6.8763787470997997</v>
      </c>
      <c r="J54" s="14">
        <v>4.1891090670091204E-3</v>
      </c>
      <c r="K54" s="14">
        <v>0.15576227342549101</v>
      </c>
      <c r="L54" s="14">
        <v>0.12756243058286701</v>
      </c>
      <c r="M54" s="14">
        <v>0.170063305552099</v>
      </c>
      <c r="N54" s="14">
        <v>0.136793974851003</v>
      </c>
      <c r="O54" s="14">
        <v>0.118391192892171</v>
      </c>
      <c r="P54" s="14">
        <v>0.146739972690073</v>
      </c>
      <c r="Q54" s="14">
        <v>24</v>
      </c>
      <c r="R54" s="14">
        <v>23.999999999999901</v>
      </c>
      <c r="S54" s="14">
        <v>24</v>
      </c>
      <c r="T54" s="14">
        <v>23.999999999999901</v>
      </c>
      <c r="U54" s="14">
        <v>23.999999999999901</v>
      </c>
      <c r="V54" s="14">
        <v>24</v>
      </c>
      <c r="W54" s="14">
        <v>24</v>
      </c>
      <c r="X54" s="14">
        <v>1.00894736438406E-2</v>
      </c>
      <c r="Y54" s="14">
        <v>1.0086402673721099E-2</v>
      </c>
      <c r="Z54" s="14">
        <v>1.0087063606146401E-2</v>
      </c>
      <c r="AA54" s="14">
        <v>1.00840617107627E-2</v>
      </c>
      <c r="AB54" s="14">
        <v>1.0083307151174999E-2</v>
      </c>
      <c r="AC54" s="14">
        <v>1.0084807715907701E-2</v>
      </c>
      <c r="AD54" s="14">
        <v>1.00810524718669E-2</v>
      </c>
    </row>
    <row r="55" spans="1:30">
      <c r="B55" s="15">
        <v>0.91666666666666696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23.747035114812402</v>
      </c>
      <c r="R55" s="14">
        <v>23.831525648759701</v>
      </c>
      <c r="S55" s="14">
        <v>23.774393362115099</v>
      </c>
      <c r="T55" s="14">
        <v>23.963116063614201</v>
      </c>
      <c r="U55" s="14">
        <v>23.8968320507756</v>
      </c>
      <c r="V55" s="14">
        <v>23.8123476463497</v>
      </c>
      <c r="W55" s="14">
        <v>23.9868671742529</v>
      </c>
      <c r="X55" s="14">
        <v>1.0032153070356599E-2</v>
      </c>
      <c r="Y55" s="14">
        <v>1.00346307313259E-2</v>
      </c>
      <c r="Z55" s="14">
        <v>1.0034761367396E-2</v>
      </c>
      <c r="AA55" s="14">
        <v>1.00262999482961E-2</v>
      </c>
      <c r="AB55" s="14">
        <v>1.0022066227511501E-2</v>
      </c>
      <c r="AC55" s="14">
        <v>1.0027083558873899E-2</v>
      </c>
      <c r="AD55" s="14">
        <v>1.00142612522859E-2</v>
      </c>
    </row>
    <row r="56" spans="1:30">
      <c r="B56" s="15">
        <v>0.95833333333333304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23.5819029123696</v>
      </c>
      <c r="R56" s="14">
        <v>23.6838220507898</v>
      </c>
      <c r="S56" s="14">
        <v>23.603417803002799</v>
      </c>
      <c r="T56" s="14">
        <v>23.868834262981999</v>
      </c>
      <c r="U56" s="14">
        <v>23.8179605424187</v>
      </c>
      <c r="V56" s="14">
        <v>23.693926678250499</v>
      </c>
      <c r="W56" s="14">
        <v>23.9433084068638</v>
      </c>
      <c r="X56" s="14">
        <v>9.9556754098805E-3</v>
      </c>
      <c r="Y56" s="14">
        <v>9.9577876834545994E-3</v>
      </c>
      <c r="Z56" s="14">
        <v>9.9578100965083995E-3</v>
      </c>
      <c r="AA56" s="14">
        <v>9.9506581300601998E-3</v>
      </c>
      <c r="AB56" s="14">
        <v>9.9393982650388991E-3</v>
      </c>
      <c r="AC56" s="14">
        <v>9.9437503725079996E-3</v>
      </c>
      <c r="AD56" s="14">
        <v>9.9330543320508002E-3</v>
      </c>
    </row>
    <row r="57" spans="1:30">
      <c r="B57" s="15">
        <v>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23.448392889631599</v>
      </c>
      <c r="R57" s="14">
        <v>23.5547610475491</v>
      </c>
      <c r="S57" s="14">
        <v>23.461913639215101</v>
      </c>
      <c r="T57" s="14">
        <v>23.7737908156369</v>
      </c>
      <c r="U57" s="14">
        <v>23.746976332273199</v>
      </c>
      <c r="V57" s="14">
        <v>23.5990565361632</v>
      </c>
      <c r="W57" s="14">
        <v>23.895849686810202</v>
      </c>
      <c r="X57" s="14">
        <v>9.8801638877791999E-3</v>
      </c>
      <c r="Y57" s="14">
        <v>9.8821598370805001E-3</v>
      </c>
      <c r="Z57" s="14">
        <v>9.8821687931622999E-3</v>
      </c>
      <c r="AA57" s="14">
        <v>9.8752439933052008E-3</v>
      </c>
      <c r="AB57" s="14">
        <v>9.8582098675427006E-3</v>
      </c>
      <c r="AC57" s="14">
        <v>9.8622086012684004E-3</v>
      </c>
      <c r="AD57" s="14">
        <v>9.8520169816133998E-3</v>
      </c>
    </row>
    <row r="58" spans="1:30">
      <c r="B58" s="14"/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23.242145480368201</v>
      </c>
      <c r="R58" s="14">
        <v>23.3464201661095</v>
      </c>
      <c r="S58" s="14">
        <v>23.2429175308257</v>
      </c>
      <c r="T58" s="14">
        <v>23.591278002852501</v>
      </c>
      <c r="U58" s="14">
        <v>23.625841544175898</v>
      </c>
      <c r="V58" s="14">
        <v>23.453907167031499</v>
      </c>
      <c r="W58" s="14">
        <v>23.798127297479599</v>
      </c>
      <c r="X58" s="14">
        <v>9.7951985677388002E-3</v>
      </c>
      <c r="Y58" s="14">
        <v>9.7978748650585992E-3</v>
      </c>
      <c r="Z58" s="14">
        <v>9.7978817924285998E-3</v>
      </c>
      <c r="AA58" s="14">
        <v>9.7894203478831009E-3</v>
      </c>
      <c r="AB58" s="14">
        <v>9.7639996457169007E-3</v>
      </c>
      <c r="AC58" s="14">
        <v>9.769767622311E-3</v>
      </c>
      <c r="AD58" s="14">
        <v>9.7565734480471993E-3</v>
      </c>
    </row>
    <row r="59" spans="1:30">
      <c r="A59" s="4">
        <v>42934</v>
      </c>
      <c r="B59" s="15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29.163806121325901</v>
      </c>
      <c r="R59" s="14">
        <v>29.308316745038599</v>
      </c>
      <c r="S59" s="14">
        <v>29.2852181346795</v>
      </c>
      <c r="T59" s="14">
        <v>29.1368420440037</v>
      </c>
      <c r="U59" s="14">
        <v>28.908370289117599</v>
      </c>
      <c r="V59" s="14">
        <v>29.001212655659099</v>
      </c>
      <c r="W59" s="14">
        <v>28.803927757543399</v>
      </c>
      <c r="X59" s="14">
        <v>1.51720378765915E-2</v>
      </c>
      <c r="Y59" s="14">
        <v>1.51698088979812E-2</v>
      </c>
      <c r="Z59" s="14">
        <v>1.5169807351438899E-2</v>
      </c>
      <c r="AA59" s="14">
        <v>1.5177623937272001E-2</v>
      </c>
      <c r="AB59" s="14">
        <v>1.5430446706217901E-2</v>
      </c>
      <c r="AC59" s="14">
        <v>1.5426187978004701E-2</v>
      </c>
      <c r="AD59" s="14">
        <v>1.5437190734835401E-2</v>
      </c>
    </row>
    <row r="60" spans="1:30">
      <c r="B60" s="15">
        <v>4.1666666666666664E-2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29.1479769453702</v>
      </c>
      <c r="R60" s="14">
        <v>29.289121390510498</v>
      </c>
      <c r="S60" s="14">
        <v>29.266280823781599</v>
      </c>
      <c r="T60" s="14">
        <v>29.121910957878001</v>
      </c>
      <c r="U60" s="14">
        <v>28.8948091731495</v>
      </c>
      <c r="V60" s="14">
        <v>28.9855939771608</v>
      </c>
      <c r="W60" s="14">
        <v>28.7931957034784</v>
      </c>
      <c r="X60" s="14">
        <v>1.52223502025955E-2</v>
      </c>
      <c r="Y60" s="14">
        <v>1.52193715030155E-2</v>
      </c>
      <c r="Z60" s="14">
        <v>1.52193702139984E-2</v>
      </c>
      <c r="AA60" s="14">
        <v>1.52273033664433E-2</v>
      </c>
      <c r="AB60" s="14">
        <v>1.5484103957822201E-2</v>
      </c>
      <c r="AC60" s="14">
        <v>1.54779199096583E-2</v>
      </c>
      <c r="AD60" s="14">
        <v>1.5489703448571099E-2</v>
      </c>
    </row>
    <row r="61" spans="1:30">
      <c r="B61" s="15">
        <v>8.3333333333333301E-2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29.1306539829874</v>
      </c>
      <c r="R61" s="14">
        <v>29.268515813766399</v>
      </c>
      <c r="S61" s="14">
        <v>29.2445476481033</v>
      </c>
      <c r="T61" s="14">
        <v>29.108369863713602</v>
      </c>
      <c r="U61" s="14">
        <v>28.878854295139799</v>
      </c>
      <c r="V61" s="14">
        <v>28.966097200760199</v>
      </c>
      <c r="W61" s="14">
        <v>28.782213237343601</v>
      </c>
      <c r="X61" s="14">
        <v>1.5259108441321599E-2</v>
      </c>
      <c r="Y61" s="14">
        <v>1.5256697586551101E-2</v>
      </c>
      <c r="Z61" s="14">
        <v>1.52566961770778E-2</v>
      </c>
      <c r="AA61" s="14">
        <v>1.5265161285896001E-2</v>
      </c>
      <c r="AB61" s="14">
        <v>1.55217219325371E-2</v>
      </c>
      <c r="AC61" s="14">
        <v>1.55169889691833E-2</v>
      </c>
      <c r="AD61" s="14">
        <v>1.5529252460688399E-2</v>
      </c>
    </row>
    <row r="62" spans="1:30">
      <c r="B62" s="15">
        <v>0.125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29.099419021181401</v>
      </c>
      <c r="R62" s="14">
        <v>29.2313849191762</v>
      </c>
      <c r="S62" s="14">
        <v>29.206408492064199</v>
      </c>
      <c r="T62" s="14">
        <v>29.080894223462</v>
      </c>
      <c r="U62" s="14">
        <v>28.850520890598801</v>
      </c>
      <c r="V62" s="14">
        <v>28.9326692033897</v>
      </c>
      <c r="W62" s="14">
        <v>28.7604277233484</v>
      </c>
      <c r="X62" s="14">
        <v>1.5320742678805401E-2</v>
      </c>
      <c r="Y62" s="14">
        <v>1.5317707136196099E-2</v>
      </c>
      <c r="Z62" s="14">
        <v>1.53177057143601E-2</v>
      </c>
      <c r="AA62" s="14">
        <v>1.53275200378769E-2</v>
      </c>
      <c r="AB62" s="14">
        <v>1.55871865935864E-2</v>
      </c>
      <c r="AC62" s="14">
        <v>1.5581031942272601E-2</v>
      </c>
      <c r="AD62" s="14">
        <v>1.5595604736377401E-2</v>
      </c>
    </row>
    <row r="63" spans="1:30">
      <c r="B63" s="15">
        <v>0.16666666666666699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29.0743037234075</v>
      </c>
      <c r="R63" s="14">
        <v>29.201668449025998</v>
      </c>
      <c r="S63" s="14">
        <v>29.1764623542126</v>
      </c>
      <c r="T63" s="14">
        <v>29.057831463805101</v>
      </c>
      <c r="U63" s="14">
        <v>28.828288650697498</v>
      </c>
      <c r="V63" s="14">
        <v>28.907006059493199</v>
      </c>
      <c r="W63" s="14">
        <v>28.742376296052399</v>
      </c>
      <c r="X63" s="14">
        <v>1.5386654138206101E-2</v>
      </c>
      <c r="Y63" s="14">
        <v>1.5383442624889601E-2</v>
      </c>
      <c r="Z63" s="14">
        <v>1.53834409813798E-2</v>
      </c>
      <c r="AA63" s="14">
        <v>1.53943433612217E-2</v>
      </c>
      <c r="AB63" s="14">
        <v>1.5657125456240401E-2</v>
      </c>
      <c r="AC63" s="14">
        <v>1.5650677082803901E-2</v>
      </c>
      <c r="AD63" s="14">
        <v>1.5666761807256499E-2</v>
      </c>
    </row>
    <row r="64" spans="1:30">
      <c r="B64" s="15">
        <v>0.20833333333333301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29.056219625494499</v>
      </c>
      <c r="R64" s="14">
        <v>29.180366009371198</v>
      </c>
      <c r="S64" s="14">
        <v>29.155198457985499</v>
      </c>
      <c r="T64" s="14">
        <v>29.040710089045799</v>
      </c>
      <c r="U64" s="14">
        <v>28.812583195452</v>
      </c>
      <c r="V64" s="14">
        <v>28.8890847898587</v>
      </c>
      <c r="W64" s="14">
        <v>28.729414564650401</v>
      </c>
      <c r="X64" s="14">
        <v>1.54440589727442E-2</v>
      </c>
      <c r="Y64" s="14">
        <v>1.5440220257623601E-2</v>
      </c>
      <c r="Z64" s="14">
        <v>1.54402185418817E-2</v>
      </c>
      <c r="AA64" s="14">
        <v>1.54534932191524E-2</v>
      </c>
      <c r="AB64" s="14">
        <v>1.5718657032239E-2</v>
      </c>
      <c r="AC64" s="14">
        <v>1.5710922560131801E-2</v>
      </c>
      <c r="AD64" s="14">
        <v>1.57307088874944E-2</v>
      </c>
    </row>
    <row r="65" spans="2:30">
      <c r="B65" s="15">
        <v>0.25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29.1054869724688</v>
      </c>
      <c r="R65" s="14">
        <v>29.3386685165286</v>
      </c>
      <c r="S65" s="14">
        <v>29.162899639868598</v>
      </c>
      <c r="T65" s="14">
        <v>29.0422196105464</v>
      </c>
      <c r="U65" s="14">
        <v>28.818395944359601</v>
      </c>
      <c r="V65" s="14">
        <v>28.894243642499301</v>
      </c>
      <c r="W65" s="14">
        <v>28.722354916777999</v>
      </c>
      <c r="X65" s="14">
        <v>1.5487270908708699E-2</v>
      </c>
      <c r="Y65" s="14">
        <v>1.5483053333511399E-2</v>
      </c>
      <c r="Z65" s="14">
        <v>1.54830502804983E-2</v>
      </c>
      <c r="AA65" s="14">
        <v>1.54970383639E-2</v>
      </c>
      <c r="AB65" s="14">
        <v>1.5765717753852802E-2</v>
      </c>
      <c r="AC65" s="14">
        <v>1.5757030663882399E-2</v>
      </c>
      <c r="AD65" s="14">
        <v>1.5778239718532101E-2</v>
      </c>
    </row>
    <row r="66" spans="2:30">
      <c r="B66" s="15">
        <v>0.29166666666666702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29.1685133108064</v>
      </c>
      <c r="R66" s="14">
        <v>29.5430133676205</v>
      </c>
      <c r="S66" s="14">
        <v>29.2141032392373</v>
      </c>
      <c r="T66" s="14">
        <v>29.072367176493</v>
      </c>
      <c r="U66" s="14">
        <v>28.8508682126661</v>
      </c>
      <c r="V66" s="14">
        <v>28.933097334082699</v>
      </c>
      <c r="W66" s="14">
        <v>28.730300366969399</v>
      </c>
      <c r="X66" s="14">
        <v>1.55286007902953E-2</v>
      </c>
      <c r="Y66" s="14">
        <v>1.55259000133109E-2</v>
      </c>
      <c r="Z66" s="14">
        <v>1.5525885439724999E-2</v>
      </c>
      <c r="AA66" s="14">
        <v>1.5534181894039399E-2</v>
      </c>
      <c r="AB66" s="14">
        <v>1.5809278492142999E-2</v>
      </c>
      <c r="AC66" s="14">
        <v>1.5803666653405001E-2</v>
      </c>
      <c r="AD66" s="14">
        <v>1.5815888027955902E-2</v>
      </c>
    </row>
    <row r="67" spans="2:30">
      <c r="B67" s="15">
        <v>0.33333333333333298</v>
      </c>
      <c r="C67" s="14">
        <v>68.665761886264505</v>
      </c>
      <c r="D67" s="14">
        <v>99.077185586763903</v>
      </c>
      <c r="E67" s="14">
        <v>74.369262793755695</v>
      </c>
      <c r="F67" s="14">
        <v>62.366362941614099</v>
      </c>
      <c r="G67" s="14">
        <v>60.482194550107998</v>
      </c>
      <c r="H67" s="14">
        <v>67.7004175326786</v>
      </c>
      <c r="I67" s="14">
        <v>55.265597564218098</v>
      </c>
      <c r="J67" s="14">
        <v>65.845930254091797</v>
      </c>
      <c r="K67" s="14">
        <v>75.910709157229306</v>
      </c>
      <c r="L67" s="14">
        <v>67.8635015647844</v>
      </c>
      <c r="M67" s="14">
        <v>62.762484196138999</v>
      </c>
      <c r="N67" s="14">
        <v>63.452033496549397</v>
      </c>
      <c r="O67" s="14">
        <v>66.612715690510598</v>
      </c>
      <c r="P67" s="14">
        <v>60.0274421669384</v>
      </c>
      <c r="Q67" s="14">
        <v>26.049291757736299</v>
      </c>
      <c r="R67" s="14">
        <v>26.059548621147002</v>
      </c>
      <c r="S67" s="14">
        <v>26.0504807458552</v>
      </c>
      <c r="T67" s="14">
        <v>26.046807613826399</v>
      </c>
      <c r="U67" s="14">
        <v>26.041175034514801</v>
      </c>
      <c r="V67" s="14">
        <v>26.043200704126701</v>
      </c>
      <c r="W67" s="14">
        <v>26.038217399805902</v>
      </c>
      <c r="X67" s="14">
        <v>1.11022711622602E-2</v>
      </c>
      <c r="Y67" s="14">
        <v>1.1014852288589901E-2</v>
      </c>
      <c r="Z67" s="14">
        <v>1.1107967666532799E-2</v>
      </c>
      <c r="AA67" s="14">
        <v>1.10818952398106E-2</v>
      </c>
      <c r="AB67" s="14">
        <v>1.1219302944768E-2</v>
      </c>
      <c r="AC67" s="14">
        <v>1.1225579291833101E-2</v>
      </c>
      <c r="AD67" s="14">
        <v>1.1186629342479999E-2</v>
      </c>
    </row>
    <row r="68" spans="2:30">
      <c r="B68" s="15">
        <v>0.375</v>
      </c>
      <c r="C68" s="14">
        <v>46.479601186531198</v>
      </c>
      <c r="D68" s="14">
        <v>70.398261998652501</v>
      </c>
      <c r="E68" s="14">
        <v>50.735734072911001</v>
      </c>
      <c r="F68" s="14">
        <v>35.551004083113298</v>
      </c>
      <c r="G68" s="14">
        <v>44.887122994317203</v>
      </c>
      <c r="H68" s="14">
        <v>49.470214159576798</v>
      </c>
      <c r="I68" s="14">
        <v>34.7853849338373</v>
      </c>
      <c r="J68" s="14">
        <v>8.1327819985259797</v>
      </c>
      <c r="K68" s="14">
        <v>11.178396772206099</v>
      </c>
      <c r="L68" s="14">
        <v>8.8242273970160205</v>
      </c>
      <c r="M68" s="14">
        <v>6.4654383983223296</v>
      </c>
      <c r="N68" s="14">
        <v>8.7171286792653007</v>
      </c>
      <c r="O68" s="14">
        <v>9.4806878954304299</v>
      </c>
      <c r="P68" s="14">
        <v>6.9186699386893897</v>
      </c>
      <c r="Q68" s="14">
        <v>26.000168783263</v>
      </c>
      <c r="R68" s="14">
        <v>26.000266956098201</v>
      </c>
      <c r="S68" s="14">
        <v>26.0001809893153</v>
      </c>
      <c r="T68" s="14">
        <v>26.000142514323901</v>
      </c>
      <c r="U68" s="14">
        <v>26.000131828695601</v>
      </c>
      <c r="V68" s="14">
        <v>26.0001458926975</v>
      </c>
      <c r="W68" s="14">
        <v>26.000107778847099</v>
      </c>
      <c r="X68" s="14">
        <v>1.0880349111768099E-2</v>
      </c>
      <c r="Y68" s="14">
        <v>1.07985613094785E-2</v>
      </c>
      <c r="Z68" s="14">
        <v>1.0872694897192701E-2</v>
      </c>
      <c r="AA68" s="14">
        <v>1.0915849532912501E-2</v>
      </c>
      <c r="AB68" s="14">
        <v>1.09785178033128E-2</v>
      </c>
      <c r="AC68" s="14">
        <v>1.09608435558964E-2</v>
      </c>
      <c r="AD68" s="14">
        <v>1.10158614375495E-2</v>
      </c>
    </row>
    <row r="69" spans="2:30">
      <c r="B69" s="15">
        <v>0.41666666666666702</v>
      </c>
      <c r="C69" s="14">
        <v>44.1344999378639</v>
      </c>
      <c r="D69" s="14">
        <v>63.432759175501999</v>
      </c>
      <c r="E69" s="14">
        <v>48.300174397797001</v>
      </c>
      <c r="F69" s="14">
        <v>32.756365286930901</v>
      </c>
      <c r="G69" s="14">
        <v>44.353173558231603</v>
      </c>
      <c r="H69" s="14">
        <v>47.526883930329497</v>
      </c>
      <c r="I69" s="14">
        <v>32.392425316114803</v>
      </c>
      <c r="J69" s="14">
        <v>6.8140559906885096</v>
      </c>
      <c r="K69" s="14">
        <v>8.9963795868318499</v>
      </c>
      <c r="L69" s="14">
        <v>7.3771105372083801</v>
      </c>
      <c r="M69" s="14">
        <v>5.29047449391153</v>
      </c>
      <c r="N69" s="14">
        <v>7.4793759603899499</v>
      </c>
      <c r="O69" s="14">
        <v>7.8858153198161398</v>
      </c>
      <c r="P69" s="14">
        <v>5.7235628943145898</v>
      </c>
      <c r="Q69" s="14">
        <v>26.0000006264418</v>
      </c>
      <c r="R69" s="14">
        <v>26.000001401666701</v>
      </c>
      <c r="S69" s="14">
        <v>26.000000727525698</v>
      </c>
      <c r="T69" s="14">
        <v>26.000000409606901</v>
      </c>
      <c r="U69" s="14">
        <v>26.000000493774799</v>
      </c>
      <c r="V69" s="14">
        <v>26.000000574861499</v>
      </c>
      <c r="W69" s="14">
        <v>26.000000306750302</v>
      </c>
      <c r="X69" s="14">
        <v>1.07964432228775E-2</v>
      </c>
      <c r="Y69" s="14">
        <v>1.07337519696315E-2</v>
      </c>
      <c r="Z69" s="14">
        <v>1.07874539720237E-2</v>
      </c>
      <c r="AA69" s="14">
        <v>1.08343126332179E-2</v>
      </c>
      <c r="AB69" s="14">
        <v>1.0864626316649599E-2</v>
      </c>
      <c r="AC69" s="14">
        <v>1.08511613343434E-2</v>
      </c>
      <c r="AD69" s="14">
        <v>1.09080642696135E-2</v>
      </c>
    </row>
    <row r="70" spans="2:30">
      <c r="B70" s="15">
        <v>0.45833333333333298</v>
      </c>
      <c r="C70" s="14">
        <v>44.264133089782497</v>
      </c>
      <c r="D70" s="14">
        <v>58.238541298395702</v>
      </c>
      <c r="E70" s="14">
        <v>48.4790989055927</v>
      </c>
      <c r="F70" s="14">
        <v>32.573418457773002</v>
      </c>
      <c r="G70" s="14">
        <v>45.954216272425299</v>
      </c>
      <c r="H70" s="14">
        <v>47.844510530986099</v>
      </c>
      <c r="I70" s="14">
        <v>32.338642250669302</v>
      </c>
      <c r="J70" s="14">
        <v>6.5275771868776404</v>
      </c>
      <c r="K70" s="14">
        <v>8.0563676467135199</v>
      </c>
      <c r="L70" s="14">
        <v>7.0526682978220796</v>
      </c>
      <c r="M70" s="14">
        <v>5.0424957651965201</v>
      </c>
      <c r="N70" s="14">
        <v>7.1981736844427102</v>
      </c>
      <c r="O70" s="14">
        <v>7.4014780282689197</v>
      </c>
      <c r="P70" s="14">
        <v>5.3575842836387597</v>
      </c>
      <c r="Q70" s="14">
        <v>26.000000001725098</v>
      </c>
      <c r="R70" s="14">
        <v>26.000000005022802</v>
      </c>
      <c r="S70" s="14">
        <v>26.000000002176002</v>
      </c>
      <c r="T70" s="14">
        <v>26.000000000858801</v>
      </c>
      <c r="U70" s="14">
        <v>26.000000001418801</v>
      </c>
      <c r="V70" s="14">
        <v>26.000000001693301</v>
      </c>
      <c r="W70" s="14">
        <v>26.000000000640799</v>
      </c>
      <c r="X70" s="14">
        <v>1.07740978441588E-2</v>
      </c>
      <c r="Y70" s="14">
        <v>1.0728488833109199E-2</v>
      </c>
      <c r="Z70" s="14">
        <v>1.07632863702777E-2</v>
      </c>
      <c r="AA70" s="14">
        <v>1.08129356261855E-2</v>
      </c>
      <c r="AB70" s="14">
        <v>1.08174662902227E-2</v>
      </c>
      <c r="AC70" s="14">
        <v>1.08078241207061E-2</v>
      </c>
      <c r="AD70" s="14">
        <v>1.0865789146343599E-2</v>
      </c>
    </row>
    <row r="71" spans="2:30">
      <c r="B71" s="15">
        <v>0.5</v>
      </c>
      <c r="C71" s="14">
        <v>43.800171985588698</v>
      </c>
      <c r="D71" s="14">
        <v>52.257046959927997</v>
      </c>
      <c r="E71" s="14">
        <v>47.9671317251508</v>
      </c>
      <c r="F71" s="14">
        <v>32.424707399059997</v>
      </c>
      <c r="G71" s="14">
        <v>47.035599012598801</v>
      </c>
      <c r="H71" s="14">
        <v>47.491889039058798</v>
      </c>
      <c r="I71" s="14">
        <v>32.366125365779702</v>
      </c>
      <c r="J71" s="14">
        <v>6.3522999403882396</v>
      </c>
      <c r="K71" s="14">
        <v>7.2690491286366203</v>
      </c>
      <c r="L71" s="14">
        <v>6.8507617366322799</v>
      </c>
      <c r="M71" s="14">
        <v>4.9303494020591501</v>
      </c>
      <c r="N71" s="14">
        <v>7.0507281599353302</v>
      </c>
      <c r="O71" s="14">
        <v>7.0700055583796004</v>
      </c>
      <c r="P71" s="14">
        <v>5.1534951542435197</v>
      </c>
      <c r="Q71" s="14">
        <v>26.000000000006199</v>
      </c>
      <c r="R71" s="14">
        <v>26.000000000021501</v>
      </c>
      <c r="S71" s="14">
        <v>26.000000000008502</v>
      </c>
      <c r="T71" s="14">
        <v>26.000000000002402</v>
      </c>
      <c r="U71" s="14">
        <v>26.0000000000055</v>
      </c>
      <c r="V71" s="14">
        <v>26.000000000006601</v>
      </c>
      <c r="W71" s="14">
        <v>26.000000000001702</v>
      </c>
      <c r="X71" s="14">
        <v>1.0762497467630999E-2</v>
      </c>
      <c r="Y71" s="14">
        <v>1.07342575230546E-2</v>
      </c>
      <c r="Z71" s="14">
        <v>1.0750589520263001E-2</v>
      </c>
      <c r="AA71" s="14">
        <v>1.0799256551112101E-2</v>
      </c>
      <c r="AB71" s="14">
        <v>1.0782773743699899E-2</v>
      </c>
      <c r="AC71" s="14">
        <v>1.07781770259578E-2</v>
      </c>
      <c r="AD71" s="14">
        <v>1.0832129650644E-2</v>
      </c>
    </row>
    <row r="72" spans="2:30">
      <c r="B72" s="15">
        <v>0.54166666666666696</v>
      </c>
      <c r="C72" s="14">
        <v>36.243033665800297</v>
      </c>
      <c r="D72" s="14">
        <v>42.786645875349102</v>
      </c>
      <c r="E72" s="14">
        <v>43.147304707423601</v>
      </c>
      <c r="F72" s="14">
        <v>25.278932724080601</v>
      </c>
      <c r="G72" s="14">
        <v>39.671335871881801</v>
      </c>
      <c r="H72" s="14">
        <v>42.782484725530097</v>
      </c>
      <c r="I72" s="14">
        <v>25.4567368654284</v>
      </c>
      <c r="J72" s="14">
        <v>5.0651072569982896</v>
      </c>
      <c r="K72" s="14">
        <v>5.8020430285895204</v>
      </c>
      <c r="L72" s="14">
        <v>5.8809705723199297</v>
      </c>
      <c r="M72" s="14">
        <v>3.6945961692274198</v>
      </c>
      <c r="N72" s="14">
        <v>5.6173339120333798</v>
      </c>
      <c r="O72" s="14">
        <v>5.9780530840940704</v>
      </c>
      <c r="P72" s="14">
        <v>3.8235348999699799</v>
      </c>
      <c r="Q72" s="14">
        <v>26</v>
      </c>
      <c r="R72" s="14">
        <v>26.000000000000099</v>
      </c>
      <c r="S72" s="14">
        <v>26</v>
      </c>
      <c r="T72" s="14">
        <v>26</v>
      </c>
      <c r="U72" s="14">
        <v>26</v>
      </c>
      <c r="V72" s="14">
        <v>26</v>
      </c>
      <c r="W72" s="14">
        <v>26</v>
      </c>
      <c r="X72" s="14">
        <v>1.07259149448559E-2</v>
      </c>
      <c r="Y72" s="14">
        <v>1.07058471442935E-2</v>
      </c>
      <c r="Z72" s="14">
        <v>1.07060721444589E-2</v>
      </c>
      <c r="AA72" s="14">
        <v>1.0758906014935701E-2</v>
      </c>
      <c r="AB72" s="14">
        <v>1.07314120413546E-2</v>
      </c>
      <c r="AC72" s="14">
        <v>1.0720308490294501E-2</v>
      </c>
      <c r="AD72" s="14">
        <v>1.0775682052115799E-2</v>
      </c>
    </row>
    <row r="73" spans="2:30">
      <c r="B73" s="15">
        <v>0.58333333333333304</v>
      </c>
      <c r="C73" s="14">
        <v>43.601636806474602</v>
      </c>
      <c r="D73" s="14">
        <v>50.189305444209602</v>
      </c>
      <c r="E73" s="14">
        <v>57.477522287752002</v>
      </c>
      <c r="F73" s="14">
        <v>32.240599162633501</v>
      </c>
      <c r="G73" s="14">
        <v>45.864428594393999</v>
      </c>
      <c r="H73" s="14">
        <v>56.745735848479498</v>
      </c>
      <c r="I73" s="14">
        <v>32.205248580265597</v>
      </c>
      <c r="J73" s="14">
        <v>5.9581573434946096</v>
      </c>
      <c r="K73" s="14">
        <v>6.6749781169107898</v>
      </c>
      <c r="L73" s="14">
        <v>7.4766470187906204</v>
      </c>
      <c r="M73" s="14">
        <v>4.6223814061530799</v>
      </c>
      <c r="N73" s="14">
        <v>6.30423302725813</v>
      </c>
      <c r="O73" s="14">
        <v>7.4906166511507504</v>
      </c>
      <c r="P73" s="14">
        <v>4.7024218465893801</v>
      </c>
      <c r="Q73" s="14">
        <v>26</v>
      </c>
      <c r="R73" s="14">
        <v>26</v>
      </c>
      <c r="S73" s="14">
        <v>26</v>
      </c>
      <c r="T73" s="14">
        <v>26</v>
      </c>
      <c r="U73" s="14">
        <v>26</v>
      </c>
      <c r="V73" s="14">
        <v>26</v>
      </c>
      <c r="W73" s="14">
        <v>26</v>
      </c>
      <c r="X73" s="14">
        <v>1.07200943739538E-2</v>
      </c>
      <c r="Y73" s="14">
        <v>1.0701414036282299E-2</v>
      </c>
      <c r="Z73" s="14">
        <v>1.06802327009439E-2</v>
      </c>
      <c r="AA73" s="14">
        <v>1.07562336854306E-2</v>
      </c>
      <c r="AB73" s="14">
        <v>1.0723624595953E-2</v>
      </c>
      <c r="AC73" s="14">
        <v>1.0688969491527501E-2</v>
      </c>
      <c r="AD73" s="14">
        <v>1.07688994334972E-2</v>
      </c>
    </row>
    <row r="74" spans="2:30">
      <c r="B74" s="15">
        <v>0.625</v>
      </c>
      <c r="C74" s="14">
        <v>43.385329841041099</v>
      </c>
      <c r="D74" s="14">
        <v>49.769910908030802</v>
      </c>
      <c r="E74" s="14">
        <v>60.282395440391198</v>
      </c>
      <c r="F74" s="14">
        <v>32.2526184568651</v>
      </c>
      <c r="G74" s="14">
        <v>44.128990811075603</v>
      </c>
      <c r="H74" s="14">
        <v>59.359610353993297</v>
      </c>
      <c r="I74" s="14">
        <v>32.127312930587998</v>
      </c>
      <c r="J74" s="14">
        <v>5.9618508573611599</v>
      </c>
      <c r="K74" s="14">
        <v>6.6649809832782996</v>
      </c>
      <c r="L74" s="14">
        <v>7.7831913344250099</v>
      </c>
      <c r="M74" s="14">
        <v>4.65465800555471</v>
      </c>
      <c r="N74" s="14">
        <v>6.1115518680619703</v>
      </c>
      <c r="O74" s="14">
        <v>7.7633175803389598</v>
      </c>
      <c r="P74" s="14">
        <v>4.7156165661748002</v>
      </c>
      <c r="Q74" s="14">
        <v>26</v>
      </c>
      <c r="R74" s="14">
        <v>26</v>
      </c>
      <c r="S74" s="14">
        <v>26</v>
      </c>
      <c r="T74" s="14">
        <v>26</v>
      </c>
      <c r="U74" s="14">
        <v>26</v>
      </c>
      <c r="V74" s="14">
        <v>26</v>
      </c>
      <c r="W74" s="14">
        <v>26</v>
      </c>
      <c r="X74" s="14">
        <v>1.0733154026033699E-2</v>
      </c>
      <c r="Y74" s="14">
        <v>1.07153111983851E-2</v>
      </c>
      <c r="Z74" s="14">
        <v>1.0683164106352099E-2</v>
      </c>
      <c r="AA74" s="14">
        <v>1.07700849111146E-2</v>
      </c>
      <c r="AB74" s="14">
        <v>1.0742001539598599E-2</v>
      </c>
      <c r="AC74" s="14">
        <v>1.0692725250914E-2</v>
      </c>
      <c r="AD74" s="14">
        <v>1.0784070481746099E-2</v>
      </c>
    </row>
    <row r="75" spans="2:30">
      <c r="B75" s="15">
        <v>0.66666666666666696</v>
      </c>
      <c r="C75" s="14">
        <v>42.615171910613398</v>
      </c>
      <c r="D75" s="14">
        <v>48.676376229274801</v>
      </c>
      <c r="E75" s="14">
        <v>59.349902738683397</v>
      </c>
      <c r="F75" s="14">
        <v>32.200469738739102</v>
      </c>
      <c r="G75" s="14">
        <v>42.327273093326703</v>
      </c>
      <c r="H75" s="14">
        <v>58.329967143108398</v>
      </c>
      <c r="I75" s="14">
        <v>32.008819074978298</v>
      </c>
      <c r="J75" s="14">
        <v>5.9482658829349901</v>
      </c>
      <c r="K75" s="14">
        <v>6.6341250818625399</v>
      </c>
      <c r="L75" s="14">
        <v>7.6986475957809199</v>
      </c>
      <c r="M75" s="14">
        <v>4.7204851954900002</v>
      </c>
      <c r="N75" s="14">
        <v>5.9869965075079703</v>
      </c>
      <c r="O75" s="14">
        <v>7.6788988496558899</v>
      </c>
      <c r="P75" s="14">
        <v>4.7810664896411401</v>
      </c>
      <c r="Q75" s="14">
        <v>26</v>
      </c>
      <c r="R75" s="14">
        <v>26</v>
      </c>
      <c r="S75" s="14">
        <v>26</v>
      </c>
      <c r="T75" s="14">
        <v>26</v>
      </c>
      <c r="U75" s="14">
        <v>26</v>
      </c>
      <c r="V75" s="14">
        <v>26</v>
      </c>
      <c r="W75" s="14">
        <v>26</v>
      </c>
      <c r="X75" s="14">
        <v>1.07449941632979E-2</v>
      </c>
      <c r="Y75" s="14">
        <v>1.0728504177634501E-2</v>
      </c>
      <c r="Z75" s="14">
        <v>1.0693886641389601E-2</v>
      </c>
      <c r="AA75" s="14">
        <v>1.0779520546197701E-2</v>
      </c>
      <c r="AB75" s="14">
        <v>1.0759742221464599E-2</v>
      </c>
      <c r="AC75" s="14">
        <v>1.07061201287692E-2</v>
      </c>
      <c r="AD75" s="14">
        <v>1.07962904482122E-2</v>
      </c>
    </row>
    <row r="76" spans="2:30">
      <c r="B76" s="15">
        <v>0.70833333333333304</v>
      </c>
      <c r="C76" s="14">
        <v>41.521361959456698</v>
      </c>
      <c r="D76" s="14">
        <v>46.703934852433797</v>
      </c>
      <c r="E76" s="14">
        <v>52.919452926993898</v>
      </c>
      <c r="F76" s="14">
        <v>31.9641685531052</v>
      </c>
      <c r="G76" s="14">
        <v>40.699216727663</v>
      </c>
      <c r="H76" s="14">
        <v>52.068495845923998</v>
      </c>
      <c r="I76" s="14">
        <v>31.777153495523699</v>
      </c>
      <c r="J76" s="14">
        <v>5.8890868972244697</v>
      </c>
      <c r="K76" s="14">
        <v>6.4884660017887397</v>
      </c>
      <c r="L76" s="14">
        <v>7.0607871525058696</v>
      </c>
      <c r="M76" s="14">
        <v>4.7354586693454896</v>
      </c>
      <c r="N76" s="14">
        <v>5.8963824777223799</v>
      </c>
      <c r="O76" s="14">
        <v>7.0772646553033596</v>
      </c>
      <c r="P76" s="14">
        <v>4.8132639535174997</v>
      </c>
      <c r="Q76" s="14">
        <v>26</v>
      </c>
      <c r="R76" s="14">
        <v>26</v>
      </c>
      <c r="S76" s="14">
        <v>26</v>
      </c>
      <c r="T76" s="14">
        <v>26</v>
      </c>
      <c r="U76" s="14">
        <v>26</v>
      </c>
      <c r="V76" s="14">
        <v>26</v>
      </c>
      <c r="W76" s="14">
        <v>25.999999999999901</v>
      </c>
      <c r="X76" s="14">
        <v>1.0755826254340701E-2</v>
      </c>
      <c r="Y76" s="14">
        <v>1.07413537358227E-2</v>
      </c>
      <c r="Z76" s="14">
        <v>1.0719440789767901E-2</v>
      </c>
      <c r="AA76" s="14">
        <v>1.07882007738793E-2</v>
      </c>
      <c r="AB76" s="14">
        <v>1.07746052667511E-2</v>
      </c>
      <c r="AC76" s="14">
        <v>1.07346672952572E-2</v>
      </c>
      <c r="AD76" s="14">
        <v>1.0807770943449301E-2</v>
      </c>
    </row>
    <row r="77" spans="2:30">
      <c r="B77" s="15">
        <v>0.75</v>
      </c>
      <c r="C77" s="14">
        <v>39.197660898989497</v>
      </c>
      <c r="D77" s="14">
        <v>43.992568250352299</v>
      </c>
      <c r="E77" s="14">
        <v>44.6939289578116</v>
      </c>
      <c r="F77" s="14">
        <v>31.571650033162999</v>
      </c>
      <c r="G77" s="14">
        <v>38.677555112654701</v>
      </c>
      <c r="H77" s="14">
        <v>44.232290880890403</v>
      </c>
      <c r="I77" s="14">
        <v>31.4851713233959</v>
      </c>
      <c r="J77" s="14">
        <v>5.7718507415913303</v>
      </c>
      <c r="K77" s="14">
        <v>6.3492170111529198</v>
      </c>
      <c r="L77" s="14">
        <v>6.3753605425871402</v>
      </c>
      <c r="M77" s="14">
        <v>4.8218297281139799</v>
      </c>
      <c r="N77" s="14">
        <v>5.8459966866486299</v>
      </c>
      <c r="O77" s="14">
        <v>6.4525138768654999</v>
      </c>
      <c r="P77" s="14">
        <v>4.93655846391019</v>
      </c>
      <c r="Q77" s="14">
        <v>26</v>
      </c>
      <c r="R77" s="14">
        <v>26</v>
      </c>
      <c r="S77" s="14">
        <v>26</v>
      </c>
      <c r="T77" s="14">
        <v>26</v>
      </c>
      <c r="U77" s="14">
        <v>26</v>
      </c>
      <c r="V77" s="14">
        <v>26</v>
      </c>
      <c r="W77" s="14">
        <v>26</v>
      </c>
      <c r="X77" s="14">
        <v>1.07893637470317E-2</v>
      </c>
      <c r="Y77" s="14">
        <v>1.07732809466893E-2</v>
      </c>
      <c r="Z77" s="14">
        <v>1.0769219462611E-2</v>
      </c>
      <c r="AA77" s="14">
        <v>1.08173659648173E-2</v>
      </c>
      <c r="AB77" s="14">
        <v>1.0811029337040401E-2</v>
      </c>
      <c r="AC77" s="14">
        <v>1.0787342480852001E-2</v>
      </c>
      <c r="AD77" s="14">
        <v>1.0839928554762001E-2</v>
      </c>
    </row>
    <row r="78" spans="2:30">
      <c r="B78" s="15">
        <v>0.79166666666666696</v>
      </c>
      <c r="C78" s="14">
        <v>34.6105046615681</v>
      </c>
      <c r="D78" s="14">
        <v>39.311949163111898</v>
      </c>
      <c r="E78" s="14">
        <v>38.327271003365297</v>
      </c>
      <c r="F78" s="14">
        <v>28.158456390242701</v>
      </c>
      <c r="G78" s="14">
        <v>34.512775399468303</v>
      </c>
      <c r="H78" s="14">
        <v>38.114656080183302</v>
      </c>
      <c r="I78" s="14">
        <v>28.1511634267281</v>
      </c>
      <c r="J78" s="14">
        <v>5.0808316493268002</v>
      </c>
      <c r="K78" s="14">
        <v>5.6620057989335999</v>
      </c>
      <c r="L78" s="14">
        <v>5.5285595408228803</v>
      </c>
      <c r="M78" s="14">
        <v>4.2400181556768297</v>
      </c>
      <c r="N78" s="14">
        <v>5.1971894773713201</v>
      </c>
      <c r="O78" s="14">
        <v>5.6314335097464996</v>
      </c>
      <c r="P78" s="14">
        <v>4.3461513902809203</v>
      </c>
      <c r="Q78" s="14">
        <v>26</v>
      </c>
      <c r="R78" s="14">
        <v>26</v>
      </c>
      <c r="S78" s="14">
        <v>26</v>
      </c>
      <c r="T78" s="14">
        <v>26</v>
      </c>
      <c r="U78" s="14">
        <v>26</v>
      </c>
      <c r="V78" s="14">
        <v>26</v>
      </c>
      <c r="W78" s="14">
        <v>26</v>
      </c>
      <c r="X78" s="14">
        <v>1.0760406442542701E-2</v>
      </c>
      <c r="Y78" s="14">
        <v>1.0746371306127701E-2</v>
      </c>
      <c r="Z78" s="14">
        <v>1.07494453353027E-2</v>
      </c>
      <c r="AA78" s="14">
        <v>1.0777875941513399E-2</v>
      </c>
      <c r="AB78" s="14">
        <v>1.0778818381113E-2</v>
      </c>
      <c r="AC78" s="14">
        <v>1.0767181228256401E-2</v>
      </c>
      <c r="AD78" s="14">
        <v>1.0796232137056201E-2</v>
      </c>
    </row>
    <row r="79" spans="2:30">
      <c r="B79" s="15">
        <v>0.83333333333333304</v>
      </c>
      <c r="C79" s="14">
        <v>29.6471680751409</v>
      </c>
      <c r="D79" s="14">
        <v>33.9487180665271</v>
      </c>
      <c r="E79" s="14">
        <v>32.882066050553298</v>
      </c>
      <c r="F79" s="14">
        <v>23.5873055531363</v>
      </c>
      <c r="G79" s="14">
        <v>29.6234352797727</v>
      </c>
      <c r="H79" s="14">
        <v>32.8179125020851</v>
      </c>
      <c r="I79" s="14">
        <v>23.7350926048864</v>
      </c>
      <c r="J79" s="14">
        <v>4.0744081641387497</v>
      </c>
      <c r="K79" s="14">
        <v>4.5799425075229703</v>
      </c>
      <c r="L79" s="14">
        <v>4.4580435252275299</v>
      </c>
      <c r="M79" s="14">
        <v>3.3198850125858401</v>
      </c>
      <c r="N79" s="14">
        <v>4.1604700095985701</v>
      </c>
      <c r="O79" s="14">
        <v>4.5406005473701798</v>
      </c>
      <c r="P79" s="14">
        <v>3.4129322836695701</v>
      </c>
      <c r="Q79" s="14">
        <v>26</v>
      </c>
      <c r="R79" s="14">
        <v>26</v>
      </c>
      <c r="S79" s="14">
        <v>26</v>
      </c>
      <c r="T79" s="14">
        <v>26</v>
      </c>
      <c r="U79" s="14">
        <v>26</v>
      </c>
      <c r="V79" s="14">
        <v>26</v>
      </c>
      <c r="W79" s="14">
        <v>26</v>
      </c>
      <c r="X79" s="14">
        <v>1.07111032375401E-2</v>
      </c>
      <c r="Y79" s="14">
        <v>1.0698065616513E-2</v>
      </c>
      <c r="Z79" s="14">
        <v>1.07017099332941E-2</v>
      </c>
      <c r="AA79" s="14">
        <v>1.0728597875741401E-2</v>
      </c>
      <c r="AB79" s="14">
        <v>1.0725946135977001E-2</v>
      </c>
      <c r="AC79" s="14">
        <v>1.07152381241111E-2</v>
      </c>
      <c r="AD79" s="14">
        <v>1.07436526581098E-2</v>
      </c>
    </row>
    <row r="80" spans="2:30">
      <c r="B80" s="15">
        <v>0.875</v>
      </c>
      <c r="C80" s="14">
        <v>27.304369072725098</v>
      </c>
      <c r="D80" s="14">
        <v>31.3411636654908</v>
      </c>
      <c r="E80" s="14">
        <v>30.285775364590801</v>
      </c>
      <c r="F80" s="14">
        <v>21.538396528751601</v>
      </c>
      <c r="G80" s="14">
        <v>27.320540219321899</v>
      </c>
      <c r="H80" s="14">
        <v>30.2897598954283</v>
      </c>
      <c r="I80" s="14">
        <v>21.760135160634601</v>
      </c>
      <c r="J80" s="14">
        <v>3.58789773025706</v>
      </c>
      <c r="K80" s="14">
        <v>4.0444211845250804</v>
      </c>
      <c r="L80" s="14">
        <v>3.9290062504197598</v>
      </c>
      <c r="M80" s="14">
        <v>2.8985927070027402</v>
      </c>
      <c r="N80" s="14">
        <v>3.6616695672642101</v>
      </c>
      <c r="O80" s="14">
        <v>4.00037948730278</v>
      </c>
      <c r="P80" s="14">
        <v>2.98623003564223</v>
      </c>
      <c r="Q80" s="14">
        <v>26</v>
      </c>
      <c r="R80" s="14">
        <v>26</v>
      </c>
      <c r="S80" s="14">
        <v>26</v>
      </c>
      <c r="T80" s="14">
        <v>26</v>
      </c>
      <c r="U80" s="14">
        <v>25.999999999999901</v>
      </c>
      <c r="V80" s="14">
        <v>25.999999999999901</v>
      </c>
      <c r="W80" s="14">
        <v>26</v>
      </c>
      <c r="X80" s="14">
        <v>1.06787970419179E-2</v>
      </c>
      <c r="Y80" s="14">
        <v>1.06669529769429E-2</v>
      </c>
      <c r="Z80" s="14">
        <v>1.06705435262696E-2</v>
      </c>
      <c r="AA80" s="14">
        <v>1.0694572739192301E-2</v>
      </c>
      <c r="AB80" s="14">
        <v>1.0691633676021699E-2</v>
      </c>
      <c r="AC80" s="14">
        <v>1.0682033361304201E-2</v>
      </c>
      <c r="AD80" s="14">
        <v>1.07073416660438E-2</v>
      </c>
    </row>
    <row r="81" spans="1:30">
      <c r="B81" s="15">
        <v>0.91666666666666696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26.510288949014701</v>
      </c>
      <c r="R81" s="14">
        <v>26.582785363561399</v>
      </c>
      <c r="S81" s="14">
        <v>26.5583233295059</v>
      </c>
      <c r="T81" s="14">
        <v>26.415936950755601</v>
      </c>
      <c r="U81" s="14">
        <v>26.519585558381898</v>
      </c>
      <c r="V81" s="14">
        <v>26.5613998397464</v>
      </c>
      <c r="W81" s="14">
        <v>26.426032450272601</v>
      </c>
      <c r="X81" s="14">
        <v>1.0797271135522001E-2</v>
      </c>
      <c r="Y81" s="14">
        <v>1.07919237960491E-2</v>
      </c>
      <c r="Z81" s="14">
        <v>1.07922473412584E-2</v>
      </c>
      <c r="AA81" s="14">
        <v>1.0808857366808901E-2</v>
      </c>
      <c r="AB81" s="14">
        <v>1.08211390721681E-2</v>
      </c>
      <c r="AC81" s="14">
        <v>1.0810650461567199E-2</v>
      </c>
      <c r="AD81" s="14">
        <v>1.0836232426857301E-2</v>
      </c>
    </row>
    <row r="82" spans="1:30">
      <c r="B82" s="15">
        <v>0.95833333333333304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26.871679862177299</v>
      </c>
      <c r="R82" s="14">
        <v>26.976892104996001</v>
      </c>
      <c r="S82" s="14">
        <v>26.944070766445499</v>
      </c>
      <c r="T82" s="14">
        <v>26.7505753029636</v>
      </c>
      <c r="U82" s="14">
        <v>26.8742545139947</v>
      </c>
      <c r="V82" s="14">
        <v>26.942951671744101</v>
      </c>
      <c r="W82" s="14">
        <v>26.743906828179899</v>
      </c>
      <c r="X82" s="14">
        <v>1.09534299161918E-2</v>
      </c>
      <c r="Y82" s="14">
        <v>1.09490323234855E-2</v>
      </c>
      <c r="Z82" s="14">
        <v>1.0949100680365099E-2</v>
      </c>
      <c r="AA82" s="14">
        <v>1.09639713872035E-2</v>
      </c>
      <c r="AB82" s="14">
        <v>1.09894980737134E-2</v>
      </c>
      <c r="AC82" s="14">
        <v>1.09808642130198E-2</v>
      </c>
      <c r="AD82" s="14">
        <v>1.10029265323666E-2</v>
      </c>
    </row>
    <row r="83" spans="1:30">
      <c r="B83" s="15">
        <v>1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27.397016629765101</v>
      </c>
      <c r="R83" s="14">
        <v>27.526186366922101</v>
      </c>
      <c r="S83" s="14">
        <v>27.4852546204684</v>
      </c>
      <c r="T83" s="14">
        <v>27.291201489625902</v>
      </c>
      <c r="U83" s="14">
        <v>27.391976734162</v>
      </c>
      <c r="V83" s="14">
        <v>27.468353416503899</v>
      </c>
      <c r="W83" s="14">
        <v>27.262136309489001</v>
      </c>
      <c r="X83" s="14">
        <v>1.1124246157949999E-2</v>
      </c>
      <c r="Y83" s="14">
        <v>1.1118932609407099E-2</v>
      </c>
      <c r="Z83" s="14">
        <v>1.1118939314033601E-2</v>
      </c>
      <c r="AA83" s="14">
        <v>1.1135619876861199E-2</v>
      </c>
      <c r="AB83" s="14">
        <v>1.1179225843899E-2</v>
      </c>
      <c r="AC83" s="14">
        <v>1.1167824025441199E-2</v>
      </c>
      <c r="AD83" s="14">
        <v>1.11938473576913E-2</v>
      </c>
    </row>
    <row r="84" spans="1:30">
      <c r="B84" s="14"/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27.7398277517518</v>
      </c>
      <c r="R84" s="14">
        <v>27.8735378454905</v>
      </c>
      <c r="S84" s="14">
        <v>27.833259563494401</v>
      </c>
      <c r="T84" s="14">
        <v>27.654938024557701</v>
      </c>
      <c r="U84" s="14">
        <v>27.7165372253992</v>
      </c>
      <c r="V84" s="14">
        <v>27.7961150889676</v>
      </c>
      <c r="W84" s="14">
        <v>27.597322432535002</v>
      </c>
      <c r="X84" s="14">
        <v>1.1273208951410501E-2</v>
      </c>
      <c r="Y84" s="14">
        <v>1.1268645527701999E-2</v>
      </c>
      <c r="Z84" s="14">
        <v>1.1268640276476701E-2</v>
      </c>
      <c r="AA84" s="14">
        <v>1.12835580464329E-2</v>
      </c>
      <c r="AB84" s="14">
        <v>1.13438863177242E-2</v>
      </c>
      <c r="AC84" s="14">
        <v>1.13342368929011E-2</v>
      </c>
      <c r="AD84" s="14">
        <v>1.13573149577051E-2</v>
      </c>
    </row>
    <row r="85" spans="1:30">
      <c r="A85" s="4">
        <v>43050</v>
      </c>
      <c r="B85" s="15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24.6652477320022</v>
      </c>
      <c r="R85" s="14">
        <v>24.674779928851201</v>
      </c>
      <c r="S85" s="14">
        <v>24.605277830060299</v>
      </c>
      <c r="T85" s="14">
        <v>24.858680286085601</v>
      </c>
      <c r="U85" s="14">
        <v>25.261451385280999</v>
      </c>
      <c r="V85" s="14">
        <v>24.993906695036401</v>
      </c>
      <c r="W85" s="14">
        <v>25.2829321404109</v>
      </c>
      <c r="X85" s="14">
        <v>1.0168559497311699E-2</v>
      </c>
      <c r="Y85" s="14">
        <v>1.0169650906104701E-2</v>
      </c>
      <c r="Z85" s="14">
        <v>1.0169650625499699E-2</v>
      </c>
      <c r="AA85" s="14">
        <v>1.0165975176513801E-2</v>
      </c>
      <c r="AB85" s="14">
        <v>1.01347306838871E-2</v>
      </c>
      <c r="AC85" s="14">
        <v>1.0136992058923501E-2</v>
      </c>
      <c r="AD85" s="14">
        <v>1.0131420824763499E-2</v>
      </c>
    </row>
    <row r="86" spans="1:30">
      <c r="B86" s="15">
        <v>4.1666666666666664E-2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24.7882968876931</v>
      </c>
      <c r="R86" s="14">
        <v>24.795090212052301</v>
      </c>
      <c r="S86" s="14">
        <v>24.728685522511501</v>
      </c>
      <c r="T86" s="14">
        <v>24.990257781695998</v>
      </c>
      <c r="U86" s="14">
        <v>25.4540843056627</v>
      </c>
      <c r="V86" s="14">
        <v>25.197211007308599</v>
      </c>
      <c r="W86" s="14">
        <v>25.4849337010412</v>
      </c>
      <c r="X86" s="14">
        <v>1.01263964617175E-2</v>
      </c>
      <c r="Y86" s="14">
        <v>1.0127865835173199E-2</v>
      </c>
      <c r="Z86" s="14">
        <v>1.01278683928224E-2</v>
      </c>
      <c r="AA86" s="14">
        <v>1.0122918389006599E-2</v>
      </c>
      <c r="AB86" s="14">
        <v>1.0088641820768801E-2</v>
      </c>
      <c r="AC86" s="14">
        <v>1.00916745065822E-2</v>
      </c>
      <c r="AD86" s="14">
        <v>1.00841571516526E-2</v>
      </c>
    </row>
    <row r="87" spans="1:30">
      <c r="B87" s="15">
        <v>8.3333333333333301E-2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24.8091468096871</v>
      </c>
      <c r="R87" s="14">
        <v>24.814709370395001</v>
      </c>
      <c r="S87" s="14">
        <v>24.749660566593601</v>
      </c>
      <c r="T87" s="14">
        <v>25.010739154357399</v>
      </c>
      <c r="U87" s="14">
        <v>25.487379771843301</v>
      </c>
      <c r="V87" s="14">
        <v>25.234668572358899</v>
      </c>
      <c r="W87" s="14">
        <v>25.515393977284798</v>
      </c>
      <c r="X87" s="14">
        <v>1.00912338648969E-2</v>
      </c>
      <c r="Y87" s="14">
        <v>1.0092581996583E-2</v>
      </c>
      <c r="Z87" s="14">
        <v>1.00925849606527E-2</v>
      </c>
      <c r="AA87" s="14">
        <v>1.00878843198686E-2</v>
      </c>
      <c r="AB87" s="14">
        <v>1.0050757277774301E-2</v>
      </c>
      <c r="AC87" s="14">
        <v>1.00534659501699E-2</v>
      </c>
      <c r="AD87" s="14">
        <v>1.00465397942882E-2</v>
      </c>
    </row>
    <row r="88" spans="1:30">
      <c r="B88" s="15">
        <v>0.125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24.8690348331431</v>
      </c>
      <c r="R88" s="14">
        <v>24.8668728446772</v>
      </c>
      <c r="S88" s="14">
        <v>24.804515254973499</v>
      </c>
      <c r="T88" s="14">
        <v>25.084717102136601</v>
      </c>
      <c r="U88" s="14">
        <v>25.586027072323699</v>
      </c>
      <c r="V88" s="14">
        <v>25.334189623915599</v>
      </c>
      <c r="W88" s="14">
        <v>25.635063156377001</v>
      </c>
      <c r="X88" s="14">
        <v>1.00490858011662E-2</v>
      </c>
      <c r="Y88" s="14">
        <v>1.00512174247121E-2</v>
      </c>
      <c r="Z88" s="14">
        <v>1.00512199386492E-2</v>
      </c>
      <c r="AA88" s="14">
        <v>1.0044292202172799E-2</v>
      </c>
      <c r="AB88" s="14">
        <v>1.0003938840375501E-2</v>
      </c>
      <c r="AC88" s="14">
        <v>1.00084591088078E-2</v>
      </c>
      <c r="AD88" s="14">
        <v>9.9976406101947007E-3</v>
      </c>
    </row>
    <row r="89" spans="1:30">
      <c r="B89" s="15">
        <v>0.16666666666666699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24.880033359699802</v>
      </c>
      <c r="R89" s="14">
        <v>24.8728434645191</v>
      </c>
      <c r="S89" s="14">
        <v>24.811711000526799</v>
      </c>
      <c r="T89" s="14">
        <v>25.100022030875198</v>
      </c>
      <c r="U89" s="14">
        <v>25.610030139505501</v>
      </c>
      <c r="V89" s="14">
        <v>25.357330550903001</v>
      </c>
      <c r="W89" s="14">
        <v>25.663640256240502</v>
      </c>
      <c r="X89" s="14">
        <v>9.9996956556677001E-3</v>
      </c>
      <c r="Y89" s="14">
        <v>1.00017046449515E-2</v>
      </c>
      <c r="Z89" s="14">
        <v>1.0001708121063199E-2</v>
      </c>
      <c r="AA89" s="14">
        <v>9.9947846739227002E-3</v>
      </c>
      <c r="AB89" s="14">
        <v>9.9505616291846993E-3</v>
      </c>
      <c r="AC89" s="14">
        <v>9.9546451820685007E-3</v>
      </c>
      <c r="AD89" s="14">
        <v>9.9442843031487E-3</v>
      </c>
    </row>
    <row r="90" spans="1:30">
      <c r="B90" s="15">
        <v>0.20833333333333301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24.8825701250734</v>
      </c>
      <c r="R90" s="14">
        <v>24.869474587425799</v>
      </c>
      <c r="S90" s="14">
        <v>24.809382738461402</v>
      </c>
      <c r="T90" s="14">
        <v>25.1090811608832</v>
      </c>
      <c r="U90" s="14">
        <v>25.624119398515901</v>
      </c>
      <c r="V90" s="14">
        <v>25.3687225921642</v>
      </c>
      <c r="W90" s="14">
        <v>25.685122643842099</v>
      </c>
      <c r="X90" s="14">
        <v>9.9432815888102002E-3</v>
      </c>
      <c r="Y90" s="14">
        <v>9.9454143490388999E-3</v>
      </c>
      <c r="Z90" s="14">
        <v>9.9454182041668997E-3</v>
      </c>
      <c r="AA90" s="14">
        <v>9.9381906242165998E-3</v>
      </c>
      <c r="AB90" s="14">
        <v>9.8894995947395002E-3</v>
      </c>
      <c r="AC90" s="14">
        <v>9.8938252803065993E-3</v>
      </c>
      <c r="AD90" s="14">
        <v>9.8831580675049005E-3</v>
      </c>
    </row>
    <row r="91" spans="1:30">
      <c r="B91" s="15">
        <v>0.25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24.886022441392999</v>
      </c>
      <c r="R91" s="14">
        <v>24.861935152929298</v>
      </c>
      <c r="S91" s="14">
        <v>24.804072663176701</v>
      </c>
      <c r="T91" s="14">
        <v>25.1273651254645</v>
      </c>
      <c r="U91" s="14">
        <v>25.6495038486682</v>
      </c>
      <c r="V91" s="14">
        <v>25.3885614788197</v>
      </c>
      <c r="W91" s="14">
        <v>25.731425970303398</v>
      </c>
      <c r="X91" s="14">
        <v>9.8792973146991005E-3</v>
      </c>
      <c r="Y91" s="14">
        <v>9.8825157084840992E-3</v>
      </c>
      <c r="Z91" s="14">
        <v>9.8825192467681001E-3</v>
      </c>
      <c r="AA91" s="14">
        <v>9.8720643285287995E-3</v>
      </c>
      <c r="AB91" s="14">
        <v>9.8183493039615995E-3</v>
      </c>
      <c r="AC91" s="14">
        <v>9.8251926604952002E-3</v>
      </c>
      <c r="AD91" s="14">
        <v>9.8088033389440998E-3</v>
      </c>
    </row>
    <row r="92" spans="1:30">
      <c r="B92" s="15">
        <v>0.29166666666666702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24.909570262189501</v>
      </c>
      <c r="R92" s="14">
        <v>25.123649847061799</v>
      </c>
      <c r="S92" s="14">
        <v>24.822349767560901</v>
      </c>
      <c r="T92" s="14">
        <v>25.157682494456001</v>
      </c>
      <c r="U92" s="14">
        <v>25.751729704737901</v>
      </c>
      <c r="V92" s="14">
        <v>25.430846490182201</v>
      </c>
      <c r="W92" s="14">
        <v>25.7734568415041</v>
      </c>
      <c r="X92" s="14">
        <v>9.8286524083668995E-3</v>
      </c>
      <c r="Y92" s="14">
        <v>9.8320353159568E-3</v>
      </c>
      <c r="Z92" s="14">
        <v>9.8320411619888994E-3</v>
      </c>
      <c r="AA92" s="14">
        <v>9.8198216012265992E-3</v>
      </c>
      <c r="AB92" s="14">
        <v>9.7618030286371997E-3</v>
      </c>
      <c r="AC92" s="14">
        <v>9.7689144470496005E-3</v>
      </c>
      <c r="AD92" s="14">
        <v>9.7497355611395001E-3</v>
      </c>
    </row>
    <row r="93" spans="1:30">
      <c r="B93" s="15">
        <v>0.33333333333333298</v>
      </c>
      <c r="C93" s="14">
        <v>18.5161923116395</v>
      </c>
      <c r="D93" s="14">
        <v>44.318691950970802</v>
      </c>
      <c r="E93" s="14">
        <v>15.7160519469183</v>
      </c>
      <c r="F93" s="14">
        <v>25.475039244270398</v>
      </c>
      <c r="G93" s="14">
        <v>50.585774679317701</v>
      </c>
      <c r="H93" s="14">
        <v>29.9827896094199</v>
      </c>
      <c r="I93" s="14">
        <v>47.248004058464502</v>
      </c>
      <c r="J93" s="17">
        <v>-1.07863764421921</v>
      </c>
      <c r="K93" s="17">
        <v>-1.7006069702973601</v>
      </c>
      <c r="L93" s="17">
        <v>-0.95860677593159505</v>
      </c>
      <c r="M93" s="17">
        <v>-1.3895836829910799</v>
      </c>
      <c r="N93" s="17">
        <v>-2.5313051779181301</v>
      </c>
      <c r="O93" s="17">
        <v>-1.97731293754058</v>
      </c>
      <c r="P93" s="14">
        <v>-8.87675830122976</v>
      </c>
      <c r="Q93" s="14">
        <v>24.0094579793987</v>
      </c>
      <c r="R93" s="14">
        <v>24.014651860343999</v>
      </c>
      <c r="S93" s="14">
        <v>24.007824778462702</v>
      </c>
      <c r="T93" s="14">
        <v>24.0147130175061</v>
      </c>
      <c r="U93" s="14">
        <v>24.0315269102203</v>
      </c>
      <c r="V93" s="14">
        <v>24.021705999843501</v>
      </c>
      <c r="W93" s="14">
        <v>24.094162421396501</v>
      </c>
      <c r="X93" s="14">
        <v>9.8625751795552996E-3</v>
      </c>
      <c r="Y93" s="14">
        <v>9.8767509236765E-3</v>
      </c>
      <c r="Z93" s="14">
        <v>9.8596181978994994E-3</v>
      </c>
      <c r="AA93" s="14">
        <v>9.8662364895588002E-3</v>
      </c>
      <c r="AB93" s="14">
        <v>9.9101957580433001E-3</v>
      </c>
      <c r="AC93" s="14">
        <v>9.9001874886320996E-3</v>
      </c>
      <c r="AD93" s="14">
        <v>9.9232175473481996E-3</v>
      </c>
    </row>
    <row r="94" spans="1:30">
      <c r="B94" s="15">
        <v>0.375</v>
      </c>
      <c r="C94" s="14">
        <v>23.594853541378601</v>
      </c>
      <c r="D94" s="14">
        <v>48.741307754394597</v>
      </c>
      <c r="E94" s="14">
        <v>22.446656584731102</v>
      </c>
      <c r="F94" s="14">
        <v>27.053357552574901</v>
      </c>
      <c r="G94" s="14">
        <v>50.043393108735401</v>
      </c>
      <c r="H94" s="14">
        <v>27.451673605078199</v>
      </c>
      <c r="I94" s="14">
        <v>33.011685798054202</v>
      </c>
      <c r="J94" s="17">
        <v>1.3768270953766999</v>
      </c>
      <c r="K94" s="17">
        <v>1.26499146041679</v>
      </c>
      <c r="L94" s="17">
        <v>1.36670720104878</v>
      </c>
      <c r="M94" s="17">
        <v>1.4010317980876099</v>
      </c>
      <c r="N94" s="17">
        <v>1.60033578318585</v>
      </c>
      <c r="O94" s="17">
        <v>1.6044123859583801</v>
      </c>
      <c r="P94" s="17">
        <v>1.67039197075259</v>
      </c>
      <c r="Q94" s="14">
        <v>24.000005988605501</v>
      </c>
      <c r="R94" s="14">
        <v>24.000016368798001</v>
      </c>
      <c r="S94" s="14">
        <v>24.000004585718301</v>
      </c>
      <c r="T94" s="14">
        <v>24.000011427138901</v>
      </c>
      <c r="U94" s="14">
        <v>24.000042537335801</v>
      </c>
      <c r="V94" s="14">
        <v>24.000018617777499</v>
      </c>
      <c r="W94" s="14">
        <v>24.000131896193</v>
      </c>
      <c r="X94" s="14">
        <v>1.00754938513776E-2</v>
      </c>
      <c r="Y94" s="14">
        <v>1.00751349767447E-2</v>
      </c>
      <c r="Z94" s="14">
        <v>1.00733494285693E-2</v>
      </c>
      <c r="AA94" s="14">
        <v>1.00793099094662E-2</v>
      </c>
      <c r="AB94" s="14">
        <v>1.00929743589945E-2</v>
      </c>
      <c r="AC94" s="14">
        <v>1.0090931286965799E-2</v>
      </c>
      <c r="AD94" s="14">
        <v>1.0098317433336499E-2</v>
      </c>
    </row>
    <row r="95" spans="1:30">
      <c r="B95" s="15">
        <v>0.41666666666666702</v>
      </c>
      <c r="C95" s="14">
        <v>23.811207625099598</v>
      </c>
      <c r="D95" s="14">
        <v>42.182190237605802</v>
      </c>
      <c r="E95" s="14">
        <v>23.179909502796601</v>
      </c>
      <c r="F95" s="14">
        <v>26.664929396365601</v>
      </c>
      <c r="G95" s="14">
        <v>53.820481177436903</v>
      </c>
      <c r="H95" s="14">
        <v>27.6418082299273</v>
      </c>
      <c r="I95" s="14">
        <v>31.491108296339299</v>
      </c>
      <c r="J95" s="17">
        <v>2.6323526462093998</v>
      </c>
      <c r="K95" s="17">
        <v>2.6340514939270498</v>
      </c>
      <c r="L95" s="17">
        <v>2.6290210342529901</v>
      </c>
      <c r="M95" s="17">
        <v>2.6429931950030898</v>
      </c>
      <c r="N95" s="17">
        <v>2.6901830919715302</v>
      </c>
      <c r="O95" s="17">
        <v>2.6838397030885899</v>
      </c>
      <c r="P95" s="17">
        <v>2.70256446720416</v>
      </c>
      <c r="Q95" s="14">
        <v>24.0000000017167</v>
      </c>
      <c r="R95" s="14">
        <v>24.000000008249</v>
      </c>
      <c r="S95" s="14">
        <v>24.000000001274799</v>
      </c>
      <c r="T95" s="14">
        <v>24.000000003712</v>
      </c>
      <c r="U95" s="14">
        <v>24.0000000275129</v>
      </c>
      <c r="V95" s="14">
        <v>24.00000000619</v>
      </c>
      <c r="W95" s="14">
        <v>24.0000000521141</v>
      </c>
      <c r="X95" s="14">
        <v>1.01320616587626E-2</v>
      </c>
      <c r="Y95" s="14">
        <v>1.0131655899985201E-2</v>
      </c>
      <c r="Z95" s="14">
        <v>1.01320277490601E-2</v>
      </c>
      <c r="AA95" s="14">
        <v>1.0132063242006399E-2</v>
      </c>
      <c r="AB95" s="14">
        <v>1.01324346527663E-2</v>
      </c>
      <c r="AC95" s="14">
        <v>1.01327394317821E-2</v>
      </c>
      <c r="AD95" s="14">
        <v>1.0132889961985501E-2</v>
      </c>
    </row>
    <row r="96" spans="1:30">
      <c r="B96" s="15">
        <v>0.45833333333333298</v>
      </c>
      <c r="C96" s="14">
        <v>24.2026051441795</v>
      </c>
      <c r="D96" s="14">
        <v>33.130734330925797</v>
      </c>
      <c r="E96" s="14">
        <v>23.857079557879398</v>
      </c>
      <c r="F96" s="14">
        <v>26.736022345016199</v>
      </c>
      <c r="G96" s="14">
        <v>57.176720323347503</v>
      </c>
      <c r="H96" s="14">
        <v>28.337619470381199</v>
      </c>
      <c r="I96" s="14">
        <v>31.668618666165301</v>
      </c>
      <c r="J96" s="17">
        <v>2.8121391909074398</v>
      </c>
      <c r="K96" s="17">
        <v>2.8110612782363802</v>
      </c>
      <c r="L96" s="17">
        <v>2.8122920824844102</v>
      </c>
      <c r="M96" s="17">
        <v>2.8121583744488099</v>
      </c>
      <c r="N96" s="17">
        <v>2.8145278663578299</v>
      </c>
      <c r="O96" s="17">
        <v>2.8161110909226901</v>
      </c>
      <c r="P96" s="17">
        <v>2.8163758549495799</v>
      </c>
      <c r="Q96" s="14">
        <v>24.0000000000006</v>
      </c>
      <c r="R96" s="14">
        <v>24.000000000004</v>
      </c>
      <c r="S96" s="14">
        <v>24.000000000000401</v>
      </c>
      <c r="T96" s="14">
        <v>24.000000000001499</v>
      </c>
      <c r="U96" s="14">
        <v>24.000000000023601</v>
      </c>
      <c r="V96" s="14">
        <v>24.000000000002601</v>
      </c>
      <c r="W96" s="14">
        <v>24.0000000000251</v>
      </c>
      <c r="X96" s="14">
        <v>1.01339387304747E-2</v>
      </c>
      <c r="Y96" s="14">
        <v>1.0133935355058001E-2</v>
      </c>
      <c r="Z96" s="14">
        <v>1.0133938794251E-2</v>
      </c>
      <c r="AA96" s="14">
        <v>1.0133937686488599E-2</v>
      </c>
      <c r="AB96" s="14">
        <v>1.01339335835306E-2</v>
      </c>
      <c r="AC96" s="14">
        <v>1.0133940256542399E-2</v>
      </c>
      <c r="AD96" s="14">
        <v>1.0133939814277499E-2</v>
      </c>
    </row>
    <row r="97" spans="2:30">
      <c r="B97" s="15">
        <v>0.5</v>
      </c>
      <c r="C97" s="14">
        <v>24.390344846569501</v>
      </c>
      <c r="D97" s="14">
        <v>28.036495299657499</v>
      </c>
      <c r="E97" s="14">
        <v>24.3007878391609</v>
      </c>
      <c r="F97" s="14">
        <v>26.798151217999798</v>
      </c>
      <c r="G97" s="14">
        <v>58.454727647904903</v>
      </c>
      <c r="H97" s="14">
        <v>28.7813887984457</v>
      </c>
      <c r="I97" s="14">
        <v>31.804632615646799</v>
      </c>
      <c r="J97" s="17">
        <v>2.8262305319933199</v>
      </c>
      <c r="K97" s="17">
        <v>2.8266056446531902</v>
      </c>
      <c r="L97" s="17">
        <v>2.8266668939117801</v>
      </c>
      <c r="M97" s="17">
        <v>2.82590658002837</v>
      </c>
      <c r="N97" s="17">
        <v>2.8262793195138198</v>
      </c>
      <c r="O97" s="17">
        <v>2.8267555163445399</v>
      </c>
      <c r="P97" s="17">
        <v>2.8258729432763801</v>
      </c>
      <c r="Q97" s="14">
        <v>24</v>
      </c>
      <c r="R97" s="14">
        <v>24</v>
      </c>
      <c r="S97" s="14">
        <v>24</v>
      </c>
      <c r="T97" s="14">
        <v>24</v>
      </c>
      <c r="U97" s="14">
        <v>24</v>
      </c>
      <c r="V97" s="14">
        <v>24</v>
      </c>
      <c r="W97" s="14">
        <v>24</v>
      </c>
      <c r="X97" s="14">
        <v>1.0133944215220901E-2</v>
      </c>
      <c r="Y97" s="14">
        <v>1.01339443416864E-2</v>
      </c>
      <c r="Z97" s="14">
        <v>1.0133944265733099E-2</v>
      </c>
      <c r="AA97" s="14">
        <v>1.01339442558735E-2</v>
      </c>
      <c r="AB97" s="14">
        <v>1.0133944065254899E-2</v>
      </c>
      <c r="AC97" s="14">
        <v>1.0133944269167E-2</v>
      </c>
      <c r="AD97" s="14">
        <v>1.0133944258795101E-2</v>
      </c>
    </row>
    <row r="98" spans="2:30">
      <c r="B98" s="15">
        <v>0.54166666666666696</v>
      </c>
      <c r="C98" s="14">
        <v>17.4829904952101</v>
      </c>
      <c r="D98" s="14">
        <v>20.273032048548998</v>
      </c>
      <c r="E98" s="14">
        <v>22.9840234079578</v>
      </c>
      <c r="F98" s="14">
        <v>19.941922571760902</v>
      </c>
      <c r="G98" s="14">
        <v>51.176803391815298</v>
      </c>
      <c r="H98" s="14">
        <v>27.4984207553156</v>
      </c>
      <c r="I98" s="14">
        <v>25.0440497807813</v>
      </c>
      <c r="J98" s="14">
        <v>0.89903906320522897</v>
      </c>
      <c r="K98" s="14">
        <v>0.92753598895923295</v>
      </c>
      <c r="L98" s="14">
        <v>0.95095416570749902</v>
      </c>
      <c r="M98" s="14">
        <v>0.93139099544236303</v>
      </c>
      <c r="N98" s="14">
        <v>1.5016415835633601</v>
      </c>
      <c r="O98" s="14">
        <v>0.88556621284194004</v>
      </c>
      <c r="P98" s="14">
        <v>0.82126316486669804</v>
      </c>
      <c r="Q98" s="14">
        <v>24</v>
      </c>
      <c r="R98" s="14">
        <v>24</v>
      </c>
      <c r="S98" s="14">
        <v>24</v>
      </c>
      <c r="T98" s="14">
        <v>24</v>
      </c>
      <c r="U98" s="14">
        <v>24</v>
      </c>
      <c r="V98" s="14">
        <v>24</v>
      </c>
      <c r="W98" s="14">
        <v>24</v>
      </c>
      <c r="X98" s="14">
        <v>1.0161888866304101E-2</v>
      </c>
      <c r="Y98" s="14">
        <v>1.01609422718042E-2</v>
      </c>
      <c r="Z98" s="14">
        <v>1.01601360018913E-2</v>
      </c>
      <c r="AA98" s="14">
        <v>1.0161779385756801E-2</v>
      </c>
      <c r="AB98" s="14">
        <v>1.0130902282633599E-2</v>
      </c>
      <c r="AC98" s="14">
        <v>1.0145204482762E-2</v>
      </c>
      <c r="AD98" s="14">
        <v>1.0148108394434301E-2</v>
      </c>
    </row>
    <row r="99" spans="2:30">
      <c r="B99" s="15">
        <v>0.58333333333333304</v>
      </c>
      <c r="C99" s="14">
        <v>24.231116790221499</v>
      </c>
      <c r="D99" s="14">
        <v>26.935173217742701</v>
      </c>
      <c r="E99" s="14">
        <v>39.325973119619299</v>
      </c>
      <c r="F99" s="14">
        <v>26.8298967394839</v>
      </c>
      <c r="G99" s="14">
        <v>55.467141558426803</v>
      </c>
      <c r="H99" s="14">
        <v>43.637025348660401</v>
      </c>
      <c r="I99" s="14">
        <v>31.7541299123065</v>
      </c>
      <c r="J99" s="17">
        <v>2.7103026557327001</v>
      </c>
      <c r="K99" s="17">
        <v>2.7144675909936899</v>
      </c>
      <c r="L99" s="17">
        <v>2.7127830595814801</v>
      </c>
      <c r="M99" s="17">
        <v>2.6934665203824699</v>
      </c>
      <c r="N99" s="17">
        <v>2.5157479529043401</v>
      </c>
      <c r="O99" s="17">
        <v>2.5229343416706098</v>
      </c>
      <c r="P99" s="17">
        <v>2.5468588285189702</v>
      </c>
      <c r="Q99" s="14">
        <v>24</v>
      </c>
      <c r="R99" s="14">
        <v>24</v>
      </c>
      <c r="S99" s="14">
        <v>24</v>
      </c>
      <c r="T99" s="14">
        <v>24</v>
      </c>
      <c r="U99" s="14">
        <v>24</v>
      </c>
      <c r="V99" s="14">
        <v>24</v>
      </c>
      <c r="W99" s="14">
        <v>24</v>
      </c>
      <c r="X99" s="14">
        <v>1.01562028401331E-2</v>
      </c>
      <c r="Y99" s="14">
        <v>1.01561925242258E-2</v>
      </c>
      <c r="Z99" s="14">
        <v>1.0156208748380901E-2</v>
      </c>
      <c r="AA99" s="14">
        <v>1.01562248397821E-2</v>
      </c>
      <c r="AB99" s="14">
        <v>1.01552293082477E-2</v>
      </c>
      <c r="AC99" s="14">
        <v>1.01558422137344E-2</v>
      </c>
      <c r="AD99" s="14">
        <v>1.0155925153295499E-2</v>
      </c>
    </row>
    <row r="100" spans="2:30">
      <c r="B100" s="15">
        <v>0.625</v>
      </c>
      <c r="C100" s="14">
        <v>24.545223194496</v>
      </c>
      <c r="D100" s="14">
        <v>26.3583168162655</v>
      </c>
      <c r="E100" s="14">
        <v>42.870054764353803</v>
      </c>
      <c r="F100" s="14">
        <v>26.9821290174369</v>
      </c>
      <c r="G100" s="14">
        <v>49.9424735260706</v>
      </c>
      <c r="H100" s="14">
        <v>46.735062021812901</v>
      </c>
      <c r="I100" s="14">
        <v>31.633556727039998</v>
      </c>
      <c r="J100" s="17">
        <v>2.6855310103784999</v>
      </c>
      <c r="K100" s="17">
        <v>2.6901895842180199</v>
      </c>
      <c r="L100" s="17">
        <v>2.6939727873584798</v>
      </c>
      <c r="M100" s="17">
        <v>2.6858850487478101</v>
      </c>
      <c r="N100" s="17">
        <v>2.8165643083165302</v>
      </c>
      <c r="O100" s="17">
        <v>2.7580019388475998</v>
      </c>
      <c r="P100" s="17">
        <v>2.7446962838436502</v>
      </c>
      <c r="Q100" s="14">
        <v>24</v>
      </c>
      <c r="R100" s="14">
        <v>24</v>
      </c>
      <c r="S100" s="14">
        <v>24</v>
      </c>
      <c r="T100" s="14">
        <v>24</v>
      </c>
      <c r="U100" s="14">
        <v>24</v>
      </c>
      <c r="V100" s="14">
        <v>24</v>
      </c>
      <c r="W100" s="14">
        <v>24</v>
      </c>
      <c r="X100" s="14">
        <v>1.0156117519219099E-2</v>
      </c>
      <c r="Y100" s="14">
        <v>1.0156117512891799E-2</v>
      </c>
      <c r="Z100" s="14">
        <v>1.0156117521266E-2</v>
      </c>
      <c r="AA100" s="14">
        <v>1.0156117416266999E-2</v>
      </c>
      <c r="AB100" s="14">
        <v>1.01561167631831E-2</v>
      </c>
      <c r="AC100" s="14">
        <v>1.01561174917304E-2</v>
      </c>
      <c r="AD100" s="14">
        <v>1.0156116938081199E-2</v>
      </c>
    </row>
    <row r="101" spans="2:30">
      <c r="B101" s="15">
        <v>0.66666666666666696</v>
      </c>
      <c r="C101" s="14">
        <v>24.076933423923101</v>
      </c>
      <c r="D101" s="14">
        <v>25.514404889742501</v>
      </c>
      <c r="E101" s="14">
        <v>35.891895620975703</v>
      </c>
      <c r="F101" s="14">
        <v>26.9107242563894</v>
      </c>
      <c r="G101" s="14">
        <v>41.182232827827796</v>
      </c>
      <c r="H101" s="14">
        <v>39.652274796722203</v>
      </c>
      <c r="I101" s="14">
        <v>31.401314672189301</v>
      </c>
      <c r="J101" s="17">
        <v>2.7497346534331801</v>
      </c>
      <c r="K101" s="17">
        <v>2.7458129842178298</v>
      </c>
      <c r="L101" s="17">
        <v>2.7440532298570002</v>
      </c>
      <c r="M101" s="17">
        <v>2.76000395652845</v>
      </c>
      <c r="N101" s="17">
        <v>2.7488795574515899</v>
      </c>
      <c r="O101" s="17">
        <v>2.7420256018722999</v>
      </c>
      <c r="P101" s="17">
        <v>2.7620982122488198</v>
      </c>
      <c r="Q101" s="14">
        <v>24</v>
      </c>
      <c r="R101" s="14">
        <v>24</v>
      </c>
      <c r="S101" s="14">
        <v>24</v>
      </c>
      <c r="T101" s="14">
        <v>24</v>
      </c>
      <c r="U101" s="14">
        <v>24</v>
      </c>
      <c r="V101" s="14">
        <v>24</v>
      </c>
      <c r="W101" s="14">
        <v>24</v>
      </c>
      <c r="X101" s="14">
        <v>1.0167154450947199E-2</v>
      </c>
      <c r="Y101" s="14">
        <v>1.01671530866096E-2</v>
      </c>
      <c r="Z101" s="14">
        <v>1.01671176958239E-2</v>
      </c>
      <c r="AA101" s="14">
        <v>1.01671326429343E-2</v>
      </c>
      <c r="AB101" s="14">
        <v>1.0167088799760001E-2</v>
      </c>
      <c r="AC101" s="14">
        <v>1.0167104849638E-2</v>
      </c>
      <c r="AD101" s="14">
        <v>1.01671085014956E-2</v>
      </c>
    </row>
    <row r="102" spans="2:30">
      <c r="B102" s="15">
        <v>0.70833333333333304</v>
      </c>
      <c r="C102" s="14">
        <v>22.183476413594601</v>
      </c>
      <c r="D102" s="14">
        <v>24.133913868440999</v>
      </c>
      <c r="E102" s="14">
        <v>23.529687815173201</v>
      </c>
      <c r="F102" s="14">
        <v>26.557364602136101</v>
      </c>
      <c r="G102" s="14">
        <v>34.460971665116702</v>
      </c>
      <c r="H102" s="14">
        <v>26.933783097948702</v>
      </c>
      <c r="I102" s="14">
        <v>30.358780114799899</v>
      </c>
      <c r="J102" s="17">
        <v>2.9142731504563102</v>
      </c>
      <c r="K102" s="17">
        <v>2.91467052151993</v>
      </c>
      <c r="L102" s="17">
        <v>2.9145596320799099</v>
      </c>
      <c r="M102" s="17">
        <v>2.9139084216320201</v>
      </c>
      <c r="N102" s="17">
        <v>2.91405481809017</v>
      </c>
      <c r="O102" s="17">
        <v>2.9145006707659702</v>
      </c>
      <c r="P102" s="17">
        <v>2.91368599827448</v>
      </c>
      <c r="Q102" s="14">
        <v>24</v>
      </c>
      <c r="R102" s="14">
        <v>24</v>
      </c>
      <c r="S102" s="14">
        <v>24</v>
      </c>
      <c r="T102" s="14">
        <v>24</v>
      </c>
      <c r="U102" s="14">
        <v>24</v>
      </c>
      <c r="V102" s="14">
        <v>24</v>
      </c>
      <c r="W102" s="14">
        <v>24</v>
      </c>
      <c r="X102" s="14">
        <v>1.0167240092146399E-2</v>
      </c>
      <c r="Y102" s="14">
        <v>1.01672401140399E-2</v>
      </c>
      <c r="Z102" s="14">
        <v>1.0167240041264699E-2</v>
      </c>
      <c r="AA102" s="14">
        <v>1.0167239910931601E-2</v>
      </c>
      <c r="AB102" s="14">
        <v>1.0167239526564301E-2</v>
      </c>
      <c r="AC102" s="14">
        <v>1.01672398863519E-2</v>
      </c>
      <c r="AD102" s="14">
        <v>1.01672395692187E-2</v>
      </c>
    </row>
    <row r="103" spans="2:30">
      <c r="B103" s="15">
        <v>0.75</v>
      </c>
      <c r="C103" s="14">
        <v>21.8036767530429</v>
      </c>
      <c r="D103" s="14">
        <v>23.6111232073496</v>
      </c>
      <c r="E103" s="14">
        <v>22.194268979556401</v>
      </c>
      <c r="F103" s="14">
        <v>26.462073188434999</v>
      </c>
      <c r="G103" s="14">
        <v>33.465029405809801</v>
      </c>
      <c r="H103" s="14">
        <v>25.4018850837268</v>
      </c>
      <c r="I103" s="14">
        <v>30.1658594376701</v>
      </c>
      <c r="J103" s="17">
        <v>3.0242901466417802</v>
      </c>
      <c r="K103" s="17">
        <v>3.0281198209981199</v>
      </c>
      <c r="L103" s="17">
        <v>3.0279074200592002</v>
      </c>
      <c r="M103" s="17">
        <v>3.0164629098201101</v>
      </c>
      <c r="N103" s="17">
        <v>3.02409176680138</v>
      </c>
      <c r="O103" s="17">
        <v>3.0289490860021302</v>
      </c>
      <c r="P103" s="17">
        <v>3.0142686271830401</v>
      </c>
      <c r="Q103" s="14">
        <v>24</v>
      </c>
      <c r="R103" s="14">
        <v>24</v>
      </c>
      <c r="S103" s="14">
        <v>24</v>
      </c>
      <c r="T103" s="14">
        <v>24</v>
      </c>
      <c r="U103" s="14">
        <v>24</v>
      </c>
      <c r="V103" s="14">
        <v>24</v>
      </c>
      <c r="W103" s="14">
        <v>24</v>
      </c>
      <c r="X103" s="14">
        <v>1.01561654604273E-2</v>
      </c>
      <c r="Y103" s="14">
        <v>1.01561674789273E-2</v>
      </c>
      <c r="Z103" s="14">
        <v>1.01561646112849E-2</v>
      </c>
      <c r="AA103" s="14">
        <v>1.0156181540756801E-2</v>
      </c>
      <c r="AB103" s="14">
        <v>1.01561930082934E-2</v>
      </c>
      <c r="AC103" s="14">
        <v>1.01561713842143E-2</v>
      </c>
      <c r="AD103" s="14">
        <v>1.01561933788626E-2</v>
      </c>
    </row>
    <row r="104" spans="2:30">
      <c r="B104" s="15">
        <v>0.79166666666666696</v>
      </c>
      <c r="C104" s="14">
        <v>18.726145921303299</v>
      </c>
      <c r="D104" s="14">
        <v>20.435623455611001</v>
      </c>
      <c r="E104" s="14">
        <v>18.888063919191101</v>
      </c>
      <c r="F104" s="14">
        <v>23.4161436950757</v>
      </c>
      <c r="G104" s="14">
        <v>30.083915787987401</v>
      </c>
      <c r="H104" s="14">
        <v>22.0272698636238</v>
      </c>
      <c r="I104" s="14">
        <v>27.0951783487603</v>
      </c>
      <c r="J104" s="17">
        <v>0.90968827709271904</v>
      </c>
      <c r="K104" s="17">
        <v>0.91760560092098598</v>
      </c>
      <c r="L104" s="17">
        <v>0.91096479195165903</v>
      </c>
      <c r="M104" s="17">
        <v>0.94461281454162804</v>
      </c>
      <c r="N104" s="17">
        <v>1.05564282147943</v>
      </c>
      <c r="O104" s="17">
        <v>0.80027479511038202</v>
      </c>
      <c r="P104" s="17">
        <v>0.96307611530866399</v>
      </c>
      <c r="Q104" s="14">
        <v>24</v>
      </c>
      <c r="R104" s="14">
        <v>24</v>
      </c>
      <c r="S104" s="14">
        <v>24</v>
      </c>
      <c r="T104" s="14">
        <v>24</v>
      </c>
      <c r="U104" s="14">
        <v>24</v>
      </c>
      <c r="V104" s="14">
        <v>24</v>
      </c>
      <c r="W104" s="14">
        <v>24</v>
      </c>
      <c r="X104" s="14">
        <v>1.0166323598451E-2</v>
      </c>
      <c r="Y104" s="14">
        <v>1.0166025683347299E-2</v>
      </c>
      <c r="Z104" s="14">
        <v>1.01662493203527E-2</v>
      </c>
      <c r="AA104" s="14">
        <v>1.0165668194185601E-2</v>
      </c>
      <c r="AB104" s="14">
        <v>1.0156674934063701E-2</v>
      </c>
      <c r="AC104" s="14">
        <v>1.01629616389993E-2</v>
      </c>
      <c r="AD104" s="14">
        <v>1.01589605132846E-2</v>
      </c>
    </row>
    <row r="105" spans="2:30">
      <c r="B105" s="15">
        <v>0.83333333333333304</v>
      </c>
      <c r="C105" s="14">
        <v>14.083470116168399</v>
      </c>
      <c r="D105" s="14">
        <v>15.3902677646676</v>
      </c>
      <c r="E105" s="14">
        <v>13.9204607283265</v>
      </c>
      <c r="F105" s="14">
        <v>18.872654694445799</v>
      </c>
      <c r="G105" s="14">
        <v>25.012169901210701</v>
      </c>
      <c r="H105" s="14">
        <v>17.012707552431401</v>
      </c>
      <c r="I105" s="14">
        <v>22.590099176832599</v>
      </c>
      <c r="J105" s="17">
        <v>0.49316523811888402</v>
      </c>
      <c r="K105" s="17">
        <v>0.53081402205526496</v>
      </c>
      <c r="L105" s="17">
        <v>0.49511589633591402</v>
      </c>
      <c r="M105" s="17">
        <v>0.59281176510338895</v>
      </c>
      <c r="N105" s="17">
        <v>0.69760300986933799</v>
      </c>
      <c r="O105" s="17">
        <v>0.49988651451314198</v>
      </c>
      <c r="P105" s="17">
        <v>0.62874257797756306</v>
      </c>
      <c r="Q105" s="14">
        <v>24</v>
      </c>
      <c r="R105" s="14">
        <v>24</v>
      </c>
      <c r="S105" s="14">
        <v>24</v>
      </c>
      <c r="T105" s="14">
        <v>24</v>
      </c>
      <c r="U105" s="14">
        <v>24</v>
      </c>
      <c r="V105" s="14">
        <v>24</v>
      </c>
      <c r="W105" s="14">
        <v>24</v>
      </c>
      <c r="X105" s="14">
        <v>1.0134186738952399E-2</v>
      </c>
      <c r="Y105" s="14">
        <v>1.01339295719233E-2</v>
      </c>
      <c r="Z105" s="14">
        <v>1.0134897144664701E-2</v>
      </c>
      <c r="AA105" s="14">
        <v>1.0130437648605399E-2</v>
      </c>
      <c r="AB105" s="14">
        <v>1.0115968717448E-2</v>
      </c>
      <c r="AC105" s="14">
        <v>1.0122470809150101E-2</v>
      </c>
      <c r="AD105" s="14">
        <v>1.01153832492964E-2</v>
      </c>
    </row>
    <row r="106" spans="2:30">
      <c r="B106" s="15">
        <v>0.875</v>
      </c>
      <c r="C106" s="14">
        <v>12.1300609050059</v>
      </c>
      <c r="D106" s="14">
        <v>13.2367119268167</v>
      </c>
      <c r="E106" s="14">
        <v>11.8045007024627</v>
      </c>
      <c r="F106" s="14">
        <v>16.9443178092869</v>
      </c>
      <c r="G106" s="14">
        <v>22.818849215313399</v>
      </c>
      <c r="H106" s="14">
        <v>14.8826467168034</v>
      </c>
      <c r="I106" s="14">
        <v>20.678163095215499</v>
      </c>
      <c r="J106" s="17">
        <v>0.270473887423893</v>
      </c>
      <c r="K106" s="14">
        <v>0.29560096528222601</v>
      </c>
      <c r="L106" s="17">
        <v>0.26601714982711899</v>
      </c>
      <c r="M106" s="17">
        <v>0.36250835299926898</v>
      </c>
      <c r="N106" s="17">
        <v>0.38778695358523102</v>
      </c>
      <c r="O106" s="17">
        <v>0.269591350302957</v>
      </c>
      <c r="P106" s="17">
        <v>0.34537677851692899</v>
      </c>
      <c r="Q106" s="14">
        <v>24</v>
      </c>
      <c r="R106" s="14">
        <v>24</v>
      </c>
      <c r="S106" s="14">
        <v>24</v>
      </c>
      <c r="T106" s="14">
        <v>24</v>
      </c>
      <c r="U106" s="14">
        <v>24</v>
      </c>
      <c r="V106" s="14">
        <v>24</v>
      </c>
      <c r="W106" s="14">
        <v>24</v>
      </c>
      <c r="X106" s="14">
        <v>1.0087444672139199E-2</v>
      </c>
      <c r="Y106" s="14">
        <v>1.00877084264688E-2</v>
      </c>
      <c r="Z106" s="14">
        <v>1.00885587723561E-2</v>
      </c>
      <c r="AA106" s="14">
        <v>1.00835240704364E-2</v>
      </c>
      <c r="AB106" s="14">
        <v>1.00625088850204E-2</v>
      </c>
      <c r="AC106" s="14">
        <v>1.00669592320527E-2</v>
      </c>
      <c r="AD106" s="14">
        <v>1.0061101133356501E-2</v>
      </c>
    </row>
    <row r="107" spans="2:30">
      <c r="B107" s="15">
        <v>0.91666666666666696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24.129375041794798</v>
      </c>
      <c r="R107" s="14">
        <v>24.136001015628601</v>
      </c>
      <c r="S107" s="14">
        <v>24.103239561418501</v>
      </c>
      <c r="T107" s="14">
        <v>24.262185377601501</v>
      </c>
      <c r="U107" s="14">
        <v>24.4035979999875</v>
      </c>
      <c r="V107" s="14">
        <v>24.206130415221701</v>
      </c>
      <c r="W107" s="14">
        <v>24.390056322546201</v>
      </c>
      <c r="X107" s="14">
        <v>1.00077880606717E-2</v>
      </c>
      <c r="Y107" s="14">
        <v>1.00096714848288E-2</v>
      </c>
      <c r="Z107" s="14">
        <v>1.00097533826045E-2</v>
      </c>
      <c r="AA107" s="14">
        <v>1.00031050905049E-2</v>
      </c>
      <c r="AB107" s="14">
        <v>9.9801794928400002E-3</v>
      </c>
      <c r="AC107" s="14">
        <v>9.9841580600648003E-3</v>
      </c>
      <c r="AD107" s="14">
        <v>9.9743251315742004E-3</v>
      </c>
    </row>
    <row r="108" spans="2:30">
      <c r="B108" s="15">
        <v>0.95833333333333304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24.354576974803901</v>
      </c>
      <c r="R108" s="14">
        <v>24.3587024882811</v>
      </c>
      <c r="S108" s="14">
        <v>24.300921206899002</v>
      </c>
      <c r="T108" s="14">
        <v>24.588333354099898</v>
      </c>
      <c r="U108" s="14">
        <v>24.9246369021565</v>
      </c>
      <c r="V108" s="14">
        <v>24.602398546105199</v>
      </c>
      <c r="W108" s="14">
        <v>24.9258909252957</v>
      </c>
      <c r="X108" s="14">
        <v>9.8909189080506003E-3</v>
      </c>
      <c r="Y108" s="14">
        <v>9.8930930602431008E-3</v>
      </c>
      <c r="Z108" s="14">
        <v>9.8930985096977002E-3</v>
      </c>
      <c r="AA108" s="14">
        <v>9.8859419568428E-3</v>
      </c>
      <c r="AB108" s="14">
        <v>9.8531270720623003E-3</v>
      </c>
      <c r="AC108" s="14">
        <v>9.8576481030247E-3</v>
      </c>
      <c r="AD108" s="14">
        <v>9.8468082784326002E-3</v>
      </c>
    </row>
    <row r="109" spans="2:30">
      <c r="B109" s="15">
        <v>1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24.503103501290301</v>
      </c>
      <c r="R109" s="14">
        <v>24.502421880536499</v>
      </c>
      <c r="S109" s="14">
        <v>24.442219724574301</v>
      </c>
      <c r="T109" s="14">
        <v>24.756278757438398</v>
      </c>
      <c r="U109" s="14">
        <v>25.208514339349399</v>
      </c>
      <c r="V109" s="14">
        <v>24.884152905045099</v>
      </c>
      <c r="W109" s="14">
        <v>25.227271458141502</v>
      </c>
      <c r="X109" s="14">
        <v>9.7790505040619008E-3</v>
      </c>
      <c r="Y109" s="14">
        <v>9.7811831652620997E-3</v>
      </c>
      <c r="Z109" s="14">
        <v>9.7811870883844996E-3</v>
      </c>
      <c r="AA109" s="14">
        <v>9.7741589061506994E-3</v>
      </c>
      <c r="AB109" s="14">
        <v>9.7317337424164992E-3</v>
      </c>
      <c r="AC109" s="14">
        <v>9.7361540128587006E-3</v>
      </c>
      <c r="AD109" s="14">
        <v>9.7255301942084996E-3</v>
      </c>
    </row>
    <row r="110" spans="2:30">
      <c r="B110" s="14"/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24.5378598398399</v>
      </c>
      <c r="R110" s="14">
        <v>24.534634318325001</v>
      </c>
      <c r="S110" s="14">
        <v>24.4750811546546</v>
      </c>
      <c r="T110" s="14">
        <v>24.792996330325099</v>
      </c>
      <c r="U110" s="14">
        <v>25.2749055865266</v>
      </c>
      <c r="V110" s="14">
        <v>24.955139928100301</v>
      </c>
      <c r="W110" s="14">
        <v>25.294971858555002</v>
      </c>
      <c r="X110" s="14">
        <v>9.7061494964891994E-3</v>
      </c>
      <c r="Y110" s="14">
        <v>9.7079385628850001E-3</v>
      </c>
      <c r="Z110" s="14">
        <v>9.7079425888039004E-3</v>
      </c>
      <c r="AA110" s="14">
        <v>9.7015742724990001E-3</v>
      </c>
      <c r="AB110" s="14">
        <v>9.6545940589630001E-3</v>
      </c>
      <c r="AC110" s="14">
        <v>9.6580879390413005E-3</v>
      </c>
      <c r="AD110" s="14">
        <v>9.6488416048554002E-3</v>
      </c>
    </row>
  </sheetData>
  <mergeCells count="4">
    <mergeCell ref="C3:I3"/>
    <mergeCell ref="J3:P3"/>
    <mergeCell ref="Q3:W3"/>
    <mergeCell ref="X3:AD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年間集計</vt:lpstr>
      <vt:lpstr>代表日</vt:lpstr>
      <vt:lpstr>Energyplus用</vt:lpstr>
      <vt:lpstr>代表日!Print_Area</vt:lpstr>
      <vt:lpstr>年間集計!Print_Area</vt:lpstr>
    </vt:vector>
  </TitlesOfParts>
  <Company>kajima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　永吉</dc:creator>
  <cp:lastModifiedBy>Masato</cp:lastModifiedBy>
  <cp:lastPrinted>2021-10-15T09:55:45Z</cp:lastPrinted>
  <dcterms:created xsi:type="dcterms:W3CDTF">2017-01-14T05:14:57Z</dcterms:created>
  <dcterms:modified xsi:type="dcterms:W3CDTF">2021-10-18T07:37:16Z</dcterms:modified>
</cp:coreProperties>
</file>