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to\Desktop\KRP\test\"/>
    </mc:Choice>
  </mc:AlternateContent>
  <xr:revisionPtr revIDLastSave="0" documentId="13_ncr:1_{AE78F5E6-5393-4380-9007-BAC42F4D05C1}" xr6:coauthVersionLast="45" xr6:coauthVersionMax="45" xr10:uidLastSave="{00000000-0000-0000-0000-000000000000}"/>
  <bookViews>
    <workbookView xWindow="1900" yWindow="0" windowWidth="15630" windowHeight="10200" xr2:uid="{5C8251F8-6EB5-4998-BBC9-9F4037D106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" i="2" l="1"/>
  <c r="V11" i="2"/>
  <c r="W11" i="2"/>
  <c r="X11" i="2"/>
  <c r="U12" i="2"/>
  <c r="V12" i="2"/>
  <c r="W12" i="2"/>
  <c r="X12" i="2"/>
  <c r="U13" i="2"/>
  <c r="V13" i="2"/>
  <c r="W13" i="2"/>
  <c r="X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U18" i="2"/>
  <c r="V18" i="2"/>
  <c r="W18" i="2"/>
  <c r="X18" i="2"/>
  <c r="U19" i="2"/>
  <c r="V19" i="2"/>
  <c r="W19" i="2"/>
  <c r="X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U27" i="2"/>
  <c r="V27" i="2"/>
  <c r="W27" i="2"/>
  <c r="X27" i="2"/>
  <c r="U28" i="2"/>
  <c r="V28" i="2"/>
  <c r="W28" i="2"/>
  <c r="X28" i="2"/>
  <c r="U29" i="2"/>
  <c r="V29" i="2"/>
  <c r="W29" i="2"/>
  <c r="X29" i="2"/>
  <c r="U30" i="2"/>
  <c r="V30" i="2"/>
  <c r="W30" i="2"/>
  <c r="X30" i="2"/>
  <c r="U31" i="2"/>
  <c r="V31" i="2"/>
  <c r="W31" i="2"/>
  <c r="X31" i="2"/>
  <c r="U32" i="2"/>
  <c r="V32" i="2"/>
  <c r="W32" i="2"/>
  <c r="X32" i="2"/>
  <c r="U33" i="2"/>
  <c r="V33" i="2"/>
  <c r="W33" i="2"/>
  <c r="X33" i="2"/>
  <c r="U34" i="2"/>
  <c r="V34" i="2"/>
  <c r="W34" i="2"/>
  <c r="X34" i="2"/>
  <c r="U35" i="2"/>
  <c r="V35" i="2"/>
  <c r="W35" i="2"/>
  <c r="X35" i="2"/>
  <c r="U36" i="2"/>
  <c r="V36" i="2"/>
  <c r="W36" i="2"/>
  <c r="X36" i="2"/>
  <c r="U37" i="2"/>
  <c r="V37" i="2"/>
  <c r="W37" i="2"/>
  <c r="X37" i="2"/>
  <c r="U38" i="2"/>
  <c r="V38" i="2"/>
  <c r="W38" i="2"/>
  <c r="X38" i="2"/>
  <c r="U39" i="2"/>
  <c r="V39" i="2"/>
  <c r="W39" i="2"/>
  <c r="X39" i="2"/>
  <c r="U40" i="2"/>
  <c r="V40" i="2"/>
  <c r="W40" i="2"/>
  <c r="X40" i="2"/>
  <c r="U41" i="2"/>
  <c r="V41" i="2"/>
  <c r="W41" i="2"/>
  <c r="X41" i="2"/>
  <c r="U42" i="2"/>
  <c r="V42" i="2"/>
  <c r="W42" i="2"/>
  <c r="X42" i="2"/>
  <c r="U43" i="2"/>
  <c r="V43" i="2"/>
  <c r="W43" i="2"/>
  <c r="X43" i="2"/>
  <c r="U44" i="2"/>
  <c r="V44" i="2"/>
  <c r="W44" i="2"/>
  <c r="X44" i="2"/>
  <c r="U45" i="2"/>
  <c r="V45" i="2"/>
  <c r="W45" i="2"/>
  <c r="X45" i="2"/>
  <c r="U46" i="2"/>
  <c r="V46" i="2"/>
  <c r="W46" i="2"/>
  <c r="X46" i="2"/>
  <c r="U47" i="2"/>
  <c r="V47" i="2"/>
  <c r="W47" i="2"/>
  <c r="X47" i="2"/>
  <c r="U48" i="2"/>
  <c r="V48" i="2"/>
  <c r="W48" i="2"/>
  <c r="X48" i="2"/>
  <c r="U49" i="2"/>
  <c r="V49" i="2"/>
  <c r="W49" i="2"/>
  <c r="X49" i="2"/>
  <c r="U50" i="2"/>
  <c r="V50" i="2"/>
  <c r="W50" i="2"/>
  <c r="X50" i="2"/>
  <c r="U51" i="2"/>
  <c r="V51" i="2"/>
  <c r="W51" i="2"/>
  <c r="X51" i="2"/>
  <c r="U52" i="2"/>
  <c r="V52" i="2"/>
  <c r="W52" i="2"/>
  <c r="X52" i="2"/>
  <c r="U53" i="2"/>
  <c r="V53" i="2"/>
  <c r="W53" i="2"/>
  <c r="X53" i="2"/>
  <c r="U54" i="2"/>
  <c r="V54" i="2"/>
  <c r="W54" i="2"/>
  <c r="X54" i="2"/>
  <c r="U55" i="2"/>
  <c r="V55" i="2"/>
  <c r="W55" i="2"/>
  <c r="X55" i="2"/>
  <c r="U56" i="2"/>
  <c r="V56" i="2"/>
  <c r="W56" i="2"/>
  <c r="X56" i="2"/>
  <c r="U57" i="2"/>
  <c r="V57" i="2"/>
  <c r="W57" i="2"/>
  <c r="X57" i="2"/>
  <c r="U58" i="2"/>
  <c r="V58" i="2"/>
  <c r="W58" i="2"/>
  <c r="X58" i="2"/>
  <c r="U59" i="2"/>
  <c r="V59" i="2"/>
  <c r="W59" i="2"/>
  <c r="X59" i="2"/>
  <c r="U60" i="2"/>
  <c r="V60" i="2"/>
  <c r="W60" i="2"/>
  <c r="X60" i="2"/>
  <c r="U61" i="2"/>
  <c r="V61" i="2"/>
  <c r="W61" i="2"/>
  <c r="X61" i="2"/>
  <c r="U62" i="2"/>
  <c r="V62" i="2"/>
  <c r="W62" i="2"/>
  <c r="X62" i="2"/>
  <c r="U63" i="2"/>
  <c r="V63" i="2"/>
  <c r="W63" i="2"/>
  <c r="X63" i="2"/>
  <c r="U64" i="2"/>
  <c r="V64" i="2"/>
  <c r="W64" i="2"/>
  <c r="X64" i="2"/>
  <c r="U65" i="2"/>
  <c r="V65" i="2"/>
  <c r="W65" i="2"/>
  <c r="X65" i="2"/>
  <c r="U66" i="2"/>
  <c r="V66" i="2"/>
  <c r="W66" i="2"/>
  <c r="X66" i="2"/>
  <c r="U67" i="2"/>
  <c r="V67" i="2"/>
  <c r="W67" i="2"/>
  <c r="X67" i="2"/>
  <c r="U68" i="2"/>
  <c r="V68" i="2"/>
  <c r="W68" i="2"/>
  <c r="X68" i="2"/>
  <c r="U69" i="2"/>
  <c r="V69" i="2"/>
  <c r="W69" i="2"/>
  <c r="X69" i="2"/>
  <c r="U70" i="2"/>
  <c r="V70" i="2"/>
  <c r="W70" i="2"/>
  <c r="X70" i="2"/>
  <c r="U71" i="2"/>
  <c r="V71" i="2"/>
  <c r="W71" i="2"/>
  <c r="X71" i="2"/>
  <c r="U72" i="2"/>
  <c r="V72" i="2"/>
  <c r="W72" i="2"/>
  <c r="X72" i="2"/>
  <c r="U73" i="2"/>
  <c r="V73" i="2"/>
  <c r="W73" i="2"/>
  <c r="X73" i="2"/>
  <c r="U74" i="2"/>
  <c r="V74" i="2"/>
  <c r="W74" i="2"/>
  <c r="X74" i="2"/>
  <c r="U75" i="2"/>
  <c r="V75" i="2"/>
  <c r="W75" i="2"/>
  <c r="X75" i="2"/>
  <c r="U76" i="2"/>
  <c r="V76" i="2"/>
  <c r="W76" i="2"/>
  <c r="X76" i="2"/>
  <c r="U77" i="2"/>
  <c r="V77" i="2"/>
  <c r="W77" i="2"/>
  <c r="X77" i="2"/>
  <c r="U78" i="2"/>
  <c r="V78" i="2"/>
  <c r="W78" i="2"/>
  <c r="X78" i="2"/>
  <c r="U79" i="2"/>
  <c r="V79" i="2"/>
  <c r="W79" i="2"/>
  <c r="X79" i="2"/>
  <c r="U80" i="2"/>
  <c r="V80" i="2"/>
  <c r="W80" i="2"/>
  <c r="X80" i="2"/>
  <c r="U81" i="2"/>
  <c r="V81" i="2"/>
  <c r="W81" i="2"/>
  <c r="X81" i="2"/>
  <c r="U82" i="2"/>
  <c r="V82" i="2"/>
  <c r="W82" i="2"/>
  <c r="X82" i="2"/>
  <c r="U83" i="2"/>
  <c r="V83" i="2"/>
  <c r="W83" i="2"/>
  <c r="X83" i="2"/>
  <c r="U84" i="2"/>
  <c r="V84" i="2"/>
  <c r="W84" i="2"/>
  <c r="X84" i="2"/>
  <c r="U85" i="2"/>
  <c r="V85" i="2"/>
  <c r="W85" i="2"/>
  <c r="X85" i="2"/>
  <c r="U86" i="2"/>
  <c r="V86" i="2"/>
  <c r="W86" i="2"/>
  <c r="X86" i="2"/>
  <c r="U87" i="2"/>
  <c r="V87" i="2"/>
  <c r="W87" i="2"/>
  <c r="X87" i="2"/>
  <c r="U88" i="2"/>
  <c r="V88" i="2"/>
  <c r="W88" i="2"/>
  <c r="X88" i="2"/>
  <c r="U89" i="2"/>
  <c r="V89" i="2"/>
  <c r="W89" i="2"/>
  <c r="X89" i="2"/>
  <c r="U90" i="2"/>
  <c r="V90" i="2"/>
  <c r="W90" i="2"/>
  <c r="X90" i="2"/>
  <c r="U91" i="2"/>
  <c r="V91" i="2"/>
  <c r="W91" i="2"/>
  <c r="X91" i="2"/>
  <c r="U92" i="2"/>
  <c r="V92" i="2"/>
  <c r="W92" i="2"/>
  <c r="X92" i="2"/>
  <c r="U93" i="2"/>
  <c r="V93" i="2"/>
  <c r="W93" i="2"/>
  <c r="X93" i="2"/>
  <c r="U94" i="2"/>
  <c r="V94" i="2"/>
  <c r="W94" i="2"/>
  <c r="X94" i="2"/>
  <c r="U95" i="2"/>
  <c r="V95" i="2"/>
  <c r="W95" i="2"/>
  <c r="X95" i="2"/>
  <c r="U96" i="2"/>
  <c r="V96" i="2"/>
  <c r="W96" i="2"/>
  <c r="X96" i="2"/>
  <c r="U97" i="2"/>
  <c r="V97" i="2"/>
  <c r="W97" i="2"/>
  <c r="X97" i="2"/>
  <c r="U98" i="2"/>
  <c r="V98" i="2"/>
  <c r="W98" i="2"/>
  <c r="X98" i="2"/>
  <c r="U99" i="2"/>
  <c r="V99" i="2"/>
  <c r="W99" i="2"/>
  <c r="X99" i="2"/>
  <c r="U100" i="2"/>
  <c r="V100" i="2"/>
  <c r="W100" i="2"/>
  <c r="X100" i="2"/>
  <c r="U101" i="2"/>
  <c r="V101" i="2"/>
  <c r="W101" i="2"/>
  <c r="X101" i="2"/>
  <c r="U102" i="2"/>
  <c r="V102" i="2"/>
  <c r="W102" i="2"/>
  <c r="X102" i="2"/>
  <c r="U103" i="2"/>
  <c r="V103" i="2"/>
  <c r="W103" i="2"/>
  <c r="X103" i="2"/>
  <c r="U104" i="2"/>
  <c r="V104" i="2"/>
  <c r="W104" i="2"/>
  <c r="X104" i="2"/>
  <c r="U105" i="2"/>
  <c r="V105" i="2"/>
  <c r="W105" i="2"/>
  <c r="X105" i="2"/>
  <c r="U106" i="2"/>
  <c r="V106" i="2"/>
  <c r="W106" i="2"/>
  <c r="X106" i="2"/>
  <c r="U107" i="2"/>
  <c r="V107" i="2"/>
  <c r="W107" i="2"/>
  <c r="X107" i="2"/>
  <c r="U108" i="2"/>
  <c r="V108" i="2"/>
  <c r="W108" i="2"/>
  <c r="X108" i="2"/>
  <c r="U109" i="2"/>
  <c r="V109" i="2"/>
  <c r="W109" i="2"/>
  <c r="X109" i="2"/>
  <c r="U110" i="2"/>
  <c r="V110" i="2"/>
  <c r="W110" i="2"/>
  <c r="X110" i="2"/>
  <c r="U111" i="2"/>
  <c r="V111" i="2"/>
  <c r="W111" i="2"/>
  <c r="X111" i="2"/>
  <c r="U112" i="2"/>
  <c r="V112" i="2"/>
  <c r="W112" i="2"/>
  <c r="X112" i="2"/>
  <c r="U113" i="2"/>
  <c r="V113" i="2"/>
  <c r="W113" i="2"/>
  <c r="X113" i="2"/>
  <c r="U114" i="2"/>
  <c r="V114" i="2"/>
  <c r="W114" i="2"/>
  <c r="X114" i="2"/>
  <c r="U115" i="2"/>
  <c r="V115" i="2"/>
  <c r="W115" i="2"/>
  <c r="X115" i="2"/>
  <c r="U116" i="2"/>
  <c r="V116" i="2"/>
  <c r="W116" i="2"/>
  <c r="X116" i="2"/>
  <c r="U117" i="2"/>
  <c r="V117" i="2"/>
  <c r="W117" i="2"/>
  <c r="X117" i="2"/>
  <c r="U118" i="2"/>
  <c r="V118" i="2"/>
  <c r="W118" i="2"/>
  <c r="X118" i="2"/>
  <c r="U119" i="2"/>
  <c r="V119" i="2"/>
  <c r="W119" i="2"/>
  <c r="X119" i="2"/>
  <c r="U120" i="2"/>
  <c r="V120" i="2"/>
  <c r="W120" i="2"/>
  <c r="X120" i="2"/>
  <c r="U121" i="2"/>
  <c r="V121" i="2"/>
  <c r="W121" i="2"/>
  <c r="X121" i="2"/>
  <c r="U122" i="2"/>
  <c r="V122" i="2"/>
  <c r="W122" i="2"/>
  <c r="X122" i="2"/>
  <c r="U123" i="2"/>
  <c r="V123" i="2"/>
  <c r="W123" i="2"/>
  <c r="X123" i="2"/>
  <c r="U124" i="2"/>
  <c r="V124" i="2"/>
  <c r="W124" i="2"/>
  <c r="X124" i="2"/>
  <c r="U125" i="2"/>
  <c r="V125" i="2"/>
  <c r="W125" i="2"/>
  <c r="X125" i="2"/>
  <c r="U126" i="2"/>
  <c r="V126" i="2"/>
  <c r="W126" i="2"/>
  <c r="X126" i="2"/>
  <c r="U127" i="2"/>
  <c r="V127" i="2"/>
  <c r="W127" i="2"/>
  <c r="X127" i="2"/>
  <c r="U128" i="2"/>
  <c r="V128" i="2"/>
  <c r="W128" i="2"/>
  <c r="X128" i="2"/>
  <c r="U129" i="2"/>
  <c r="V129" i="2"/>
  <c r="W129" i="2"/>
  <c r="X129" i="2"/>
  <c r="U130" i="2"/>
  <c r="V130" i="2"/>
  <c r="W130" i="2"/>
  <c r="X130" i="2"/>
  <c r="U131" i="2"/>
  <c r="V131" i="2"/>
  <c r="W131" i="2"/>
  <c r="X131" i="2"/>
  <c r="U132" i="2"/>
  <c r="V132" i="2"/>
  <c r="W132" i="2"/>
  <c r="X132" i="2"/>
  <c r="U133" i="2"/>
  <c r="V133" i="2"/>
  <c r="W133" i="2"/>
  <c r="X133" i="2"/>
  <c r="U134" i="2"/>
  <c r="V134" i="2"/>
  <c r="W134" i="2"/>
  <c r="X134" i="2"/>
  <c r="U135" i="2"/>
  <c r="V135" i="2"/>
  <c r="W135" i="2"/>
  <c r="X135" i="2"/>
  <c r="U136" i="2"/>
  <c r="V136" i="2"/>
  <c r="W136" i="2"/>
  <c r="X136" i="2"/>
  <c r="U137" i="2"/>
  <c r="V137" i="2"/>
  <c r="W137" i="2"/>
  <c r="X137" i="2"/>
  <c r="U138" i="2"/>
  <c r="V138" i="2"/>
  <c r="W138" i="2"/>
  <c r="X138" i="2"/>
  <c r="U139" i="2"/>
  <c r="V139" i="2"/>
  <c r="W139" i="2"/>
  <c r="X139" i="2"/>
  <c r="U140" i="2"/>
  <c r="V140" i="2"/>
  <c r="W140" i="2"/>
  <c r="X140" i="2"/>
  <c r="U141" i="2"/>
  <c r="V141" i="2"/>
  <c r="W141" i="2"/>
  <c r="X141" i="2"/>
  <c r="U142" i="2"/>
  <c r="V142" i="2"/>
  <c r="W142" i="2"/>
  <c r="X142" i="2"/>
  <c r="U143" i="2"/>
  <c r="V143" i="2"/>
  <c r="W143" i="2"/>
  <c r="X143" i="2"/>
  <c r="U144" i="2"/>
  <c r="V144" i="2"/>
  <c r="W144" i="2"/>
  <c r="X144" i="2"/>
  <c r="U145" i="2"/>
  <c r="V145" i="2"/>
  <c r="W145" i="2"/>
  <c r="X145" i="2"/>
  <c r="U146" i="2"/>
  <c r="V146" i="2"/>
  <c r="W146" i="2"/>
  <c r="X146" i="2"/>
  <c r="U147" i="2"/>
  <c r="V147" i="2"/>
  <c r="W147" i="2"/>
  <c r="X147" i="2"/>
  <c r="U148" i="2"/>
  <c r="V148" i="2"/>
  <c r="W148" i="2"/>
  <c r="X148" i="2"/>
  <c r="U149" i="2"/>
  <c r="V149" i="2"/>
  <c r="W149" i="2"/>
  <c r="X149" i="2"/>
  <c r="U150" i="2"/>
  <c r="V150" i="2"/>
  <c r="W150" i="2"/>
  <c r="X150" i="2"/>
  <c r="U151" i="2"/>
  <c r="V151" i="2"/>
  <c r="W151" i="2"/>
  <c r="X151" i="2"/>
  <c r="U152" i="2"/>
  <c r="V152" i="2"/>
  <c r="W152" i="2"/>
  <c r="X152" i="2"/>
  <c r="U153" i="2"/>
  <c r="V153" i="2"/>
  <c r="W153" i="2"/>
  <c r="X153" i="2"/>
  <c r="U154" i="2"/>
  <c r="V154" i="2"/>
  <c r="W154" i="2"/>
  <c r="X154" i="2"/>
  <c r="U155" i="2"/>
  <c r="V155" i="2"/>
  <c r="W155" i="2"/>
  <c r="X155" i="2"/>
  <c r="U156" i="2"/>
  <c r="V156" i="2"/>
  <c r="W156" i="2"/>
  <c r="X156" i="2"/>
  <c r="U157" i="2"/>
  <c r="V157" i="2"/>
  <c r="W157" i="2"/>
  <c r="X157" i="2"/>
  <c r="U158" i="2"/>
  <c r="V158" i="2"/>
  <c r="W158" i="2"/>
  <c r="X158" i="2"/>
  <c r="U159" i="2"/>
  <c r="V159" i="2"/>
  <c r="W159" i="2"/>
  <c r="X159" i="2"/>
  <c r="U160" i="2"/>
  <c r="V160" i="2"/>
  <c r="W160" i="2"/>
  <c r="X160" i="2"/>
  <c r="U161" i="2"/>
  <c r="V161" i="2"/>
  <c r="W161" i="2"/>
  <c r="X161" i="2"/>
  <c r="U162" i="2"/>
  <c r="V162" i="2"/>
  <c r="W162" i="2"/>
  <c r="X162" i="2"/>
  <c r="U163" i="2"/>
  <c r="V163" i="2"/>
  <c r="W163" i="2"/>
  <c r="X163" i="2"/>
  <c r="U164" i="2"/>
  <c r="V164" i="2"/>
  <c r="W164" i="2"/>
  <c r="X164" i="2"/>
  <c r="U165" i="2"/>
  <c r="V165" i="2"/>
  <c r="W165" i="2"/>
  <c r="X165" i="2"/>
  <c r="U166" i="2"/>
  <c r="V166" i="2"/>
  <c r="W166" i="2"/>
  <c r="X166" i="2"/>
  <c r="U167" i="2"/>
  <c r="V167" i="2"/>
  <c r="W167" i="2"/>
  <c r="X167" i="2"/>
  <c r="U168" i="2"/>
  <c r="V168" i="2"/>
  <c r="W168" i="2"/>
  <c r="X168" i="2"/>
  <c r="U169" i="2"/>
  <c r="V169" i="2"/>
  <c r="W169" i="2"/>
  <c r="X169" i="2"/>
  <c r="U170" i="2"/>
  <c r="V170" i="2"/>
  <c r="W170" i="2"/>
  <c r="X170" i="2"/>
  <c r="U171" i="2"/>
  <c r="V171" i="2"/>
  <c r="W171" i="2"/>
  <c r="X171" i="2"/>
  <c r="U172" i="2"/>
  <c r="V172" i="2"/>
  <c r="W172" i="2"/>
  <c r="X172" i="2"/>
  <c r="U173" i="2"/>
  <c r="V173" i="2"/>
  <c r="W173" i="2"/>
  <c r="X173" i="2"/>
  <c r="U174" i="2"/>
  <c r="V174" i="2"/>
  <c r="W174" i="2"/>
  <c r="X174" i="2"/>
  <c r="U175" i="2"/>
  <c r="V175" i="2"/>
  <c r="W175" i="2"/>
  <c r="X175" i="2"/>
  <c r="U176" i="2"/>
  <c r="V176" i="2"/>
  <c r="W176" i="2"/>
  <c r="X176" i="2"/>
  <c r="U177" i="2"/>
  <c r="V177" i="2"/>
  <c r="W177" i="2"/>
  <c r="X177" i="2"/>
  <c r="U178" i="2"/>
  <c r="V178" i="2"/>
  <c r="W178" i="2"/>
  <c r="X178" i="2"/>
  <c r="U179" i="2"/>
  <c r="V179" i="2"/>
  <c r="W179" i="2"/>
  <c r="X179" i="2"/>
  <c r="U180" i="2"/>
  <c r="V180" i="2"/>
  <c r="W180" i="2"/>
  <c r="X180" i="2"/>
  <c r="U181" i="2"/>
  <c r="V181" i="2"/>
  <c r="W181" i="2"/>
  <c r="X181" i="2"/>
  <c r="U182" i="2"/>
  <c r="V182" i="2"/>
  <c r="W182" i="2"/>
  <c r="X182" i="2"/>
  <c r="U183" i="2"/>
  <c r="V183" i="2"/>
  <c r="W183" i="2"/>
  <c r="X183" i="2"/>
  <c r="U184" i="2"/>
  <c r="V184" i="2"/>
  <c r="W184" i="2"/>
  <c r="X184" i="2"/>
  <c r="U185" i="2"/>
  <c r="V185" i="2"/>
  <c r="W185" i="2"/>
  <c r="X185" i="2"/>
  <c r="U186" i="2"/>
  <c r="V186" i="2"/>
  <c r="W186" i="2"/>
  <c r="X186" i="2"/>
  <c r="U187" i="2"/>
  <c r="V187" i="2"/>
  <c r="W187" i="2"/>
  <c r="X187" i="2"/>
  <c r="U188" i="2"/>
  <c r="V188" i="2"/>
  <c r="W188" i="2"/>
  <c r="X188" i="2"/>
  <c r="U189" i="2"/>
  <c r="V189" i="2"/>
  <c r="W189" i="2"/>
  <c r="X189" i="2"/>
  <c r="U190" i="2"/>
  <c r="V190" i="2"/>
  <c r="W190" i="2"/>
  <c r="X190" i="2"/>
  <c r="U191" i="2"/>
  <c r="V191" i="2"/>
  <c r="W191" i="2"/>
  <c r="X191" i="2"/>
  <c r="U192" i="2"/>
  <c r="V192" i="2"/>
  <c r="W192" i="2"/>
  <c r="X192" i="2"/>
  <c r="U193" i="2"/>
  <c r="V193" i="2"/>
  <c r="W193" i="2"/>
  <c r="X193" i="2"/>
  <c r="U194" i="2"/>
  <c r="V194" i="2"/>
  <c r="W194" i="2"/>
  <c r="X194" i="2"/>
  <c r="U195" i="2"/>
  <c r="V195" i="2"/>
  <c r="W195" i="2"/>
  <c r="X195" i="2"/>
  <c r="U196" i="2"/>
  <c r="V196" i="2"/>
  <c r="W196" i="2"/>
  <c r="X196" i="2"/>
  <c r="U197" i="2"/>
  <c r="V197" i="2"/>
  <c r="W197" i="2"/>
  <c r="X197" i="2"/>
  <c r="U198" i="2"/>
  <c r="V198" i="2"/>
  <c r="W198" i="2"/>
  <c r="X198" i="2"/>
  <c r="U199" i="2"/>
  <c r="V199" i="2"/>
  <c r="W199" i="2"/>
  <c r="X199" i="2"/>
  <c r="U200" i="2"/>
  <c r="V200" i="2"/>
  <c r="W200" i="2"/>
  <c r="X200" i="2"/>
  <c r="U201" i="2"/>
  <c r="V201" i="2"/>
  <c r="W201" i="2"/>
  <c r="X201" i="2"/>
  <c r="U202" i="2"/>
  <c r="V202" i="2"/>
  <c r="W202" i="2"/>
  <c r="X202" i="2"/>
  <c r="U203" i="2"/>
  <c r="V203" i="2"/>
  <c r="W203" i="2"/>
  <c r="X203" i="2"/>
  <c r="U204" i="2"/>
  <c r="V204" i="2"/>
  <c r="W204" i="2"/>
  <c r="X204" i="2"/>
  <c r="U205" i="2"/>
  <c r="V205" i="2"/>
  <c r="W205" i="2"/>
  <c r="X205" i="2"/>
  <c r="U206" i="2"/>
  <c r="V206" i="2"/>
  <c r="W206" i="2"/>
  <c r="X206" i="2"/>
  <c r="U207" i="2"/>
  <c r="V207" i="2"/>
  <c r="W207" i="2"/>
  <c r="X207" i="2"/>
  <c r="U208" i="2"/>
  <c r="V208" i="2"/>
  <c r="W208" i="2"/>
  <c r="X208" i="2"/>
  <c r="U209" i="2"/>
  <c r="V209" i="2"/>
  <c r="W209" i="2"/>
  <c r="X209" i="2"/>
  <c r="U210" i="2"/>
  <c r="V210" i="2"/>
  <c r="W210" i="2"/>
  <c r="X210" i="2"/>
  <c r="U211" i="2"/>
  <c r="V211" i="2"/>
  <c r="W211" i="2"/>
  <c r="X211" i="2"/>
  <c r="U212" i="2"/>
  <c r="V212" i="2"/>
  <c r="W212" i="2"/>
  <c r="X212" i="2"/>
  <c r="U213" i="2"/>
  <c r="V213" i="2"/>
  <c r="W213" i="2"/>
  <c r="X213" i="2"/>
  <c r="U214" i="2"/>
  <c r="V214" i="2"/>
  <c r="W214" i="2"/>
  <c r="X214" i="2"/>
  <c r="U215" i="2"/>
  <c r="V215" i="2"/>
  <c r="W215" i="2"/>
  <c r="X215" i="2"/>
  <c r="U216" i="2"/>
  <c r="V216" i="2"/>
  <c r="W216" i="2"/>
  <c r="X216" i="2"/>
  <c r="U217" i="2"/>
  <c r="V217" i="2"/>
  <c r="W217" i="2"/>
  <c r="X217" i="2"/>
  <c r="U218" i="2"/>
  <c r="V218" i="2"/>
  <c r="W218" i="2"/>
  <c r="X218" i="2"/>
  <c r="U219" i="2"/>
  <c r="V219" i="2"/>
  <c r="W219" i="2"/>
  <c r="X219" i="2"/>
  <c r="U220" i="2"/>
  <c r="V220" i="2"/>
  <c r="W220" i="2"/>
  <c r="X220" i="2"/>
  <c r="U221" i="2"/>
  <c r="V221" i="2"/>
  <c r="W221" i="2"/>
  <c r="X221" i="2"/>
  <c r="U222" i="2"/>
  <c r="V222" i="2"/>
  <c r="W222" i="2"/>
  <c r="X222" i="2"/>
  <c r="U223" i="2"/>
  <c r="V223" i="2"/>
  <c r="W223" i="2"/>
  <c r="X223" i="2"/>
  <c r="U224" i="2"/>
  <c r="V224" i="2"/>
  <c r="W224" i="2"/>
  <c r="X224" i="2"/>
  <c r="U225" i="2"/>
  <c r="V225" i="2"/>
  <c r="W225" i="2"/>
  <c r="X225" i="2"/>
  <c r="U226" i="2"/>
  <c r="V226" i="2"/>
  <c r="W226" i="2"/>
  <c r="X226" i="2"/>
  <c r="U227" i="2"/>
  <c r="V227" i="2"/>
  <c r="W227" i="2"/>
  <c r="X227" i="2"/>
  <c r="U228" i="2"/>
  <c r="V228" i="2"/>
  <c r="W228" i="2"/>
  <c r="X228" i="2"/>
  <c r="U229" i="2"/>
  <c r="V229" i="2"/>
  <c r="W229" i="2"/>
  <c r="X229" i="2"/>
  <c r="U230" i="2"/>
  <c r="V230" i="2"/>
  <c r="W230" i="2"/>
  <c r="X230" i="2"/>
  <c r="U231" i="2"/>
  <c r="V231" i="2"/>
  <c r="W231" i="2"/>
  <c r="X231" i="2"/>
  <c r="U232" i="2"/>
  <c r="V232" i="2"/>
  <c r="W232" i="2"/>
  <c r="X232" i="2"/>
  <c r="U233" i="2"/>
  <c r="V233" i="2"/>
  <c r="W233" i="2"/>
  <c r="X233" i="2"/>
  <c r="U234" i="2"/>
  <c r="V234" i="2"/>
  <c r="W234" i="2"/>
  <c r="X234" i="2"/>
  <c r="U235" i="2"/>
  <c r="V235" i="2"/>
  <c r="W235" i="2"/>
  <c r="X235" i="2"/>
  <c r="U236" i="2"/>
  <c r="V236" i="2"/>
  <c r="W236" i="2"/>
  <c r="X236" i="2"/>
  <c r="U237" i="2"/>
  <c r="V237" i="2"/>
  <c r="W237" i="2"/>
  <c r="X237" i="2"/>
  <c r="U238" i="2"/>
  <c r="V238" i="2"/>
  <c r="W238" i="2"/>
  <c r="X238" i="2"/>
  <c r="U239" i="2"/>
  <c r="V239" i="2"/>
  <c r="W239" i="2"/>
  <c r="X239" i="2"/>
  <c r="U240" i="2"/>
  <c r="V240" i="2"/>
  <c r="W240" i="2"/>
  <c r="X240" i="2"/>
  <c r="U241" i="2"/>
  <c r="V241" i="2"/>
  <c r="W241" i="2"/>
  <c r="X241" i="2"/>
  <c r="U242" i="2"/>
  <c r="V242" i="2"/>
  <c r="W242" i="2"/>
  <c r="X242" i="2"/>
  <c r="U243" i="2"/>
  <c r="V243" i="2"/>
  <c r="W243" i="2"/>
  <c r="X243" i="2"/>
  <c r="U244" i="2"/>
  <c r="V244" i="2"/>
  <c r="W244" i="2"/>
  <c r="X244" i="2"/>
  <c r="U245" i="2"/>
  <c r="V245" i="2"/>
  <c r="W245" i="2"/>
  <c r="X245" i="2"/>
  <c r="U246" i="2"/>
  <c r="V246" i="2"/>
  <c r="W246" i="2"/>
  <c r="X246" i="2"/>
  <c r="U247" i="2"/>
  <c r="V247" i="2"/>
  <c r="W247" i="2"/>
  <c r="X247" i="2"/>
  <c r="U248" i="2"/>
  <c r="V248" i="2"/>
  <c r="W248" i="2"/>
  <c r="X248" i="2"/>
  <c r="U249" i="2"/>
  <c r="V249" i="2"/>
  <c r="W249" i="2"/>
  <c r="X249" i="2"/>
  <c r="U250" i="2"/>
  <c r="V250" i="2"/>
  <c r="W250" i="2"/>
  <c r="X250" i="2"/>
  <c r="U251" i="2"/>
  <c r="V251" i="2"/>
  <c r="W251" i="2"/>
  <c r="X251" i="2"/>
  <c r="U252" i="2"/>
  <c r="V252" i="2"/>
  <c r="W252" i="2"/>
  <c r="X252" i="2"/>
  <c r="U253" i="2"/>
  <c r="V253" i="2"/>
  <c r="W253" i="2"/>
  <c r="X253" i="2"/>
  <c r="U254" i="2"/>
  <c r="V254" i="2"/>
  <c r="W254" i="2"/>
  <c r="X254" i="2"/>
  <c r="U255" i="2"/>
  <c r="V255" i="2"/>
  <c r="W255" i="2"/>
  <c r="X255" i="2"/>
  <c r="U256" i="2"/>
  <c r="V256" i="2"/>
  <c r="W256" i="2"/>
  <c r="X256" i="2"/>
  <c r="U257" i="2"/>
  <c r="V257" i="2"/>
  <c r="W257" i="2"/>
  <c r="X257" i="2"/>
  <c r="U258" i="2"/>
  <c r="V258" i="2"/>
  <c r="W258" i="2"/>
  <c r="X258" i="2"/>
  <c r="U259" i="2"/>
  <c r="V259" i="2"/>
  <c r="W259" i="2"/>
  <c r="X259" i="2"/>
  <c r="U260" i="2"/>
  <c r="V260" i="2"/>
  <c r="W260" i="2"/>
  <c r="X260" i="2"/>
  <c r="U261" i="2"/>
  <c r="V261" i="2"/>
  <c r="W261" i="2"/>
  <c r="X261" i="2"/>
  <c r="U262" i="2"/>
  <c r="V262" i="2"/>
  <c r="W262" i="2"/>
  <c r="X262" i="2"/>
  <c r="U263" i="2"/>
  <c r="V263" i="2"/>
  <c r="W263" i="2"/>
  <c r="X263" i="2"/>
  <c r="U264" i="2"/>
  <c r="V264" i="2"/>
  <c r="W264" i="2"/>
  <c r="X264" i="2"/>
  <c r="U265" i="2"/>
  <c r="V265" i="2"/>
  <c r="W265" i="2"/>
  <c r="X265" i="2"/>
  <c r="U266" i="2"/>
  <c r="V266" i="2"/>
  <c r="W266" i="2"/>
  <c r="X266" i="2"/>
  <c r="U267" i="2"/>
  <c r="V267" i="2"/>
  <c r="W267" i="2"/>
  <c r="X267" i="2"/>
  <c r="U268" i="2"/>
  <c r="V268" i="2"/>
  <c r="W268" i="2"/>
  <c r="X268" i="2"/>
  <c r="U269" i="2"/>
  <c r="V269" i="2"/>
  <c r="W269" i="2"/>
  <c r="X269" i="2"/>
  <c r="U270" i="2"/>
  <c r="V270" i="2"/>
  <c r="W270" i="2"/>
  <c r="X270" i="2"/>
  <c r="U271" i="2"/>
  <c r="V271" i="2"/>
  <c r="W271" i="2"/>
  <c r="X271" i="2"/>
  <c r="U272" i="2"/>
  <c r="V272" i="2"/>
  <c r="W272" i="2"/>
  <c r="X272" i="2"/>
  <c r="U273" i="2"/>
  <c r="V273" i="2"/>
  <c r="W273" i="2"/>
  <c r="X273" i="2"/>
  <c r="U274" i="2"/>
  <c r="V274" i="2"/>
  <c r="W274" i="2"/>
  <c r="X274" i="2"/>
  <c r="U275" i="2"/>
  <c r="V275" i="2"/>
  <c r="W275" i="2"/>
  <c r="X275" i="2"/>
  <c r="U276" i="2"/>
  <c r="V276" i="2"/>
  <c r="W276" i="2"/>
  <c r="X276" i="2"/>
  <c r="U277" i="2"/>
  <c r="V277" i="2"/>
  <c r="W277" i="2"/>
  <c r="X277" i="2"/>
  <c r="U278" i="2"/>
  <c r="V278" i="2"/>
  <c r="W278" i="2"/>
  <c r="X278" i="2"/>
  <c r="U279" i="2"/>
  <c r="V279" i="2"/>
  <c r="W279" i="2"/>
  <c r="X279" i="2"/>
  <c r="U280" i="2"/>
  <c r="V280" i="2"/>
  <c r="W280" i="2"/>
  <c r="X280" i="2"/>
  <c r="U281" i="2"/>
  <c r="V281" i="2"/>
  <c r="W281" i="2"/>
  <c r="X281" i="2"/>
  <c r="U282" i="2"/>
  <c r="V282" i="2"/>
  <c r="W282" i="2"/>
  <c r="X282" i="2"/>
  <c r="U283" i="2"/>
  <c r="V283" i="2"/>
  <c r="W283" i="2"/>
  <c r="X283" i="2"/>
  <c r="U284" i="2"/>
  <c r="V284" i="2"/>
  <c r="W284" i="2"/>
  <c r="X284" i="2"/>
  <c r="U285" i="2"/>
  <c r="V285" i="2"/>
  <c r="W285" i="2"/>
  <c r="X285" i="2"/>
  <c r="U286" i="2"/>
  <c r="V286" i="2"/>
  <c r="W286" i="2"/>
  <c r="X286" i="2"/>
  <c r="U287" i="2"/>
  <c r="V287" i="2"/>
  <c r="W287" i="2"/>
  <c r="X287" i="2"/>
  <c r="U288" i="2"/>
  <c r="V288" i="2"/>
  <c r="W288" i="2"/>
  <c r="X288" i="2"/>
  <c r="U289" i="2"/>
  <c r="V289" i="2"/>
  <c r="W289" i="2"/>
  <c r="X289" i="2"/>
  <c r="U290" i="2"/>
  <c r="V290" i="2"/>
  <c r="W290" i="2"/>
  <c r="X290" i="2"/>
  <c r="U291" i="2"/>
  <c r="V291" i="2"/>
  <c r="W291" i="2"/>
  <c r="X291" i="2"/>
  <c r="U292" i="2"/>
  <c r="V292" i="2"/>
  <c r="W292" i="2"/>
  <c r="X292" i="2"/>
  <c r="U293" i="2"/>
  <c r="V293" i="2"/>
  <c r="W293" i="2"/>
  <c r="X293" i="2"/>
  <c r="U294" i="2"/>
  <c r="V294" i="2"/>
  <c r="W294" i="2"/>
  <c r="X294" i="2"/>
  <c r="U295" i="2"/>
  <c r="V295" i="2"/>
  <c r="W295" i="2"/>
  <c r="X295" i="2"/>
  <c r="U296" i="2"/>
  <c r="V296" i="2"/>
  <c r="W296" i="2"/>
  <c r="X296" i="2"/>
  <c r="U297" i="2"/>
  <c r="V297" i="2"/>
  <c r="W297" i="2"/>
  <c r="X297" i="2"/>
  <c r="U298" i="2"/>
  <c r="V298" i="2"/>
  <c r="W298" i="2"/>
  <c r="X298" i="2"/>
  <c r="U299" i="2"/>
  <c r="V299" i="2"/>
  <c r="W299" i="2"/>
  <c r="X299" i="2"/>
  <c r="U300" i="2"/>
  <c r="V300" i="2"/>
  <c r="W300" i="2"/>
  <c r="X300" i="2"/>
  <c r="U301" i="2"/>
  <c r="V301" i="2"/>
  <c r="W301" i="2"/>
  <c r="X301" i="2"/>
  <c r="U302" i="2"/>
  <c r="V302" i="2"/>
  <c r="W302" i="2"/>
  <c r="X302" i="2"/>
  <c r="U303" i="2"/>
  <c r="V303" i="2"/>
  <c r="W303" i="2"/>
  <c r="X303" i="2"/>
  <c r="U304" i="2"/>
  <c r="V304" i="2"/>
  <c r="W304" i="2"/>
  <c r="X304" i="2"/>
  <c r="U305" i="2"/>
  <c r="V305" i="2"/>
  <c r="W305" i="2"/>
  <c r="X305" i="2"/>
  <c r="U306" i="2"/>
  <c r="V306" i="2"/>
  <c r="W306" i="2"/>
  <c r="X306" i="2"/>
  <c r="U307" i="2"/>
  <c r="V307" i="2"/>
  <c r="W307" i="2"/>
  <c r="X307" i="2"/>
  <c r="U308" i="2"/>
  <c r="V308" i="2"/>
  <c r="W308" i="2"/>
  <c r="X308" i="2"/>
  <c r="U309" i="2"/>
  <c r="V309" i="2"/>
  <c r="W309" i="2"/>
  <c r="X309" i="2"/>
  <c r="U310" i="2"/>
  <c r="V310" i="2"/>
  <c r="W310" i="2"/>
  <c r="X310" i="2"/>
  <c r="U311" i="2"/>
  <c r="V311" i="2"/>
  <c r="W311" i="2"/>
  <c r="X311" i="2"/>
  <c r="U312" i="2"/>
  <c r="V312" i="2"/>
  <c r="W312" i="2"/>
  <c r="X312" i="2"/>
  <c r="U313" i="2"/>
  <c r="V313" i="2"/>
  <c r="W313" i="2"/>
  <c r="X313" i="2"/>
  <c r="U314" i="2"/>
  <c r="V314" i="2"/>
  <c r="W314" i="2"/>
  <c r="X314" i="2"/>
  <c r="U315" i="2"/>
  <c r="V315" i="2"/>
  <c r="W315" i="2"/>
  <c r="X315" i="2"/>
  <c r="U316" i="2"/>
  <c r="V316" i="2"/>
  <c r="W316" i="2"/>
  <c r="X316" i="2"/>
  <c r="U317" i="2"/>
  <c r="V317" i="2"/>
  <c r="W317" i="2"/>
  <c r="X317" i="2"/>
  <c r="U318" i="2"/>
  <c r="V318" i="2"/>
  <c r="W318" i="2"/>
  <c r="X318" i="2"/>
  <c r="U319" i="2"/>
  <c r="V319" i="2"/>
  <c r="W319" i="2"/>
  <c r="X319" i="2"/>
  <c r="U320" i="2"/>
  <c r="V320" i="2"/>
  <c r="W320" i="2"/>
  <c r="X320" i="2"/>
  <c r="U321" i="2"/>
  <c r="V321" i="2"/>
  <c r="W321" i="2"/>
  <c r="X321" i="2"/>
  <c r="U322" i="2"/>
  <c r="V322" i="2"/>
  <c r="W322" i="2"/>
  <c r="X322" i="2"/>
  <c r="U323" i="2"/>
  <c r="V323" i="2"/>
  <c r="W323" i="2"/>
  <c r="X323" i="2"/>
  <c r="U324" i="2"/>
  <c r="V324" i="2"/>
  <c r="W324" i="2"/>
  <c r="X324" i="2"/>
  <c r="U325" i="2"/>
  <c r="V325" i="2"/>
  <c r="W325" i="2"/>
  <c r="X325" i="2"/>
  <c r="U326" i="2"/>
  <c r="V326" i="2"/>
  <c r="W326" i="2"/>
  <c r="X326" i="2"/>
  <c r="U327" i="2"/>
  <c r="V327" i="2"/>
  <c r="W327" i="2"/>
  <c r="X327" i="2"/>
  <c r="U328" i="2"/>
  <c r="V328" i="2"/>
  <c r="W328" i="2"/>
  <c r="X328" i="2"/>
  <c r="U329" i="2"/>
  <c r="V329" i="2"/>
  <c r="W329" i="2"/>
  <c r="X329" i="2"/>
  <c r="U330" i="2"/>
  <c r="V330" i="2"/>
  <c r="W330" i="2"/>
  <c r="X330" i="2"/>
  <c r="U331" i="2"/>
  <c r="V331" i="2"/>
  <c r="W331" i="2"/>
  <c r="X331" i="2"/>
  <c r="U332" i="2"/>
  <c r="V332" i="2"/>
  <c r="W332" i="2"/>
  <c r="X332" i="2"/>
  <c r="U333" i="2"/>
  <c r="V333" i="2"/>
  <c r="W333" i="2"/>
  <c r="X333" i="2"/>
  <c r="U334" i="2"/>
  <c r="V334" i="2"/>
  <c r="W334" i="2"/>
  <c r="X334" i="2"/>
  <c r="U335" i="2"/>
  <c r="V335" i="2"/>
  <c r="W335" i="2"/>
  <c r="X335" i="2"/>
  <c r="U336" i="2"/>
  <c r="V336" i="2"/>
  <c r="W336" i="2"/>
  <c r="X336" i="2"/>
  <c r="U337" i="2"/>
  <c r="V337" i="2"/>
  <c r="W337" i="2"/>
  <c r="X337" i="2"/>
  <c r="U338" i="2"/>
  <c r="V338" i="2"/>
  <c r="W338" i="2"/>
  <c r="X338" i="2"/>
  <c r="U339" i="2"/>
  <c r="V339" i="2"/>
  <c r="W339" i="2"/>
  <c r="X339" i="2"/>
  <c r="U340" i="2"/>
  <c r="V340" i="2"/>
  <c r="W340" i="2"/>
  <c r="X340" i="2"/>
  <c r="U341" i="2"/>
  <c r="V341" i="2"/>
  <c r="W341" i="2"/>
  <c r="X341" i="2"/>
  <c r="U342" i="2"/>
  <c r="V342" i="2"/>
  <c r="W342" i="2"/>
  <c r="X342" i="2"/>
  <c r="U343" i="2"/>
  <c r="V343" i="2"/>
  <c r="W343" i="2"/>
  <c r="X343" i="2"/>
  <c r="U344" i="2"/>
  <c r="V344" i="2"/>
  <c r="W344" i="2"/>
  <c r="X344" i="2"/>
  <c r="U345" i="2"/>
  <c r="V345" i="2"/>
  <c r="W345" i="2"/>
  <c r="X345" i="2"/>
  <c r="U346" i="2"/>
  <c r="V346" i="2"/>
  <c r="W346" i="2"/>
  <c r="X346" i="2"/>
  <c r="U347" i="2"/>
  <c r="V347" i="2"/>
  <c r="W347" i="2"/>
  <c r="X347" i="2"/>
  <c r="U348" i="2"/>
  <c r="V348" i="2"/>
  <c r="W348" i="2"/>
  <c r="X348" i="2"/>
  <c r="U349" i="2"/>
  <c r="V349" i="2"/>
  <c r="W349" i="2"/>
  <c r="X349" i="2"/>
  <c r="U350" i="2"/>
  <c r="V350" i="2"/>
  <c r="W350" i="2"/>
  <c r="X350" i="2"/>
  <c r="U351" i="2"/>
  <c r="V351" i="2"/>
  <c r="W351" i="2"/>
  <c r="X351" i="2"/>
  <c r="U352" i="2"/>
  <c r="V352" i="2"/>
  <c r="W352" i="2"/>
  <c r="X352" i="2"/>
  <c r="U353" i="2"/>
  <c r="V353" i="2"/>
  <c r="W353" i="2"/>
  <c r="X353" i="2"/>
  <c r="U354" i="2"/>
  <c r="V354" i="2"/>
  <c r="W354" i="2"/>
  <c r="X354" i="2"/>
  <c r="U355" i="2"/>
  <c r="V355" i="2"/>
  <c r="W355" i="2"/>
  <c r="X355" i="2"/>
  <c r="U356" i="2"/>
  <c r="V356" i="2"/>
  <c r="W356" i="2"/>
  <c r="X356" i="2"/>
  <c r="U357" i="2"/>
  <c r="V357" i="2"/>
  <c r="W357" i="2"/>
  <c r="X357" i="2"/>
  <c r="U358" i="2"/>
  <c r="V358" i="2"/>
  <c r="W358" i="2"/>
  <c r="X358" i="2"/>
  <c r="U359" i="2"/>
  <c r="V359" i="2"/>
  <c r="W359" i="2"/>
  <c r="X359" i="2"/>
  <c r="U360" i="2"/>
  <c r="V360" i="2"/>
  <c r="W360" i="2"/>
  <c r="X360" i="2"/>
  <c r="U361" i="2"/>
  <c r="V361" i="2"/>
  <c r="W361" i="2"/>
  <c r="X361" i="2"/>
  <c r="U362" i="2"/>
  <c r="V362" i="2"/>
  <c r="W362" i="2"/>
  <c r="X362" i="2"/>
  <c r="U363" i="2"/>
  <c r="V363" i="2"/>
  <c r="W363" i="2"/>
  <c r="X363" i="2"/>
  <c r="U364" i="2"/>
  <c r="V364" i="2"/>
  <c r="W364" i="2"/>
  <c r="X364" i="2"/>
  <c r="U365" i="2"/>
  <c r="V365" i="2"/>
  <c r="W365" i="2"/>
  <c r="X365" i="2"/>
  <c r="U366" i="2"/>
  <c r="V366" i="2"/>
  <c r="W366" i="2"/>
  <c r="X366" i="2"/>
  <c r="U367" i="2"/>
  <c r="V367" i="2"/>
  <c r="W367" i="2"/>
  <c r="X367" i="2"/>
  <c r="U368" i="2"/>
  <c r="V368" i="2"/>
  <c r="W368" i="2"/>
  <c r="X368" i="2"/>
  <c r="U369" i="2"/>
  <c r="V369" i="2"/>
  <c r="W369" i="2"/>
  <c r="X369" i="2"/>
  <c r="U370" i="2"/>
  <c r="V370" i="2"/>
  <c r="W370" i="2"/>
  <c r="X370" i="2"/>
  <c r="U371" i="2"/>
  <c r="V371" i="2"/>
  <c r="W371" i="2"/>
  <c r="X371" i="2"/>
  <c r="U372" i="2"/>
  <c r="V372" i="2"/>
  <c r="W372" i="2"/>
  <c r="X372" i="2"/>
  <c r="U373" i="2"/>
  <c r="V373" i="2"/>
  <c r="W373" i="2"/>
  <c r="X373" i="2"/>
  <c r="U374" i="2"/>
  <c r="V374" i="2"/>
  <c r="W374" i="2"/>
  <c r="X374" i="2"/>
  <c r="U375" i="2"/>
  <c r="V375" i="2"/>
  <c r="W375" i="2"/>
  <c r="X375" i="2"/>
  <c r="U376" i="2"/>
  <c r="V376" i="2"/>
  <c r="W376" i="2"/>
  <c r="X376" i="2"/>
  <c r="U377" i="2"/>
  <c r="V377" i="2"/>
  <c r="W377" i="2"/>
  <c r="X377" i="2"/>
  <c r="U378" i="2"/>
  <c r="V378" i="2"/>
  <c r="W378" i="2"/>
  <c r="X378" i="2"/>
  <c r="U379" i="2"/>
  <c r="V379" i="2"/>
  <c r="W379" i="2"/>
  <c r="X379" i="2"/>
  <c r="U380" i="2"/>
  <c r="V380" i="2"/>
  <c r="W380" i="2"/>
  <c r="X380" i="2"/>
  <c r="U381" i="2"/>
  <c r="V381" i="2"/>
  <c r="W381" i="2"/>
  <c r="X381" i="2"/>
  <c r="U382" i="2"/>
  <c r="V382" i="2"/>
  <c r="W382" i="2"/>
  <c r="X382" i="2"/>
  <c r="U383" i="2"/>
  <c r="V383" i="2"/>
  <c r="W383" i="2"/>
  <c r="X383" i="2"/>
  <c r="U384" i="2"/>
  <c r="V384" i="2"/>
  <c r="W384" i="2"/>
  <c r="X384" i="2"/>
  <c r="U385" i="2"/>
  <c r="V385" i="2"/>
  <c r="W385" i="2"/>
  <c r="X385" i="2"/>
  <c r="U386" i="2"/>
  <c r="V386" i="2"/>
  <c r="W386" i="2"/>
  <c r="X386" i="2"/>
  <c r="U387" i="2"/>
  <c r="V387" i="2"/>
  <c r="W387" i="2"/>
  <c r="X387" i="2"/>
  <c r="U388" i="2"/>
  <c r="V388" i="2"/>
  <c r="W388" i="2"/>
  <c r="X388" i="2"/>
  <c r="U389" i="2"/>
  <c r="V389" i="2"/>
  <c r="W389" i="2"/>
  <c r="X389" i="2"/>
  <c r="U390" i="2"/>
  <c r="V390" i="2"/>
  <c r="W390" i="2"/>
  <c r="X390" i="2"/>
  <c r="U391" i="2"/>
  <c r="V391" i="2"/>
  <c r="W391" i="2"/>
  <c r="X391" i="2"/>
  <c r="U392" i="2"/>
  <c r="V392" i="2"/>
  <c r="W392" i="2"/>
  <c r="X392" i="2"/>
  <c r="U393" i="2"/>
  <c r="V393" i="2"/>
  <c r="W393" i="2"/>
  <c r="X393" i="2"/>
  <c r="U394" i="2"/>
  <c r="V394" i="2"/>
  <c r="W394" i="2"/>
  <c r="X394" i="2"/>
  <c r="U395" i="2"/>
  <c r="V395" i="2"/>
  <c r="W395" i="2"/>
  <c r="X395" i="2"/>
  <c r="U396" i="2"/>
  <c r="V396" i="2"/>
  <c r="W396" i="2"/>
  <c r="X396" i="2"/>
  <c r="U397" i="2"/>
  <c r="V397" i="2"/>
  <c r="W397" i="2"/>
  <c r="X397" i="2"/>
  <c r="U398" i="2"/>
  <c r="V398" i="2"/>
  <c r="W398" i="2"/>
  <c r="X398" i="2"/>
  <c r="U399" i="2"/>
  <c r="V399" i="2"/>
  <c r="W399" i="2"/>
  <c r="X399" i="2"/>
  <c r="U400" i="2"/>
  <c r="V400" i="2"/>
  <c r="W400" i="2"/>
  <c r="X400" i="2"/>
  <c r="U401" i="2"/>
  <c r="V401" i="2"/>
  <c r="W401" i="2"/>
  <c r="X401" i="2"/>
  <c r="U402" i="2"/>
  <c r="V402" i="2"/>
  <c r="W402" i="2"/>
  <c r="X402" i="2"/>
  <c r="U403" i="2"/>
  <c r="V403" i="2"/>
  <c r="W403" i="2"/>
  <c r="X403" i="2"/>
  <c r="U404" i="2"/>
  <c r="V404" i="2"/>
  <c r="W404" i="2"/>
  <c r="X404" i="2"/>
  <c r="U405" i="2"/>
  <c r="V405" i="2"/>
  <c r="W405" i="2"/>
  <c r="X405" i="2"/>
  <c r="U406" i="2"/>
  <c r="V406" i="2"/>
  <c r="W406" i="2"/>
  <c r="X406" i="2"/>
  <c r="U407" i="2"/>
  <c r="V407" i="2"/>
  <c r="W407" i="2"/>
  <c r="X407" i="2"/>
  <c r="U408" i="2"/>
  <c r="V408" i="2"/>
  <c r="W408" i="2"/>
  <c r="X408" i="2"/>
  <c r="U409" i="2"/>
  <c r="V409" i="2"/>
  <c r="W409" i="2"/>
  <c r="X409" i="2"/>
  <c r="U410" i="2"/>
  <c r="V410" i="2"/>
  <c r="W410" i="2"/>
  <c r="X410" i="2"/>
  <c r="U411" i="2"/>
  <c r="V411" i="2"/>
  <c r="W411" i="2"/>
  <c r="X411" i="2"/>
  <c r="U412" i="2"/>
  <c r="V412" i="2"/>
  <c r="W412" i="2"/>
  <c r="X412" i="2"/>
  <c r="U413" i="2"/>
  <c r="V413" i="2"/>
  <c r="W413" i="2"/>
  <c r="X413" i="2"/>
  <c r="U414" i="2"/>
  <c r="V414" i="2"/>
  <c r="W414" i="2"/>
  <c r="X414" i="2"/>
  <c r="U415" i="2"/>
  <c r="V415" i="2"/>
  <c r="W415" i="2"/>
  <c r="X415" i="2"/>
  <c r="U416" i="2"/>
  <c r="V416" i="2"/>
  <c r="W416" i="2"/>
  <c r="X416" i="2"/>
  <c r="U417" i="2"/>
  <c r="V417" i="2"/>
  <c r="W417" i="2"/>
  <c r="X417" i="2"/>
  <c r="U418" i="2"/>
  <c r="V418" i="2"/>
  <c r="W418" i="2"/>
  <c r="X418" i="2"/>
  <c r="U419" i="2"/>
  <c r="V419" i="2"/>
  <c r="W419" i="2"/>
  <c r="X419" i="2"/>
  <c r="U420" i="2"/>
  <c r="V420" i="2"/>
  <c r="W420" i="2"/>
  <c r="X420" i="2"/>
  <c r="U421" i="2"/>
  <c r="V421" i="2"/>
  <c r="W421" i="2"/>
  <c r="X421" i="2"/>
  <c r="U422" i="2"/>
  <c r="V422" i="2"/>
  <c r="W422" i="2"/>
  <c r="X422" i="2"/>
  <c r="U423" i="2"/>
  <c r="V423" i="2"/>
  <c r="W423" i="2"/>
  <c r="X423" i="2"/>
  <c r="U424" i="2"/>
  <c r="V424" i="2"/>
  <c r="W424" i="2"/>
  <c r="X424" i="2"/>
  <c r="U425" i="2"/>
  <c r="V425" i="2"/>
  <c r="W425" i="2"/>
  <c r="X425" i="2"/>
  <c r="U426" i="2"/>
  <c r="V426" i="2"/>
  <c r="W426" i="2"/>
  <c r="X426" i="2"/>
  <c r="U427" i="2"/>
  <c r="V427" i="2"/>
  <c r="W427" i="2"/>
  <c r="X427" i="2"/>
  <c r="U428" i="2"/>
  <c r="V428" i="2"/>
  <c r="W428" i="2"/>
  <c r="X428" i="2"/>
  <c r="U429" i="2"/>
  <c r="V429" i="2"/>
  <c r="W429" i="2"/>
  <c r="X429" i="2"/>
  <c r="U430" i="2"/>
  <c r="V430" i="2"/>
  <c r="W430" i="2"/>
  <c r="X430" i="2"/>
  <c r="U431" i="2"/>
  <c r="V431" i="2"/>
  <c r="W431" i="2"/>
  <c r="X431" i="2"/>
  <c r="U432" i="2"/>
  <c r="V432" i="2"/>
  <c r="W432" i="2"/>
  <c r="X432" i="2"/>
  <c r="U433" i="2"/>
  <c r="V433" i="2"/>
  <c r="W433" i="2"/>
  <c r="X433" i="2"/>
  <c r="U434" i="2"/>
  <c r="V434" i="2"/>
  <c r="W434" i="2"/>
  <c r="X434" i="2"/>
  <c r="U435" i="2"/>
  <c r="V435" i="2"/>
  <c r="W435" i="2"/>
  <c r="X435" i="2"/>
  <c r="U436" i="2"/>
  <c r="V436" i="2"/>
  <c r="W436" i="2"/>
  <c r="X436" i="2"/>
  <c r="U437" i="2"/>
  <c r="V437" i="2"/>
  <c r="W437" i="2"/>
  <c r="X437" i="2"/>
  <c r="U438" i="2"/>
  <c r="V438" i="2"/>
  <c r="W438" i="2"/>
  <c r="X438" i="2"/>
  <c r="U439" i="2"/>
  <c r="V439" i="2"/>
  <c r="W439" i="2"/>
  <c r="X439" i="2"/>
  <c r="U440" i="2"/>
  <c r="V440" i="2"/>
  <c r="W440" i="2"/>
  <c r="X440" i="2"/>
  <c r="U441" i="2"/>
  <c r="V441" i="2"/>
  <c r="W441" i="2"/>
  <c r="X441" i="2"/>
  <c r="U442" i="2"/>
  <c r="V442" i="2"/>
  <c r="W442" i="2"/>
  <c r="X442" i="2"/>
  <c r="U443" i="2"/>
  <c r="V443" i="2"/>
  <c r="W443" i="2"/>
  <c r="X443" i="2"/>
  <c r="U444" i="2"/>
  <c r="V444" i="2"/>
  <c r="W444" i="2"/>
  <c r="X444" i="2"/>
  <c r="U445" i="2"/>
  <c r="V445" i="2"/>
  <c r="W445" i="2"/>
  <c r="X445" i="2"/>
  <c r="U446" i="2"/>
  <c r="V446" i="2"/>
  <c r="W446" i="2"/>
  <c r="X446" i="2"/>
  <c r="U447" i="2"/>
  <c r="V447" i="2"/>
  <c r="W447" i="2"/>
  <c r="X447" i="2"/>
  <c r="U448" i="2"/>
  <c r="V448" i="2"/>
  <c r="W448" i="2"/>
  <c r="X448" i="2"/>
  <c r="U449" i="2"/>
  <c r="V449" i="2"/>
  <c r="W449" i="2"/>
  <c r="X449" i="2"/>
  <c r="U450" i="2"/>
  <c r="V450" i="2"/>
  <c r="W450" i="2"/>
  <c r="X450" i="2"/>
  <c r="U451" i="2"/>
  <c r="V451" i="2"/>
  <c r="W451" i="2"/>
  <c r="X451" i="2"/>
  <c r="U452" i="2"/>
  <c r="V452" i="2"/>
  <c r="W452" i="2"/>
  <c r="X452" i="2"/>
  <c r="U453" i="2"/>
  <c r="V453" i="2"/>
  <c r="W453" i="2"/>
  <c r="X453" i="2"/>
  <c r="U454" i="2"/>
  <c r="V454" i="2"/>
  <c r="W454" i="2"/>
  <c r="X454" i="2"/>
  <c r="U455" i="2"/>
  <c r="V455" i="2"/>
  <c r="W455" i="2"/>
  <c r="X455" i="2"/>
  <c r="U456" i="2"/>
  <c r="V456" i="2"/>
  <c r="W456" i="2"/>
  <c r="X456" i="2"/>
  <c r="U457" i="2"/>
  <c r="V457" i="2"/>
  <c r="W457" i="2"/>
  <c r="X457" i="2"/>
  <c r="U458" i="2"/>
  <c r="V458" i="2"/>
  <c r="W458" i="2"/>
  <c r="X458" i="2"/>
  <c r="U459" i="2"/>
  <c r="V459" i="2"/>
  <c r="W459" i="2"/>
  <c r="X459" i="2"/>
  <c r="U460" i="2"/>
  <c r="V460" i="2"/>
  <c r="W460" i="2"/>
  <c r="X460" i="2"/>
  <c r="U461" i="2"/>
  <c r="V461" i="2"/>
  <c r="W461" i="2"/>
  <c r="X461" i="2"/>
  <c r="U462" i="2"/>
  <c r="V462" i="2"/>
  <c r="W462" i="2"/>
  <c r="X462" i="2"/>
  <c r="U463" i="2"/>
  <c r="V463" i="2"/>
  <c r="W463" i="2"/>
  <c r="X463" i="2"/>
  <c r="U464" i="2"/>
  <c r="V464" i="2"/>
  <c r="W464" i="2"/>
  <c r="X464" i="2"/>
  <c r="U465" i="2"/>
  <c r="V465" i="2"/>
  <c r="W465" i="2"/>
  <c r="X465" i="2"/>
  <c r="U466" i="2"/>
  <c r="V466" i="2"/>
  <c r="W466" i="2"/>
  <c r="X466" i="2"/>
  <c r="U467" i="2"/>
  <c r="V467" i="2"/>
  <c r="W467" i="2"/>
  <c r="X467" i="2"/>
  <c r="U468" i="2"/>
  <c r="V468" i="2"/>
  <c r="W468" i="2"/>
  <c r="X468" i="2"/>
  <c r="U469" i="2"/>
  <c r="V469" i="2"/>
  <c r="W469" i="2"/>
  <c r="X469" i="2"/>
  <c r="U470" i="2"/>
  <c r="V470" i="2"/>
  <c r="W470" i="2"/>
  <c r="X470" i="2"/>
  <c r="U471" i="2"/>
  <c r="V471" i="2"/>
  <c r="W471" i="2"/>
  <c r="X471" i="2"/>
  <c r="U472" i="2"/>
  <c r="V472" i="2"/>
  <c r="W472" i="2"/>
  <c r="X472" i="2"/>
  <c r="U473" i="2"/>
  <c r="V473" i="2"/>
  <c r="W473" i="2"/>
  <c r="X473" i="2"/>
  <c r="U474" i="2"/>
  <c r="V474" i="2"/>
  <c r="W474" i="2"/>
  <c r="X474" i="2"/>
  <c r="U475" i="2"/>
  <c r="V475" i="2"/>
  <c r="W475" i="2"/>
  <c r="X475" i="2"/>
  <c r="U476" i="2"/>
  <c r="V476" i="2"/>
  <c r="W476" i="2"/>
  <c r="X476" i="2"/>
  <c r="U477" i="2"/>
  <c r="V477" i="2"/>
  <c r="W477" i="2"/>
  <c r="X477" i="2"/>
  <c r="U478" i="2"/>
  <c r="V478" i="2"/>
  <c r="W478" i="2"/>
  <c r="X478" i="2"/>
  <c r="U479" i="2"/>
  <c r="V479" i="2"/>
  <c r="W479" i="2"/>
  <c r="X479" i="2"/>
  <c r="U480" i="2"/>
  <c r="V480" i="2"/>
  <c r="W480" i="2"/>
  <c r="X480" i="2"/>
  <c r="U481" i="2"/>
  <c r="V481" i="2"/>
  <c r="W481" i="2"/>
  <c r="X481" i="2"/>
  <c r="U482" i="2"/>
  <c r="V482" i="2"/>
  <c r="W482" i="2"/>
  <c r="X482" i="2"/>
  <c r="U483" i="2"/>
  <c r="V483" i="2"/>
  <c r="W483" i="2"/>
  <c r="X483" i="2"/>
  <c r="U484" i="2"/>
  <c r="V484" i="2"/>
  <c r="W484" i="2"/>
  <c r="X484" i="2"/>
  <c r="U485" i="2"/>
  <c r="V485" i="2"/>
  <c r="W485" i="2"/>
  <c r="X485" i="2"/>
  <c r="U486" i="2"/>
  <c r="V486" i="2"/>
  <c r="W486" i="2"/>
  <c r="X486" i="2"/>
  <c r="U487" i="2"/>
  <c r="V487" i="2"/>
  <c r="W487" i="2"/>
  <c r="X487" i="2"/>
  <c r="U488" i="2"/>
  <c r="V488" i="2"/>
  <c r="W488" i="2"/>
  <c r="X488" i="2"/>
  <c r="U489" i="2"/>
  <c r="V489" i="2"/>
  <c r="W489" i="2"/>
  <c r="X489" i="2"/>
  <c r="U490" i="2"/>
  <c r="V490" i="2"/>
  <c r="W490" i="2"/>
  <c r="X490" i="2"/>
  <c r="U491" i="2"/>
  <c r="V491" i="2"/>
  <c r="W491" i="2"/>
  <c r="X491" i="2"/>
  <c r="U492" i="2"/>
  <c r="V492" i="2"/>
  <c r="W492" i="2"/>
  <c r="X492" i="2"/>
  <c r="U493" i="2"/>
  <c r="V493" i="2"/>
  <c r="W493" i="2"/>
  <c r="X493" i="2"/>
  <c r="U494" i="2"/>
  <c r="V494" i="2"/>
  <c r="W494" i="2"/>
  <c r="X494" i="2"/>
  <c r="U495" i="2"/>
  <c r="V495" i="2"/>
  <c r="W495" i="2"/>
  <c r="X495" i="2"/>
  <c r="U496" i="2"/>
  <c r="V496" i="2"/>
  <c r="W496" i="2"/>
  <c r="X496" i="2"/>
  <c r="U497" i="2"/>
  <c r="V497" i="2"/>
  <c r="W497" i="2"/>
  <c r="X497" i="2"/>
  <c r="U498" i="2"/>
  <c r="V498" i="2"/>
  <c r="W498" i="2"/>
  <c r="X498" i="2"/>
  <c r="U499" i="2"/>
  <c r="V499" i="2"/>
  <c r="W499" i="2"/>
  <c r="X499" i="2"/>
  <c r="U500" i="2"/>
  <c r="V500" i="2"/>
  <c r="W500" i="2"/>
  <c r="X500" i="2"/>
  <c r="U501" i="2"/>
  <c r="V501" i="2"/>
  <c r="W501" i="2"/>
  <c r="X501" i="2"/>
  <c r="U502" i="2"/>
  <c r="V502" i="2"/>
  <c r="W502" i="2"/>
  <c r="X502" i="2"/>
  <c r="U503" i="2"/>
  <c r="V503" i="2"/>
  <c r="W503" i="2"/>
  <c r="X503" i="2"/>
  <c r="U504" i="2"/>
  <c r="V504" i="2"/>
  <c r="W504" i="2"/>
  <c r="X504" i="2"/>
  <c r="U505" i="2"/>
  <c r="V505" i="2"/>
  <c r="W505" i="2"/>
  <c r="X505" i="2"/>
  <c r="U506" i="2"/>
  <c r="V506" i="2"/>
  <c r="W506" i="2"/>
  <c r="X506" i="2"/>
  <c r="U507" i="2"/>
  <c r="V507" i="2"/>
  <c r="W507" i="2"/>
  <c r="X507" i="2"/>
  <c r="U508" i="2"/>
  <c r="V508" i="2"/>
  <c r="W508" i="2"/>
  <c r="X508" i="2"/>
  <c r="U509" i="2"/>
  <c r="V509" i="2"/>
  <c r="W509" i="2"/>
  <c r="X509" i="2"/>
  <c r="Z149" i="2" l="1"/>
  <c r="Z142" i="2"/>
  <c r="Z199" i="2"/>
  <c r="Z133" i="2"/>
  <c r="Z280" i="2"/>
  <c r="Z442" i="2"/>
  <c r="Z222" i="2"/>
  <c r="Z338" i="2"/>
  <c r="Z20" i="2"/>
  <c r="Z98" i="2"/>
  <c r="Z314" i="2"/>
  <c r="Z30" i="2"/>
  <c r="Z41" i="2"/>
  <c r="Z17" i="2"/>
  <c r="U5" i="2"/>
  <c r="Y216" i="2" s="1"/>
  <c r="U4" i="2"/>
  <c r="V5" i="2"/>
  <c r="V4" i="2"/>
  <c r="Z327" i="2" s="1"/>
  <c r="W5" i="2"/>
  <c r="W4" i="2"/>
  <c r="AN19" i="2"/>
  <c r="AM19" i="2"/>
  <c r="AL19" i="2"/>
  <c r="AK19" i="2"/>
  <c r="AN18" i="2"/>
  <c r="AM18" i="2"/>
  <c r="AL18" i="2"/>
  <c r="AK18" i="2"/>
  <c r="AN17" i="2"/>
  <c r="AM17" i="2"/>
  <c r="AL17" i="2"/>
  <c r="AP17" i="2" s="1"/>
  <c r="AK17" i="2"/>
  <c r="AN16" i="2"/>
  <c r="AM16" i="2"/>
  <c r="AL16" i="2"/>
  <c r="AK16" i="2"/>
  <c r="AN15" i="2"/>
  <c r="AM15" i="2"/>
  <c r="AL15" i="2"/>
  <c r="AK15" i="2"/>
  <c r="AN14" i="2"/>
  <c r="AM14" i="2"/>
  <c r="AL14" i="2"/>
  <c r="AK14" i="2"/>
  <c r="AN13" i="2"/>
  <c r="AM13" i="2"/>
  <c r="AL13" i="2"/>
  <c r="AK13" i="2"/>
  <c r="AN12" i="2"/>
  <c r="AM12" i="2"/>
  <c r="AL12" i="2"/>
  <c r="AK12" i="2"/>
  <c r="AN11" i="2"/>
  <c r="AM11" i="2"/>
  <c r="AL11" i="2"/>
  <c r="AK11" i="2"/>
  <c r="AN10" i="2"/>
  <c r="AM10" i="2"/>
  <c r="AL10" i="2"/>
  <c r="AK10" i="2"/>
  <c r="AN9" i="2"/>
  <c r="AM9" i="2"/>
  <c r="AL9" i="2"/>
  <c r="AO9" i="2" s="1"/>
  <c r="AK9" i="2"/>
  <c r="AF19" i="2"/>
  <c r="AE19" i="2"/>
  <c r="AD19" i="2"/>
  <c r="AC19" i="2"/>
  <c r="AF18" i="2"/>
  <c r="AE18" i="2"/>
  <c r="AD18" i="2"/>
  <c r="AC18" i="2"/>
  <c r="AF17" i="2"/>
  <c r="AE17" i="2"/>
  <c r="AD17" i="2"/>
  <c r="AC17" i="2"/>
  <c r="AF16" i="2"/>
  <c r="AE16" i="2"/>
  <c r="AD16" i="2"/>
  <c r="AC16" i="2"/>
  <c r="AF15" i="2"/>
  <c r="AE15" i="2"/>
  <c r="AD15" i="2"/>
  <c r="AC15" i="2"/>
  <c r="AF14" i="2"/>
  <c r="AE14" i="2"/>
  <c r="AD14" i="2"/>
  <c r="AC14" i="2"/>
  <c r="AF13" i="2"/>
  <c r="AE13" i="2"/>
  <c r="AD13" i="2"/>
  <c r="AC13" i="2"/>
  <c r="AF12" i="2"/>
  <c r="AE12" i="2"/>
  <c r="AD12" i="2"/>
  <c r="AC12" i="2"/>
  <c r="AF11" i="2"/>
  <c r="AE11" i="2"/>
  <c r="AD11" i="2"/>
  <c r="AC11" i="2"/>
  <c r="AF10" i="2"/>
  <c r="AE10" i="2"/>
  <c r="AD10" i="2"/>
  <c r="AC10" i="2"/>
  <c r="AF9" i="2"/>
  <c r="AE9" i="2"/>
  <c r="AD9" i="2"/>
  <c r="AC9" i="2"/>
  <c r="U10" i="2"/>
  <c r="V10" i="2"/>
  <c r="W10" i="2"/>
  <c r="X10" i="2"/>
  <c r="X9" i="2"/>
  <c r="W9" i="2"/>
  <c r="V9" i="2"/>
  <c r="U9" i="2"/>
  <c r="P17" i="2"/>
  <c r="O17" i="2"/>
  <c r="P16" i="2"/>
  <c r="O16" i="2"/>
  <c r="P15" i="2"/>
  <c r="O15" i="2"/>
  <c r="Q15" i="2" s="1"/>
  <c r="P14" i="2"/>
  <c r="O14" i="2"/>
  <c r="P13" i="2"/>
  <c r="O13" i="2"/>
  <c r="P12" i="2"/>
  <c r="O12" i="2"/>
  <c r="P11" i="2"/>
  <c r="O11" i="2"/>
  <c r="Q11" i="2" s="1"/>
  <c r="P10" i="2"/>
  <c r="O10" i="2"/>
  <c r="P9" i="2"/>
  <c r="O9" i="2"/>
  <c r="P8" i="2"/>
  <c r="O8" i="2"/>
  <c r="P7" i="2"/>
  <c r="O7" i="2"/>
  <c r="R7" i="2" s="1"/>
  <c r="J17" i="2"/>
  <c r="I17" i="2"/>
  <c r="J16" i="2"/>
  <c r="I16" i="2"/>
  <c r="J15" i="2"/>
  <c r="I15" i="2"/>
  <c r="J14" i="2"/>
  <c r="I14" i="2"/>
  <c r="K14" i="2" s="1"/>
  <c r="J13" i="2"/>
  <c r="I13" i="2"/>
  <c r="J12" i="2"/>
  <c r="I12" i="2"/>
  <c r="J11" i="2"/>
  <c r="I11" i="2"/>
  <c r="J10" i="2"/>
  <c r="I10" i="2"/>
  <c r="K10" i="2" s="1"/>
  <c r="J9" i="2"/>
  <c r="I9" i="2"/>
  <c r="J8" i="2"/>
  <c r="I8" i="2"/>
  <c r="J7" i="2"/>
  <c r="I7" i="2"/>
  <c r="D8" i="2"/>
  <c r="D9" i="2"/>
  <c r="D10" i="2"/>
  <c r="D11" i="2"/>
  <c r="D12" i="2"/>
  <c r="D13" i="2"/>
  <c r="D14" i="2"/>
  <c r="D15" i="2"/>
  <c r="D16" i="2"/>
  <c r="D17" i="2"/>
  <c r="C8" i="2"/>
  <c r="C9" i="2"/>
  <c r="C10" i="2"/>
  <c r="C11" i="2"/>
  <c r="C12" i="2"/>
  <c r="F12" i="2" s="1"/>
  <c r="C13" i="2"/>
  <c r="C14" i="2"/>
  <c r="C15" i="2"/>
  <c r="C16" i="2"/>
  <c r="C17" i="2"/>
  <c r="D7" i="2"/>
  <c r="C7" i="2"/>
  <c r="Z69" i="2" l="1"/>
  <c r="Z22" i="2"/>
  <c r="Z215" i="2"/>
  <c r="Z441" i="2"/>
  <c r="Z83" i="2"/>
  <c r="Z13" i="2"/>
  <c r="Z156" i="2"/>
  <c r="Z89" i="2"/>
  <c r="Z409" i="2"/>
  <c r="Z509" i="2"/>
  <c r="Z147" i="2"/>
  <c r="Z25" i="2"/>
  <c r="Z346" i="2"/>
  <c r="Z378" i="2"/>
  <c r="Z370" i="2"/>
  <c r="Z360" i="2"/>
  <c r="Z45" i="2"/>
  <c r="Z184" i="2"/>
  <c r="Z258" i="2"/>
  <c r="Z465" i="2"/>
  <c r="Z379" i="2"/>
  <c r="Z140" i="2"/>
  <c r="Z28" i="2"/>
  <c r="Z278" i="2"/>
  <c r="Z430" i="2"/>
  <c r="Z97" i="2"/>
  <c r="Z425" i="2"/>
  <c r="Y137" i="2"/>
  <c r="Y180" i="2"/>
  <c r="Y367" i="2"/>
  <c r="Y41" i="2"/>
  <c r="Y442" i="2"/>
  <c r="Y413" i="2"/>
  <c r="Y315" i="2"/>
  <c r="Y392" i="2"/>
  <c r="Y419" i="2"/>
  <c r="Y117" i="2"/>
  <c r="Y80" i="2"/>
  <c r="Y176" i="2"/>
  <c r="Y185" i="2"/>
  <c r="Y286" i="2"/>
  <c r="Y16" i="2"/>
  <c r="Y96" i="2"/>
  <c r="Y208" i="2"/>
  <c r="Y383" i="2"/>
  <c r="Y129" i="2"/>
  <c r="Y294" i="2"/>
  <c r="Y183" i="2"/>
  <c r="Y22" i="2"/>
  <c r="Y178" i="2"/>
  <c r="Y245" i="2"/>
  <c r="Y103" i="2"/>
  <c r="Y194" i="2"/>
  <c r="Y316" i="2"/>
  <c r="Y377" i="2"/>
  <c r="Y58" i="2"/>
  <c r="Y242" i="2"/>
  <c r="Y328" i="2"/>
  <c r="Y74" i="2"/>
  <c r="Y313" i="2"/>
  <c r="Y340" i="2"/>
  <c r="Y385" i="2"/>
  <c r="Y401" i="2"/>
  <c r="Y27" i="2"/>
  <c r="Y252" i="2"/>
  <c r="Y356" i="2"/>
  <c r="Y51" i="2"/>
  <c r="Y110" i="2"/>
  <c r="Y221" i="2"/>
  <c r="Y264" i="2"/>
  <c r="Y321" i="2"/>
  <c r="Y411" i="2"/>
  <c r="Y130" i="2"/>
  <c r="Y278" i="2"/>
  <c r="Y380" i="2"/>
  <c r="Y455" i="2"/>
  <c r="Y495" i="2"/>
  <c r="Y133" i="2"/>
  <c r="Y20" i="2"/>
  <c r="Y128" i="2"/>
  <c r="Y100" i="2"/>
  <c r="Y422" i="2"/>
  <c r="Y248" i="2"/>
  <c r="Y173" i="2"/>
  <c r="Y255" i="2"/>
  <c r="Y297" i="2"/>
  <c r="Y398" i="2"/>
  <c r="Y336" i="2"/>
  <c r="Y199" i="2"/>
  <c r="Y374" i="2"/>
  <c r="Y344" i="2"/>
  <c r="Y113" i="2"/>
  <c r="Y240" i="2"/>
  <c r="Y362" i="2"/>
  <c r="Y453" i="2"/>
  <c r="Y493" i="2"/>
  <c r="Y24" i="2"/>
  <c r="Y188" i="2"/>
  <c r="Y262" i="2"/>
  <c r="Y355" i="2"/>
  <c r="Y152" i="2"/>
  <c r="Y270" i="2"/>
  <c r="Y436" i="2"/>
  <c r="Y490" i="2"/>
  <c r="Y122" i="2"/>
  <c r="Y360" i="2"/>
  <c r="Y101" i="2"/>
  <c r="Y83" i="2"/>
  <c r="Y187" i="2"/>
  <c r="Y373" i="2"/>
  <c r="Y171" i="2"/>
  <c r="Y434" i="2"/>
  <c r="Y498" i="2"/>
  <c r="Y303" i="2"/>
  <c r="Y499" i="2"/>
  <c r="Y469" i="2"/>
  <c r="Y239" i="2"/>
  <c r="Y82" i="2"/>
  <c r="Y296" i="2"/>
  <c r="Y456" i="2"/>
  <c r="Y334" i="2"/>
  <c r="Y26" i="2"/>
  <c r="Y215" i="2"/>
  <c r="Y426" i="2"/>
  <c r="Y66" i="2"/>
  <c r="Y365" i="2"/>
  <c r="Y46" i="2"/>
  <c r="Y271" i="2"/>
  <c r="Y432" i="2"/>
  <c r="Y352" i="2"/>
  <c r="Y323" i="2"/>
  <c r="Y331" i="2"/>
  <c r="Y174" i="2"/>
  <c r="Y75" i="2"/>
  <c r="Y54" i="2"/>
  <c r="Y136" i="2"/>
  <c r="Y358" i="2"/>
  <c r="Y379" i="2"/>
  <c r="Y300" i="2"/>
  <c r="Y85" i="2"/>
  <c r="Y134" i="2"/>
  <c r="Y217" i="2"/>
  <c r="Y147" i="2"/>
  <c r="Y503" i="2"/>
  <c r="Y149" i="2"/>
  <c r="Y49" i="2"/>
  <c r="Y196" i="2"/>
  <c r="Y312" i="2"/>
  <c r="Y390" i="2"/>
  <c r="Y219" i="2"/>
  <c r="Y56" i="2"/>
  <c r="Y164" i="2"/>
  <c r="Y273" i="2"/>
  <c r="Y394" i="2"/>
  <c r="Y461" i="2"/>
  <c r="Y44" i="2"/>
  <c r="Y60" i="2"/>
  <c r="Y213" i="2"/>
  <c r="Y287" i="2"/>
  <c r="Y370" i="2"/>
  <c r="Y402" i="2"/>
  <c r="Y162" i="2"/>
  <c r="Y327" i="2"/>
  <c r="Y449" i="2"/>
  <c r="Y500" i="2"/>
  <c r="Y159" i="2"/>
  <c r="Y381" i="2"/>
  <c r="Y190" i="2"/>
  <c r="Y106" i="2"/>
  <c r="Y224" i="2"/>
  <c r="Y42" i="2"/>
  <c r="Y274" i="2"/>
  <c r="Y444" i="2"/>
  <c r="Y508" i="2"/>
  <c r="Y372" i="2"/>
  <c r="Y138" i="2"/>
  <c r="Y502" i="2"/>
  <c r="Y496" i="2"/>
  <c r="Y317" i="2"/>
  <c r="Y487" i="2"/>
  <c r="Y429" i="2"/>
  <c r="Y71" i="2"/>
  <c r="Y253" i="2"/>
  <c r="Y459" i="2"/>
  <c r="Y119" i="2"/>
  <c r="Y420" i="2"/>
  <c r="Y151" i="2"/>
  <c r="Y440" i="2"/>
  <c r="Y90" i="2"/>
  <c r="Y421" i="2"/>
  <c r="Y35" i="2"/>
  <c r="Y439" i="2"/>
  <c r="Y205" i="2"/>
  <c r="Y99" i="2"/>
  <c r="Y158" i="2"/>
  <c r="Y418" i="2"/>
  <c r="Y204" i="2"/>
  <c r="Y189" i="2"/>
  <c r="Y486" i="2"/>
  <c r="Y186" i="2"/>
  <c r="Y184" i="2"/>
  <c r="Y269" i="2"/>
  <c r="Y45" i="2"/>
  <c r="Y52" i="2"/>
  <c r="Y61" i="2"/>
  <c r="Y212" i="2"/>
  <c r="Y318" i="2"/>
  <c r="Y430" i="2"/>
  <c r="Y283" i="2"/>
  <c r="Y414" i="2"/>
  <c r="Y65" i="2"/>
  <c r="Y177" i="2"/>
  <c r="Y395" i="2"/>
  <c r="Y465" i="2"/>
  <c r="Y339" i="2"/>
  <c r="Y76" i="2"/>
  <c r="Y223" i="2"/>
  <c r="Y290" i="2"/>
  <c r="Y387" i="2"/>
  <c r="Y50" i="2"/>
  <c r="Y179" i="2"/>
  <c r="Y341" i="2"/>
  <c r="Y452" i="2"/>
  <c r="Y506" i="2"/>
  <c r="Y166" i="2"/>
  <c r="Y393" i="2"/>
  <c r="Y227" i="2"/>
  <c r="Y123" i="2"/>
  <c r="Y231" i="2"/>
  <c r="Y67" i="2"/>
  <c r="Y361" i="2"/>
  <c r="Y460" i="2"/>
  <c r="Y43" i="2"/>
  <c r="Y389" i="2"/>
  <c r="Y198" i="2"/>
  <c r="Y477" i="2"/>
  <c r="Y191" i="2"/>
  <c r="Y369" i="2"/>
  <c r="Y281" i="2"/>
  <c r="Y446" i="2"/>
  <c r="Y98" i="2"/>
  <c r="Y268" i="2"/>
  <c r="Y206" i="2"/>
  <c r="Y428" i="2"/>
  <c r="Y155" i="2"/>
  <c r="Y11" i="2"/>
  <c r="Y195" i="2"/>
  <c r="Y427" i="2"/>
  <c r="Y94" i="2"/>
  <c r="Y471" i="2"/>
  <c r="Y345" i="2"/>
  <c r="Y202" i="2"/>
  <c r="Y238" i="2"/>
  <c r="Y28" i="2"/>
  <c r="Y258" i="2"/>
  <c r="Y247" i="2"/>
  <c r="Y272" i="2"/>
  <c r="Y364" i="2"/>
  <c r="Y357" i="2"/>
  <c r="Y211" i="2"/>
  <c r="Y91" i="2"/>
  <c r="Y40" i="2"/>
  <c r="Y144" i="2"/>
  <c r="Y168" i="2"/>
  <c r="Y438" i="2"/>
  <c r="Y57" i="2"/>
  <c r="Y192" i="2"/>
  <c r="Y153" i="2"/>
  <c r="Y343" i="2"/>
  <c r="Y237" i="2"/>
  <c r="Y259" i="2"/>
  <c r="Y450" i="2"/>
  <c r="Y156" i="2"/>
  <c r="Y64" i="2"/>
  <c r="Y200" i="2"/>
  <c r="Y160" i="2"/>
  <c r="Y68" i="2"/>
  <c r="Y347" i="2"/>
  <c r="Y382" i="2"/>
  <c r="Y378" i="2"/>
  <c r="Y222" i="2"/>
  <c r="Y266" i="2"/>
  <c r="Y332" i="2"/>
  <c r="Y474" i="2"/>
  <c r="Y132" i="2"/>
  <c r="Y308" i="2"/>
  <c r="Y509" i="2"/>
  <c r="Y72" i="2"/>
  <c r="Y193" i="2"/>
  <c r="Y280" i="2"/>
  <c r="Y410" i="2"/>
  <c r="Y473" i="2"/>
  <c r="Y350" i="2"/>
  <c r="Y92" i="2"/>
  <c r="Y226" i="2"/>
  <c r="Y298" i="2"/>
  <c r="Y406" i="2"/>
  <c r="Y59" i="2"/>
  <c r="Y181" i="2"/>
  <c r="Y409" i="2"/>
  <c r="Y458" i="2"/>
  <c r="Y79" i="2"/>
  <c r="Y399" i="2"/>
  <c r="Y291" i="2"/>
  <c r="Y125" i="2"/>
  <c r="Y288" i="2"/>
  <c r="Y69" i="2"/>
  <c r="Y368" i="2"/>
  <c r="Y466" i="2"/>
  <c r="Y47" i="2"/>
  <c r="Y417" i="2"/>
  <c r="Y282" i="2"/>
  <c r="Y463" i="2"/>
  <c r="Y353" i="2"/>
  <c r="Y197" i="2"/>
  <c r="Y388" i="2"/>
  <c r="Y14" i="2"/>
  <c r="Y470" i="2"/>
  <c r="Y107" i="2"/>
  <c r="Y289" i="2"/>
  <c r="Y249" i="2"/>
  <c r="Y462" i="2"/>
  <c r="Y163" i="2"/>
  <c r="Y19" i="2"/>
  <c r="Y203" i="2"/>
  <c r="Y447" i="2"/>
  <c r="Y146" i="2"/>
  <c r="Y384" i="2"/>
  <c r="Y400" i="2"/>
  <c r="Y235" i="2"/>
  <c r="Y267" i="2"/>
  <c r="Y140" i="2"/>
  <c r="Y104" i="2"/>
  <c r="Y391" i="2"/>
  <c r="Y501" i="2"/>
  <c r="Y139" i="2"/>
  <c r="Y505" i="2"/>
  <c r="Y131" i="2"/>
  <c r="Y154" i="2"/>
  <c r="Y37" i="2"/>
  <c r="Y330" i="2"/>
  <c r="Y108" i="2"/>
  <c r="Y165" i="2"/>
  <c r="Y73" i="2"/>
  <c r="Y105" i="2"/>
  <c r="Y169" i="2"/>
  <c r="Y77" i="2"/>
  <c r="Y351" i="2"/>
  <c r="Y36" i="2"/>
  <c r="Y109" i="2"/>
  <c r="Y276" i="2"/>
  <c r="Y354" i="2"/>
  <c r="Y241" i="2"/>
  <c r="Y333" i="2"/>
  <c r="Y17" i="2"/>
  <c r="Y81" i="2"/>
  <c r="Y207" i="2"/>
  <c r="Y304" i="2"/>
  <c r="Y437" i="2"/>
  <c r="Y481" i="2"/>
  <c r="Y322" i="2"/>
  <c r="Y141" i="2"/>
  <c r="Y234" i="2"/>
  <c r="Y311" i="2"/>
  <c r="Y12" i="2"/>
  <c r="Y62" i="2"/>
  <c r="Y236" i="2"/>
  <c r="Y412" i="2"/>
  <c r="Y229" i="2"/>
  <c r="Y407" i="2"/>
  <c r="Y348" i="2"/>
  <c r="Y143" i="2"/>
  <c r="Y295" i="2"/>
  <c r="Y87" i="2"/>
  <c r="Y404" i="2"/>
  <c r="Y476" i="2"/>
  <c r="Y175" i="2"/>
  <c r="Y431" i="2"/>
  <c r="Y346" i="2"/>
  <c r="Y55" i="2"/>
  <c r="Y15" i="2"/>
  <c r="Y218" i="2"/>
  <c r="Y403" i="2"/>
  <c r="Y31" i="2"/>
  <c r="Y504" i="2"/>
  <c r="Y142" i="2"/>
  <c r="Y306" i="2"/>
  <c r="Y277" i="2"/>
  <c r="Y478" i="2"/>
  <c r="Y214" i="2"/>
  <c r="Y33" i="2"/>
  <c r="Y285" i="2"/>
  <c r="Y464" i="2"/>
  <c r="Y256" i="2"/>
  <c r="Y39" i="2"/>
  <c r="Y475" i="2"/>
  <c r="Y257" i="2"/>
  <c r="Y326" i="2"/>
  <c r="Y32" i="2"/>
  <c r="Y307" i="2"/>
  <c r="Y457" i="2"/>
  <c r="Y135" i="2"/>
  <c r="Y170" i="2"/>
  <c r="Y472" i="2"/>
  <c r="Y435" i="2"/>
  <c r="Y408" i="2"/>
  <c r="Y78" i="2"/>
  <c r="Y13" i="2"/>
  <c r="Y84" i="2"/>
  <c r="Y116" i="2"/>
  <c r="Y371" i="2"/>
  <c r="Y120" i="2"/>
  <c r="Y337" i="2"/>
  <c r="Y29" i="2"/>
  <c r="Y88" i="2"/>
  <c r="Y209" i="2"/>
  <c r="Y324" i="2"/>
  <c r="Y441" i="2"/>
  <c r="Y485" i="2"/>
  <c r="Y375" i="2"/>
  <c r="Y148" i="2"/>
  <c r="Y244" i="2"/>
  <c r="Y319" i="2"/>
  <c r="Y21" i="2"/>
  <c r="Y95" i="2"/>
  <c r="Y243" i="2"/>
  <c r="Y423" i="2"/>
  <c r="Y468" i="2"/>
  <c r="Y102" i="2"/>
  <c r="Y293" i="2"/>
  <c r="Y416" i="2"/>
  <c r="Y53" i="2"/>
  <c r="Y145" i="2"/>
  <c r="Y349" i="2"/>
  <c r="Y89" i="2"/>
  <c r="Y415" i="2"/>
  <c r="Y482" i="2"/>
  <c r="Y225" i="2"/>
  <c r="Y467" i="2"/>
  <c r="Y443" i="2"/>
  <c r="Y127" i="2"/>
  <c r="Y23" i="2"/>
  <c r="Y260" i="2"/>
  <c r="Y405" i="2"/>
  <c r="Y126" i="2"/>
  <c r="Y483" i="2"/>
  <c r="Y396" i="2"/>
  <c r="Y305" i="2"/>
  <c r="Y397" i="2"/>
  <c r="Y246" i="2"/>
  <c r="Y228" i="2"/>
  <c r="Y299" i="2"/>
  <c r="Y480" i="2"/>
  <c r="Y302" i="2"/>
  <c r="Y63" i="2"/>
  <c r="Y507" i="2"/>
  <c r="Y292" i="2"/>
  <c r="Y454" i="2"/>
  <c r="Y25" i="2"/>
  <c r="Y279" i="2"/>
  <c r="Y157" i="2"/>
  <c r="Y265" i="2"/>
  <c r="Y497" i="2"/>
  <c r="Y261" i="2"/>
  <c r="Y491" i="2"/>
  <c r="Y111" i="2"/>
  <c r="Y342" i="2"/>
  <c r="Y172" i="2"/>
  <c r="Y112" i="2"/>
  <c r="Y366" i="2"/>
  <c r="Y230" i="2"/>
  <c r="Y124" i="2"/>
  <c r="Y121" i="2"/>
  <c r="Y93" i="2"/>
  <c r="Y201" i="2"/>
  <c r="Y233" i="2"/>
  <c r="Y386" i="2"/>
  <c r="Y251" i="2"/>
  <c r="Y359" i="2"/>
  <c r="Y301" i="2"/>
  <c r="Y97" i="2"/>
  <c r="Y329" i="2"/>
  <c r="Y445" i="2"/>
  <c r="Y489" i="2"/>
  <c r="Y210" i="2"/>
  <c r="Y161" i="2"/>
  <c r="Y254" i="2"/>
  <c r="Y325" i="2"/>
  <c r="Y48" i="2"/>
  <c r="Y118" i="2"/>
  <c r="Y263" i="2"/>
  <c r="Y433" i="2"/>
  <c r="Y484" i="2"/>
  <c r="Y115" i="2"/>
  <c r="Y314" i="2"/>
  <c r="Y86" i="2"/>
  <c r="Y70" i="2"/>
  <c r="Y167" i="2"/>
  <c r="Y363" i="2"/>
  <c r="Y150" i="2"/>
  <c r="Y425" i="2"/>
  <c r="Y492" i="2"/>
  <c r="Y284" i="2"/>
  <c r="Y479" i="2"/>
  <c r="Y448" i="2"/>
  <c r="Y220" i="2"/>
  <c r="Y38" i="2"/>
  <c r="Y275" i="2"/>
  <c r="Y451" i="2"/>
  <c r="Y232" i="2"/>
  <c r="Y494" i="2"/>
  <c r="Y182" i="2"/>
  <c r="Y424" i="2"/>
  <c r="Y30" i="2"/>
  <c r="Y309" i="2"/>
  <c r="Y34" i="2"/>
  <c r="Y250" i="2"/>
  <c r="Y376" i="2"/>
  <c r="Y338" i="2"/>
  <c r="Y488" i="2"/>
  <c r="Y310" i="2"/>
  <c r="Y114" i="2"/>
  <c r="Y18" i="2"/>
  <c r="Y335" i="2"/>
  <c r="Y320" i="2"/>
  <c r="Z73" i="2"/>
  <c r="Z202" i="2"/>
  <c r="Z70" i="2"/>
  <c r="Z334" i="2"/>
  <c r="Z330" i="2"/>
  <c r="Z364" i="2"/>
  <c r="Z390" i="2"/>
  <c r="Z399" i="2"/>
  <c r="Z88" i="2"/>
  <c r="Z363" i="2"/>
  <c r="Z477" i="2"/>
  <c r="Z262" i="2"/>
  <c r="Z48" i="2"/>
  <c r="Z206" i="2"/>
  <c r="Z177" i="2"/>
  <c r="Z205" i="2"/>
  <c r="Z170" i="2"/>
  <c r="Z122" i="2"/>
  <c r="Z160" i="2"/>
  <c r="Z32" i="2"/>
  <c r="Z275" i="2"/>
  <c r="Z466" i="2"/>
  <c r="Z201" i="2"/>
  <c r="Z46" i="2"/>
  <c r="Z219" i="2"/>
  <c r="Z478" i="2"/>
  <c r="Z341" i="2"/>
  <c r="Z226" i="2"/>
  <c r="Z252" i="2"/>
  <c r="Z211" i="2"/>
  <c r="Z468" i="2"/>
  <c r="Z175" i="2"/>
  <c r="Z318" i="2"/>
  <c r="Z413" i="2"/>
  <c r="Z347" i="2"/>
  <c r="Z361" i="2"/>
  <c r="Z494" i="2"/>
  <c r="Z216" i="2"/>
  <c r="Z290" i="2"/>
  <c r="Z357" i="2"/>
  <c r="Z445" i="2"/>
  <c r="Z353" i="2"/>
  <c r="Z424" i="2"/>
  <c r="Z135" i="2"/>
  <c r="Z504" i="2"/>
  <c r="Z128" i="2"/>
  <c r="Z102" i="2"/>
  <c r="Z344" i="2"/>
  <c r="Z77" i="2"/>
  <c r="Z374" i="2"/>
  <c r="Z236" i="2"/>
  <c r="Z329" i="2"/>
  <c r="Z419" i="2"/>
  <c r="Z188" i="2"/>
  <c r="Z182" i="2"/>
  <c r="Z179" i="2"/>
  <c r="Z57" i="2"/>
  <c r="Z110" i="2"/>
  <c r="Z105" i="2"/>
  <c r="Z237" i="2"/>
  <c r="Z286" i="2"/>
  <c r="Z93" i="2"/>
  <c r="Z291" i="2"/>
  <c r="Z426" i="2"/>
  <c r="Z154" i="2"/>
  <c r="Z78" i="2"/>
  <c r="Z473" i="2"/>
  <c r="Z71" i="2"/>
  <c r="Z268" i="2"/>
  <c r="Z139" i="2"/>
  <c r="Z183" i="2"/>
  <c r="Z49" i="2"/>
  <c r="Z172" i="2"/>
  <c r="Z66" i="2"/>
  <c r="Z54" i="2"/>
  <c r="Z130" i="2"/>
  <c r="Z194" i="2"/>
  <c r="Z302" i="2"/>
  <c r="Z180" i="2"/>
  <c r="Z355" i="2"/>
  <c r="Z295" i="2"/>
  <c r="Z193" i="2"/>
  <c r="Z469" i="2"/>
  <c r="Z76" i="2"/>
  <c r="Z190" i="2"/>
  <c r="Z331" i="2"/>
  <c r="Z145" i="2"/>
  <c r="Z271" i="2"/>
  <c r="Z439" i="2"/>
  <c r="Z307" i="2"/>
  <c r="Z224" i="2"/>
  <c r="Z101" i="2"/>
  <c r="Z250" i="2"/>
  <c r="Z52" i="2"/>
  <c r="Z146" i="2"/>
  <c r="Z274" i="2"/>
  <c r="Z100" i="2"/>
  <c r="Z229" i="2"/>
  <c r="Z367" i="2"/>
  <c r="Z118" i="2"/>
  <c r="Z255" i="2"/>
  <c r="Z387" i="2"/>
  <c r="Z37" i="2"/>
  <c r="Z18" i="2"/>
  <c r="Z108" i="2"/>
  <c r="Z282" i="2"/>
  <c r="Z64" i="2"/>
  <c r="Z246" i="2"/>
  <c r="Z186" i="2"/>
  <c r="Z306" i="2"/>
  <c r="Z270" i="2"/>
  <c r="Z269" i="2"/>
  <c r="Z343" i="2"/>
  <c r="Z168" i="2"/>
  <c r="Z185" i="2"/>
  <c r="Z315" i="2"/>
  <c r="Z398" i="2"/>
  <c r="Z502" i="2"/>
  <c r="Z61" i="2"/>
  <c r="Z396" i="2"/>
  <c r="Z458" i="2"/>
  <c r="Z166" i="2"/>
  <c r="Z323" i="2"/>
  <c r="Z412" i="2"/>
  <c r="Z44" i="2"/>
  <c r="Z449" i="2"/>
  <c r="Z333" i="2"/>
  <c r="Z254" i="2"/>
  <c r="Z402" i="2"/>
  <c r="Z113" i="2"/>
  <c r="Z324" i="2"/>
  <c r="Z65" i="2"/>
  <c r="Z134" i="2"/>
  <c r="Z138" i="2"/>
  <c r="Z308" i="2"/>
  <c r="Z410" i="2"/>
  <c r="Z239" i="2"/>
  <c r="Z197" i="2"/>
  <c r="Z299" i="2"/>
  <c r="Z455" i="2"/>
  <c r="Z31" i="2"/>
  <c r="Z332" i="2"/>
  <c r="Z503" i="2"/>
  <c r="Z26" i="2"/>
  <c r="Z117" i="2"/>
  <c r="Z383" i="2"/>
  <c r="Z131" i="2"/>
  <c r="Z95" i="2"/>
  <c r="Z79" i="2"/>
  <c r="Z39" i="2"/>
  <c r="Z495" i="2"/>
  <c r="Z181" i="2"/>
  <c r="Z208" i="2"/>
  <c r="Z125" i="2"/>
  <c r="Z486" i="2"/>
  <c r="Z319" i="2"/>
  <c r="Z251" i="2"/>
  <c r="Z56" i="2"/>
  <c r="Z240" i="2"/>
  <c r="Z381" i="2"/>
  <c r="Z497" i="2"/>
  <c r="Z210" i="2"/>
  <c r="Z92" i="2"/>
  <c r="Z204" i="2"/>
  <c r="Z265" i="2"/>
  <c r="Z298" i="2"/>
  <c r="Z141" i="2"/>
  <c r="Z435" i="2"/>
  <c r="Z467" i="2"/>
  <c r="Z499" i="2"/>
  <c r="Z158" i="2"/>
  <c r="Z62" i="2"/>
  <c r="Z403" i="2"/>
  <c r="Z443" i="2"/>
  <c r="Z475" i="2"/>
  <c r="Z507" i="2"/>
  <c r="Z225" i="2"/>
  <c r="Z372" i="2"/>
  <c r="Z228" i="2"/>
  <c r="Z447" i="2"/>
  <c r="Z479" i="2"/>
  <c r="Z292" i="2"/>
  <c r="Z151" i="2"/>
  <c r="Z260" i="2"/>
  <c r="Z317" i="2"/>
  <c r="Z407" i="2"/>
  <c r="Z107" i="2"/>
  <c r="Z429" i="2"/>
  <c r="Z461" i="2"/>
  <c r="Z289" i="2"/>
  <c r="Z431" i="2"/>
  <c r="Z472" i="2"/>
  <c r="Z385" i="2"/>
  <c r="Z484" i="2"/>
  <c r="Z159" i="2"/>
  <c r="Z235" i="2"/>
  <c r="Z313" i="2"/>
  <c r="Z263" i="2"/>
  <c r="Z162" i="2"/>
  <c r="Z84" i="2"/>
  <c r="Z121" i="2"/>
  <c r="Z284" i="2"/>
  <c r="Z230" i="2"/>
  <c r="Z294" i="2"/>
  <c r="Z454" i="2"/>
  <c r="Z109" i="2"/>
  <c r="Z300" i="2"/>
  <c r="Z21" i="2"/>
  <c r="Z53" i="2"/>
  <c r="Z124" i="2"/>
  <c r="Z40" i="2"/>
  <c r="Z80" i="2"/>
  <c r="Z192" i="2"/>
  <c r="Z34" i="2"/>
  <c r="Z137" i="2"/>
  <c r="Z136" i="2"/>
  <c r="Z293" i="2"/>
  <c r="Z498" i="2"/>
  <c r="Z382" i="2"/>
  <c r="Z248" i="2"/>
  <c r="Z196" i="2"/>
  <c r="Z233" i="2"/>
  <c r="Z297" i="2"/>
  <c r="Z325" i="2"/>
  <c r="Z373" i="2"/>
  <c r="Z420" i="2"/>
  <c r="Z462" i="2"/>
  <c r="Z132" i="2"/>
  <c r="Z120" i="2"/>
  <c r="Z227" i="2"/>
  <c r="Z326" i="2"/>
  <c r="Z375" i="2"/>
  <c r="Z416" i="2"/>
  <c r="Z207" i="2"/>
  <c r="Z304" i="2"/>
  <c r="Z342" i="2"/>
  <c r="Z394" i="2"/>
  <c r="Z350" i="2"/>
  <c r="Z505" i="2"/>
  <c r="Z24" i="2"/>
  <c r="Z234" i="2"/>
  <c r="Z311" i="2"/>
  <c r="Z406" i="2"/>
  <c r="Z152" i="2"/>
  <c r="Z157" i="2"/>
  <c r="Z376" i="2"/>
  <c r="Z312" i="2"/>
  <c r="Z165" i="2"/>
  <c r="Z198" i="2"/>
  <c r="Z285" i="2"/>
  <c r="Z19" i="2"/>
  <c r="Z337" i="2"/>
  <c r="Z23" i="2"/>
  <c r="Z155" i="2"/>
  <c r="Z369" i="2"/>
  <c r="Z408" i="2"/>
  <c r="Z281" i="2"/>
  <c r="Z463" i="2"/>
  <c r="Z75" i="2"/>
  <c r="Z217" i="2"/>
  <c r="Z437" i="2"/>
  <c r="Z460" i="2"/>
  <c r="Z476" i="2"/>
  <c r="Z391" i="2"/>
  <c r="Z508" i="2"/>
  <c r="Z161" i="2"/>
  <c r="Z351" i="2"/>
  <c r="Z432" i="2"/>
  <c r="Z288" i="2"/>
  <c r="Z112" i="2"/>
  <c r="Z176" i="2"/>
  <c r="Z214" i="2"/>
  <c r="Z86" i="2"/>
  <c r="Z153" i="2"/>
  <c r="Z310" i="2"/>
  <c r="Z366" i="2"/>
  <c r="Z506" i="2"/>
  <c r="Z116" i="2"/>
  <c r="Z266" i="2"/>
  <c r="Z386" i="2"/>
  <c r="Z427" i="2"/>
  <c r="Z470" i="2"/>
  <c r="Z336" i="2"/>
  <c r="Z231" i="2"/>
  <c r="Z384" i="2"/>
  <c r="Z423" i="2"/>
  <c r="Z247" i="2"/>
  <c r="Z348" i="2"/>
  <c r="Z405" i="2"/>
  <c r="Z259" i="2"/>
  <c r="Z213" i="2"/>
  <c r="Z244" i="2"/>
  <c r="Z277" i="2"/>
  <c r="Z90" i="2"/>
  <c r="Z395" i="2"/>
  <c r="Z474" i="2"/>
  <c r="Z58" i="2"/>
  <c r="Z218" i="2"/>
  <c r="Z450" i="2"/>
  <c r="Z43" i="2"/>
  <c r="Z261" i="2"/>
  <c r="Z389" i="2"/>
  <c r="Z91" i="2"/>
  <c r="Z335" i="2"/>
  <c r="Z436" i="2"/>
  <c r="Z421" i="2"/>
  <c r="Z126" i="2"/>
  <c r="Z50" i="2"/>
  <c r="Z480" i="2"/>
  <c r="Z492" i="2"/>
  <c r="Z414" i="2"/>
  <c r="Z243" i="2"/>
  <c r="Z485" i="2"/>
  <c r="Z452" i="2"/>
  <c r="Z144" i="2"/>
  <c r="Z35" i="2"/>
  <c r="Z171" i="2"/>
  <c r="Z264" i="2"/>
  <c r="Z328" i="2"/>
  <c r="Z401" i="2"/>
  <c r="Z440" i="2"/>
  <c r="Z103" i="2"/>
  <c r="Z359" i="2"/>
  <c r="Z448" i="2"/>
  <c r="Z51" i="2"/>
  <c r="Z187" i="2"/>
  <c r="Z257" i="2"/>
  <c r="Z321" i="2"/>
  <c r="Z392" i="2"/>
  <c r="Z464" i="2"/>
  <c r="Z119" i="2"/>
  <c r="Z411" i="2"/>
  <c r="Z456" i="2"/>
  <c r="Z11" i="2"/>
  <c r="Z63" i="2"/>
  <c r="Z123" i="2"/>
  <c r="Z203" i="2"/>
  <c r="Z356" i="2"/>
  <c r="Z267" i="2"/>
  <c r="Z404" i="2"/>
  <c r="Z87" i="2"/>
  <c r="Z143" i="2"/>
  <c r="Z221" i="2"/>
  <c r="Z345" i="2"/>
  <c r="Z368" i="2"/>
  <c r="Z500" i="2"/>
  <c r="Z27" i="2"/>
  <c r="Z99" i="2"/>
  <c r="Z163" i="2"/>
  <c r="Z29" i="2"/>
  <c r="Z16" i="2"/>
  <c r="Z85" i="2"/>
  <c r="Z42" i="2"/>
  <c r="Z82" i="2"/>
  <c r="Z200" i="2"/>
  <c r="Z242" i="2"/>
  <c r="Z169" i="2"/>
  <c r="Z220" i="2"/>
  <c r="Z316" i="2"/>
  <c r="Z104" i="2"/>
  <c r="Z36" i="2"/>
  <c r="Z279" i="2"/>
  <c r="Z245" i="2"/>
  <c r="Z276" i="2"/>
  <c r="Z340" i="2"/>
  <c r="Z482" i="2"/>
  <c r="Z241" i="2"/>
  <c r="Z173" i="2"/>
  <c r="Z256" i="2"/>
  <c r="Z434" i="2"/>
  <c r="Z301" i="2"/>
  <c r="Z72" i="2"/>
  <c r="Z164" i="2"/>
  <c r="Z209" i="2"/>
  <c r="Z305" i="2"/>
  <c r="Z349" i="2"/>
  <c r="Z415" i="2"/>
  <c r="Z148" i="2"/>
  <c r="Z287" i="2"/>
  <c r="Z12" i="2"/>
  <c r="Z272" i="2"/>
  <c r="Z174" i="2"/>
  <c r="Z397" i="2"/>
  <c r="Z481" i="2"/>
  <c r="Z55" i="2"/>
  <c r="Z150" i="2"/>
  <c r="Z417" i="2"/>
  <c r="Z457" i="2"/>
  <c r="Z489" i="2"/>
  <c r="Z127" i="2"/>
  <c r="Z471" i="2"/>
  <c r="Z191" i="2"/>
  <c r="Z296" i="2"/>
  <c r="Z377" i="2"/>
  <c r="Z232" i="2"/>
  <c r="Z249" i="2"/>
  <c r="Z59" i="2"/>
  <c r="Z189" i="2"/>
  <c r="Z488" i="2"/>
  <c r="Z496" i="2"/>
  <c r="Z15" i="2"/>
  <c r="Z422" i="2"/>
  <c r="Z487" i="2"/>
  <c r="Z438" i="2"/>
  <c r="Z380" i="2"/>
  <c r="Z33" i="2"/>
  <c r="Z96" i="2"/>
  <c r="Z114" i="2"/>
  <c r="Z178" i="2"/>
  <c r="Z68" i="2"/>
  <c r="Z238" i="2"/>
  <c r="Z339" i="2"/>
  <c r="Z212" i="2"/>
  <c r="Z354" i="2"/>
  <c r="Z490" i="2"/>
  <c r="Z358" i="2"/>
  <c r="Z283" i="2"/>
  <c r="Z352" i="2"/>
  <c r="Z393" i="2"/>
  <c r="Z446" i="2"/>
  <c r="Z273" i="2"/>
  <c r="Z309" i="2"/>
  <c r="Z362" i="2"/>
  <c r="Z433" i="2"/>
  <c r="Z322" i="2"/>
  <c r="Z60" i="2"/>
  <c r="Z223" i="2"/>
  <c r="Z106" i="2"/>
  <c r="Z451" i="2"/>
  <c r="Z483" i="2"/>
  <c r="Z74" i="2"/>
  <c r="Z94" i="2"/>
  <c r="Z371" i="2"/>
  <c r="Z418" i="2"/>
  <c r="Z459" i="2"/>
  <c r="Z491" i="2"/>
  <c r="Z47" i="2"/>
  <c r="Z303" i="2"/>
  <c r="Z365" i="2"/>
  <c r="Z38" i="2"/>
  <c r="Z195" i="2"/>
  <c r="Z388" i="2"/>
  <c r="Z453" i="2"/>
  <c r="Z14" i="2"/>
  <c r="Z501" i="2"/>
  <c r="Z111" i="2"/>
  <c r="Z253" i="2"/>
  <c r="Z400" i="2"/>
  <c r="Z115" i="2"/>
  <c r="Z320" i="2"/>
  <c r="Z129" i="2"/>
  <c r="Z81" i="2"/>
  <c r="Z67" i="2"/>
  <c r="Z428" i="2"/>
  <c r="Z493" i="2"/>
  <c r="Z167" i="2"/>
  <c r="Z444" i="2"/>
  <c r="E14" i="2"/>
  <c r="L7" i="2"/>
  <c r="K11" i="2"/>
  <c r="AG9" i="2"/>
  <c r="AH11" i="2"/>
  <c r="AG13" i="2"/>
  <c r="AP10" i="2"/>
  <c r="AP12" i="2"/>
  <c r="AP14" i="2"/>
  <c r="AO18" i="2"/>
  <c r="AH15" i="2"/>
  <c r="AH17" i="2"/>
  <c r="AH19" i="2"/>
  <c r="K9" i="2"/>
  <c r="K13" i="2"/>
  <c r="K7" i="2"/>
  <c r="AH9" i="2"/>
  <c r="AG17" i="2"/>
  <c r="E16" i="2"/>
  <c r="AH10" i="2"/>
  <c r="AG12" i="2"/>
  <c r="AH14" i="2"/>
  <c r="AH16" i="2"/>
  <c r="AH18" i="2"/>
  <c r="AP11" i="2"/>
  <c r="AO15" i="2"/>
  <c r="AP18" i="2"/>
  <c r="E10" i="2"/>
  <c r="AG19" i="2"/>
  <c r="AG11" i="2"/>
  <c r="E17" i="2"/>
  <c r="E9" i="2"/>
  <c r="Q13" i="2"/>
  <c r="Q17" i="2"/>
  <c r="AG18" i="2"/>
  <c r="AG10" i="2"/>
  <c r="AH13" i="2"/>
  <c r="AH12" i="2"/>
  <c r="AO10" i="2"/>
  <c r="AP19" i="2"/>
  <c r="AG16" i="2"/>
  <c r="AP15" i="2"/>
  <c r="AG15" i="2"/>
  <c r="E13" i="2"/>
  <c r="F17" i="2"/>
  <c r="AO11" i="2"/>
  <c r="AP16" i="2"/>
  <c r="AG14" i="2"/>
  <c r="AO14" i="2"/>
  <c r="AO13" i="2"/>
  <c r="E12" i="2"/>
  <c r="Z10" i="2"/>
  <c r="Z9" i="2"/>
  <c r="Y10" i="2"/>
  <c r="Y9" i="2"/>
  <c r="AO17" i="2"/>
  <c r="AP9" i="2"/>
  <c r="AO12" i="2"/>
  <c r="AO16" i="2"/>
  <c r="AP13" i="2"/>
  <c r="AO19" i="2"/>
  <c r="F7" i="2"/>
  <c r="E11" i="2"/>
  <c r="Q7" i="2"/>
  <c r="R11" i="2"/>
  <c r="R15" i="2"/>
  <c r="E8" i="2"/>
  <c r="K15" i="2"/>
  <c r="Q8" i="2"/>
  <c r="Q12" i="2"/>
  <c r="Q16" i="2"/>
  <c r="F9" i="2"/>
  <c r="F10" i="2"/>
  <c r="E15" i="2"/>
  <c r="K8" i="2"/>
  <c r="K12" i="2"/>
  <c r="K16" i="2"/>
  <c r="Q9" i="2"/>
  <c r="R13" i="2"/>
  <c r="R17" i="2"/>
  <c r="F14" i="2"/>
  <c r="K17" i="2"/>
  <c r="Q10" i="2"/>
  <c r="Q14" i="2"/>
  <c r="F16" i="2"/>
  <c r="F8" i="2"/>
  <c r="R9" i="2"/>
  <c r="L16" i="2"/>
  <c r="L12" i="2"/>
  <c r="L8" i="2"/>
  <c r="F11" i="2"/>
  <c r="R12" i="2"/>
  <c r="L15" i="2"/>
  <c r="L11" i="2"/>
  <c r="F15" i="2"/>
  <c r="R16" i="2"/>
  <c r="R8" i="2"/>
  <c r="E7" i="2"/>
  <c r="L14" i="2"/>
  <c r="L10" i="2"/>
  <c r="R10" i="2"/>
  <c r="L9" i="2"/>
  <c r="F13" i="2"/>
  <c r="R14" i="2"/>
  <c r="L17" i="2"/>
  <c r="L13" i="2"/>
  <c r="C47" i="1"/>
  <c r="D47" i="1"/>
  <c r="C48" i="1"/>
  <c r="D48" i="1"/>
  <c r="D46" i="1"/>
  <c r="C46" i="1"/>
  <c r="C44" i="1"/>
  <c r="D44" i="1"/>
  <c r="C45" i="1"/>
  <c r="D45" i="1"/>
  <c r="D43" i="1"/>
  <c r="C43" i="1"/>
  <c r="C41" i="1"/>
  <c r="D41" i="1"/>
  <c r="C42" i="1"/>
  <c r="D42" i="1"/>
  <c r="D40" i="1"/>
  <c r="C40" i="1"/>
  <c r="C38" i="1"/>
  <c r="D38" i="1"/>
  <c r="C39" i="1"/>
  <c r="D39" i="1"/>
  <c r="D37" i="1"/>
  <c r="C37" i="1"/>
  <c r="C34" i="1"/>
  <c r="D34" i="1"/>
  <c r="C35" i="1"/>
  <c r="D35" i="1"/>
  <c r="C36" i="1"/>
  <c r="D36" i="1"/>
  <c r="D33" i="1"/>
  <c r="C33" i="1"/>
  <c r="G76" i="1"/>
  <c r="K76" i="1" s="1"/>
  <c r="H76" i="1"/>
  <c r="L76" i="1" s="1"/>
  <c r="I76" i="1"/>
  <c r="J76" i="1"/>
  <c r="G68" i="1"/>
  <c r="H68" i="1"/>
  <c r="I68" i="1"/>
  <c r="J68" i="1"/>
  <c r="L68" i="1" s="1"/>
  <c r="G69" i="1"/>
  <c r="H69" i="1"/>
  <c r="I69" i="1"/>
  <c r="J69" i="1"/>
  <c r="K69" i="1"/>
  <c r="G70" i="1"/>
  <c r="H70" i="1"/>
  <c r="L70" i="1" s="1"/>
  <c r="I70" i="1"/>
  <c r="J70" i="1"/>
  <c r="G71" i="1"/>
  <c r="H71" i="1"/>
  <c r="I71" i="1"/>
  <c r="J71" i="1"/>
  <c r="G72" i="1"/>
  <c r="L72" i="1" s="1"/>
  <c r="H72" i="1"/>
  <c r="I72" i="1"/>
  <c r="J72" i="1"/>
  <c r="G73" i="1"/>
  <c r="H73" i="1"/>
  <c r="L73" i="1" s="1"/>
  <c r="I73" i="1"/>
  <c r="J73" i="1"/>
  <c r="G74" i="1"/>
  <c r="K74" i="1" s="1"/>
  <c r="H74" i="1"/>
  <c r="I74" i="1"/>
  <c r="J74" i="1"/>
  <c r="G75" i="1"/>
  <c r="K75" i="1" s="1"/>
  <c r="H75" i="1"/>
  <c r="I75" i="1"/>
  <c r="J75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L83" i="1" s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J79" i="1"/>
  <c r="I79" i="1"/>
  <c r="H79" i="1"/>
  <c r="G79" i="1"/>
  <c r="J78" i="1"/>
  <c r="I78" i="1"/>
  <c r="H78" i="1"/>
  <c r="G78" i="1"/>
  <c r="J77" i="1"/>
  <c r="I77" i="1"/>
  <c r="H77" i="1"/>
  <c r="G77" i="1"/>
  <c r="J67" i="1"/>
  <c r="I67" i="1"/>
  <c r="H67" i="1"/>
  <c r="G67" i="1"/>
  <c r="K67" i="1" s="1"/>
  <c r="J66" i="1"/>
  <c r="I66" i="1"/>
  <c r="H66" i="1"/>
  <c r="G66" i="1"/>
  <c r="K70" i="1" l="1"/>
  <c r="K68" i="1"/>
  <c r="K71" i="1"/>
  <c r="L74" i="1"/>
  <c r="L69" i="1"/>
  <c r="K73" i="1"/>
  <c r="K72" i="1"/>
  <c r="L75" i="1"/>
  <c r="L71" i="1"/>
  <c r="L82" i="1"/>
  <c r="K86" i="1"/>
  <c r="K80" i="1"/>
  <c r="K87" i="1"/>
  <c r="K85" i="1"/>
  <c r="L86" i="1"/>
  <c r="K83" i="1"/>
  <c r="K81" i="1"/>
  <c r="L87" i="1"/>
  <c r="K84" i="1"/>
  <c r="K82" i="1"/>
  <c r="L84" i="1"/>
  <c r="L80" i="1"/>
  <c r="L85" i="1"/>
  <c r="L81" i="1"/>
  <c r="L79" i="1"/>
  <c r="L78" i="1"/>
  <c r="L77" i="1"/>
  <c r="K66" i="1"/>
  <c r="K79" i="1"/>
  <c r="L67" i="1"/>
  <c r="L66" i="1"/>
  <c r="K78" i="1"/>
  <c r="K77" i="1"/>
  <c r="G45" i="1"/>
  <c r="H45" i="1"/>
  <c r="I45" i="1"/>
  <c r="J45" i="1"/>
  <c r="G24" i="1"/>
  <c r="H24" i="1"/>
  <c r="I24" i="1"/>
  <c r="J24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3" i="1"/>
  <c r="I3" i="1"/>
  <c r="H3" i="1"/>
  <c r="G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K24" i="1" l="1"/>
  <c r="L53" i="1"/>
  <c r="L24" i="1"/>
  <c r="L45" i="1"/>
  <c r="K65" i="1"/>
  <c r="K47" i="1"/>
  <c r="L49" i="1"/>
  <c r="L51" i="1"/>
  <c r="K53" i="1"/>
  <c r="L61" i="1"/>
  <c r="K45" i="1"/>
  <c r="K49" i="1"/>
  <c r="L50" i="1"/>
  <c r="K52" i="1"/>
  <c r="K54" i="1"/>
  <c r="L56" i="1"/>
  <c r="L58" i="1"/>
  <c r="K60" i="1"/>
  <c r="K62" i="1"/>
  <c r="L64" i="1"/>
  <c r="L48" i="1"/>
  <c r="K26" i="1"/>
  <c r="K28" i="1"/>
  <c r="L30" i="1"/>
  <c r="L32" i="1"/>
  <c r="K34" i="1"/>
  <c r="K58" i="1"/>
  <c r="K46" i="1"/>
  <c r="K55" i="1"/>
  <c r="L57" i="1"/>
  <c r="L59" i="1"/>
  <c r="K61" i="1"/>
  <c r="K63" i="1"/>
  <c r="L65" i="1"/>
  <c r="K57" i="1"/>
  <c r="K59" i="1"/>
  <c r="K51" i="1"/>
  <c r="L63" i="1"/>
  <c r="L55" i="1"/>
  <c r="L47" i="1"/>
  <c r="K50" i="1"/>
  <c r="L62" i="1"/>
  <c r="L54" i="1"/>
  <c r="L46" i="1"/>
  <c r="K64" i="1"/>
  <c r="K56" i="1"/>
  <c r="K48" i="1"/>
  <c r="L60" i="1"/>
  <c r="L52" i="1"/>
  <c r="L36" i="1"/>
  <c r="L38" i="1"/>
  <c r="L40" i="1"/>
  <c r="K42" i="1"/>
  <c r="L44" i="1"/>
  <c r="K3" i="1"/>
  <c r="K4" i="1"/>
  <c r="L22" i="1"/>
  <c r="L18" i="1"/>
  <c r="K13" i="1"/>
  <c r="K5" i="1"/>
  <c r="K25" i="1"/>
  <c r="K27" i="1"/>
  <c r="L29" i="1"/>
  <c r="K31" i="1"/>
  <c r="K33" i="1"/>
  <c r="L35" i="1"/>
  <c r="L37" i="1"/>
  <c r="K39" i="1"/>
  <c r="K41" i="1"/>
  <c r="L43" i="1"/>
  <c r="L10" i="1"/>
  <c r="L5" i="1"/>
  <c r="K15" i="1"/>
  <c r="K7" i="1"/>
  <c r="L19" i="1"/>
  <c r="L9" i="1"/>
  <c r="L23" i="1"/>
  <c r="L17" i="1"/>
  <c r="K23" i="1"/>
  <c r="K21" i="1"/>
  <c r="K19" i="1"/>
  <c r="K36" i="1"/>
  <c r="L13" i="1"/>
  <c r="L25" i="1"/>
  <c r="K29" i="1"/>
  <c r="L33" i="1"/>
  <c r="K37" i="1"/>
  <c r="L41" i="1"/>
  <c r="K44" i="1"/>
  <c r="L27" i="1"/>
  <c r="K22" i="1"/>
  <c r="K20" i="1"/>
  <c r="K18" i="1"/>
  <c r="K12" i="1"/>
  <c r="L39" i="1"/>
  <c r="K40" i="1"/>
  <c r="K32" i="1"/>
  <c r="L28" i="1"/>
  <c r="K35" i="1"/>
  <c r="K43" i="1"/>
  <c r="K38" i="1"/>
  <c r="K30" i="1"/>
  <c r="L42" i="1"/>
  <c r="L34" i="1"/>
  <c r="L26" i="1"/>
  <c r="L31" i="1"/>
  <c r="K14" i="1"/>
  <c r="K6" i="1"/>
  <c r="K10" i="1"/>
  <c r="K17" i="1"/>
  <c r="K9" i="1"/>
  <c r="L21" i="1"/>
  <c r="K16" i="1"/>
  <c r="L12" i="1"/>
  <c r="K8" i="1"/>
  <c r="L4" i="1"/>
  <c r="L15" i="1"/>
  <c r="L7" i="1"/>
  <c r="L20" i="1"/>
  <c r="K11" i="1"/>
  <c r="L14" i="1"/>
  <c r="L6" i="1"/>
  <c r="L11" i="1"/>
  <c r="L3" i="1"/>
  <c r="L16" i="1"/>
  <c r="L8" i="1"/>
</calcChain>
</file>

<file path=xl/sharedStrings.xml><?xml version="1.0" encoding="utf-8"?>
<sst xmlns="http://schemas.openxmlformats.org/spreadsheetml/2006/main" count="99" uniqueCount="14">
  <si>
    <t>アンカー</t>
    <phoneticPr fontId="1"/>
  </si>
  <si>
    <t>x</t>
    <phoneticPr fontId="1"/>
  </si>
  <si>
    <t>y</t>
    <phoneticPr fontId="1"/>
  </si>
  <si>
    <t>p1</t>
    <phoneticPr fontId="1"/>
  </si>
  <si>
    <t>p2</t>
    <phoneticPr fontId="1"/>
  </si>
  <si>
    <t>p3</t>
  </si>
  <si>
    <t>p4</t>
  </si>
  <si>
    <t>t</t>
    <phoneticPr fontId="1"/>
  </si>
  <si>
    <t>ベクトル</t>
    <phoneticPr fontId="1"/>
  </si>
  <si>
    <t>Px</t>
    <phoneticPr fontId="1"/>
  </si>
  <si>
    <t>Py</t>
    <phoneticPr fontId="1"/>
  </si>
  <si>
    <t>anker</t>
    <phoneticPr fontId="1"/>
  </si>
  <si>
    <t>p0</t>
    <phoneticPr fontId="1"/>
  </si>
  <si>
    <t>p3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</si>
</sst>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176" fontId="0" fillId="0" borderId="1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7" xfId="0" applyNumberFormat="1" applyBorder="1">
      <alignment vertical="center"/>
    </xf>
    <xf numFmtId="2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2" fontId="0" fillId="0" borderId="10" xfId="0" applyNumberFormat="1" applyBorder="1">
      <alignment vertical="center"/>
    </xf>
    <xf numFmtId="2" fontId="0" fillId="0" borderId="22" xfId="0" applyNumberFormat="1" applyBorder="1">
      <alignment vertical="center"/>
    </xf>
    <xf numFmtId="176" fontId="0" fillId="0" borderId="23" xfId="0" applyNumberFormat="1" applyBorder="1">
      <alignment vertical="center"/>
    </xf>
    <xf numFmtId="2" fontId="0" fillId="0" borderId="19" xfId="0" applyNumberFormat="1" applyBorder="1">
      <alignment vertical="center"/>
    </xf>
    <xf numFmtId="0" fontId="0" fillId="0" borderId="24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13" xfId="0" applyNumberFormat="1" applyBorder="1">
      <alignment vertical="center"/>
    </xf>
    <xf numFmtId="2" fontId="0" fillId="0" borderId="17" xfId="0" applyNumberFormat="1" applyBorder="1">
      <alignment vertical="center"/>
    </xf>
    <xf numFmtId="2" fontId="0" fillId="0" borderId="15" xfId="0" applyNumberFormat="1" applyBorder="1">
      <alignment vertical="center"/>
    </xf>
    <xf numFmtId="2" fontId="0" fillId="0" borderId="16" xfId="0" applyNumberFormat="1" applyBorder="1">
      <alignment vertical="center"/>
    </xf>
    <xf numFmtId="176" fontId="0" fillId="0" borderId="25" xfId="0" applyNumberFormat="1" applyBorder="1">
      <alignment vertical="center"/>
    </xf>
    <xf numFmtId="176" fontId="0" fillId="0" borderId="26" xfId="0" applyNumberFormat="1" applyBorder="1">
      <alignment vertical="center"/>
    </xf>
    <xf numFmtId="176" fontId="0" fillId="0" borderId="27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2" fontId="0" fillId="0" borderId="31" xfId="0" applyNumberFormat="1" applyBorder="1">
      <alignment vertical="center"/>
    </xf>
    <xf numFmtId="2" fontId="0" fillId="0" borderId="32" xfId="0" applyNumberFormat="1" applyBorder="1">
      <alignment vertical="center"/>
    </xf>
    <xf numFmtId="2" fontId="0" fillId="0" borderId="3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33" xfId="0" applyNumberFormat="1" applyBorder="1">
      <alignment vertical="center"/>
    </xf>
    <xf numFmtId="176" fontId="0" fillId="0" borderId="34" xfId="0" applyNumberFormat="1" applyBorder="1">
      <alignment vertical="center"/>
    </xf>
    <xf numFmtId="176" fontId="0" fillId="0" borderId="35" xfId="0" applyNumberFormat="1" applyBorder="1">
      <alignment vertical="center"/>
    </xf>
    <xf numFmtId="176" fontId="0" fillId="0" borderId="36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37" xfId="0" applyNumberFormat="1" applyBorder="1">
      <alignment vertical="center"/>
    </xf>
    <xf numFmtId="2" fontId="0" fillId="0" borderId="14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64059594955149E-2"/>
          <c:y val="7.8239388017054008E-3"/>
          <c:w val="0.88724308260847295"/>
          <c:h val="0.98467731358750921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Sheet1!$K$3:$K$23</c:f>
              <c:numCache>
                <c:formatCode>0.00</c:formatCode>
                <c:ptCount val="21"/>
                <c:pt idx="0">
                  <c:v>300</c:v>
                </c:pt>
                <c:pt idx="1">
                  <c:v>287.54999999999995</c:v>
                </c:pt>
                <c:pt idx="2">
                  <c:v>279.89999999999998</c:v>
                </c:pt>
                <c:pt idx="3">
                  <c:v>276.60000000000002</c:v>
                </c:pt>
                <c:pt idx="4">
                  <c:v>277.20000000000005</c:v>
                </c:pt>
                <c:pt idx="5">
                  <c:v>281.25</c:v>
                </c:pt>
                <c:pt idx="6">
                  <c:v>288.29999999999995</c:v>
                </c:pt>
                <c:pt idx="7">
                  <c:v>297.90000000000003</c:v>
                </c:pt>
                <c:pt idx="8">
                  <c:v>309.60000000000002</c:v>
                </c:pt>
                <c:pt idx="9">
                  <c:v>322.95000000000005</c:v>
                </c:pt>
                <c:pt idx="10">
                  <c:v>337.5</c:v>
                </c:pt>
                <c:pt idx="11">
                  <c:v>352.8</c:v>
                </c:pt>
                <c:pt idx="12">
                  <c:v>368.40000000000003</c:v>
                </c:pt>
                <c:pt idx="13">
                  <c:v>383.85</c:v>
                </c:pt>
                <c:pt idx="14">
                  <c:v>398.69999999999993</c:v>
                </c:pt>
                <c:pt idx="15">
                  <c:v>412.5</c:v>
                </c:pt>
                <c:pt idx="16">
                  <c:v>424.80000000000007</c:v>
                </c:pt>
                <c:pt idx="17">
                  <c:v>435.15</c:v>
                </c:pt>
                <c:pt idx="18">
                  <c:v>443.1</c:v>
                </c:pt>
                <c:pt idx="19">
                  <c:v>448.20000000000005</c:v>
                </c:pt>
                <c:pt idx="20">
                  <c:v>450</c:v>
                </c:pt>
              </c:numCache>
            </c:numRef>
          </c:xVal>
          <c:yVal>
            <c:numRef>
              <c:f>Sheet1!$L$3:$L$23</c:f>
              <c:numCache>
                <c:formatCode>0.00</c:formatCode>
                <c:ptCount val="21"/>
                <c:pt idx="0">
                  <c:v>200</c:v>
                </c:pt>
                <c:pt idx="1">
                  <c:v>317.98749999999995</c:v>
                </c:pt>
                <c:pt idx="2">
                  <c:v>432.90000000000009</c:v>
                </c:pt>
                <c:pt idx="3">
                  <c:v>546.16249999999991</c:v>
                </c:pt>
                <c:pt idx="4">
                  <c:v>659.20000000000016</c:v>
                </c:pt>
                <c:pt idx="5">
                  <c:v>773.4375</c:v>
                </c:pt>
                <c:pt idx="6">
                  <c:v>890.29999999999984</c:v>
                </c:pt>
                <c:pt idx="7">
                  <c:v>1011.2124999999999</c:v>
                </c:pt>
                <c:pt idx="8">
                  <c:v>1137.6000000000001</c:v>
                </c:pt>
                <c:pt idx="9">
                  <c:v>1270.8875000000003</c:v>
                </c:pt>
                <c:pt idx="10">
                  <c:v>1412.5</c:v>
                </c:pt>
                <c:pt idx="11">
                  <c:v>1563.8625000000002</c:v>
                </c:pt>
                <c:pt idx="12">
                  <c:v>1726.4</c:v>
                </c:pt>
                <c:pt idx="13">
                  <c:v>1901.5375000000001</c:v>
                </c:pt>
                <c:pt idx="14">
                  <c:v>2090.6999999999998</c:v>
                </c:pt>
                <c:pt idx="15">
                  <c:v>2295.3125</c:v>
                </c:pt>
                <c:pt idx="16">
                  <c:v>2516.8000000000002</c:v>
                </c:pt>
                <c:pt idx="17">
                  <c:v>2756.5874999999996</c:v>
                </c:pt>
                <c:pt idx="18">
                  <c:v>3016.1000000000004</c:v>
                </c:pt>
                <c:pt idx="19">
                  <c:v>3296.7624999999998</c:v>
                </c:pt>
                <c:pt idx="20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9-4191-9418-F9B8C193EF8D}"/>
            </c:ext>
          </c:extLst>
        </c:ser>
        <c:ser>
          <c:idx val="1"/>
          <c:order val="1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Sheet1!$K$24:$K$44</c:f>
              <c:numCache>
                <c:formatCode>0.00</c:formatCode>
                <c:ptCount val="21"/>
                <c:pt idx="0">
                  <c:v>450</c:v>
                </c:pt>
                <c:pt idx="1">
                  <c:v>455.46249999999998</c:v>
                </c:pt>
                <c:pt idx="2">
                  <c:v>471.20000000000005</c:v>
                </c:pt>
                <c:pt idx="3">
                  <c:v>496.23749999999995</c:v>
                </c:pt>
                <c:pt idx="4">
                  <c:v>529.60000000000014</c:v>
                </c:pt>
                <c:pt idx="5">
                  <c:v>570.3125</c:v>
                </c:pt>
                <c:pt idx="6">
                  <c:v>617.39999999999986</c:v>
                </c:pt>
                <c:pt idx="7">
                  <c:v>669.88749999999993</c:v>
                </c:pt>
                <c:pt idx="8">
                  <c:v>726.80000000000007</c:v>
                </c:pt>
                <c:pt idx="9">
                  <c:v>787.16250000000014</c:v>
                </c:pt>
                <c:pt idx="10">
                  <c:v>850</c:v>
                </c:pt>
                <c:pt idx="11">
                  <c:v>914.33750000000009</c:v>
                </c:pt>
                <c:pt idx="12">
                  <c:v>979.20000000000016</c:v>
                </c:pt>
                <c:pt idx="13">
                  <c:v>1043.6125000000002</c:v>
                </c:pt>
                <c:pt idx="14">
                  <c:v>1106.5999999999999</c:v>
                </c:pt>
                <c:pt idx="15">
                  <c:v>1167.1875</c:v>
                </c:pt>
                <c:pt idx="16">
                  <c:v>1224.4000000000001</c:v>
                </c:pt>
                <c:pt idx="17">
                  <c:v>1277.2624999999998</c:v>
                </c:pt>
                <c:pt idx="18">
                  <c:v>1324.8000000000002</c:v>
                </c:pt>
                <c:pt idx="19">
                  <c:v>1366.0374999999999</c:v>
                </c:pt>
                <c:pt idx="20">
                  <c:v>1400</c:v>
                </c:pt>
              </c:numCache>
            </c:numRef>
          </c:xVal>
          <c:yVal>
            <c:numRef>
              <c:f>Sheet1!$L$24:$L$44</c:f>
              <c:numCache>
                <c:formatCode>0.00</c:formatCode>
                <c:ptCount val="21"/>
                <c:pt idx="0">
                  <c:v>3600</c:v>
                </c:pt>
                <c:pt idx="1">
                  <c:v>3040.2624999999998</c:v>
                </c:pt>
                <c:pt idx="2">
                  <c:v>2557.1000000000004</c:v>
                </c:pt>
                <c:pt idx="3">
                  <c:v>2144.5875000000001</c:v>
                </c:pt>
                <c:pt idx="4">
                  <c:v>1796.8000000000004</c:v>
                </c:pt>
                <c:pt idx="5">
                  <c:v>1507.8125</c:v>
                </c:pt>
                <c:pt idx="6">
                  <c:v>1271.6999999999998</c:v>
                </c:pt>
                <c:pt idx="7">
                  <c:v>1082.5375000000004</c:v>
                </c:pt>
                <c:pt idx="8">
                  <c:v>934.39999999999986</c:v>
                </c:pt>
                <c:pt idx="9">
                  <c:v>821.3625000000003</c:v>
                </c:pt>
                <c:pt idx="10">
                  <c:v>737.5</c:v>
                </c:pt>
                <c:pt idx="11">
                  <c:v>676.88749999999993</c:v>
                </c:pt>
                <c:pt idx="12">
                  <c:v>633.60000000000014</c:v>
                </c:pt>
                <c:pt idx="13">
                  <c:v>601.71250000000009</c:v>
                </c:pt>
                <c:pt idx="14">
                  <c:v>575.30000000000007</c:v>
                </c:pt>
                <c:pt idx="15">
                  <c:v>548.4375</c:v>
                </c:pt>
                <c:pt idx="16">
                  <c:v>515.20000000000005</c:v>
                </c:pt>
                <c:pt idx="17">
                  <c:v>469.66249999999997</c:v>
                </c:pt>
                <c:pt idx="18">
                  <c:v>405.9</c:v>
                </c:pt>
                <c:pt idx="19">
                  <c:v>317.98750000000007</c:v>
                </c:pt>
                <c:pt idx="2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59-4191-9418-F9B8C193EF8D}"/>
            </c:ext>
          </c:extLst>
        </c:ser>
        <c:ser>
          <c:idx val="2"/>
          <c:order val="2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Sheet1!$K$45:$K$65</c:f>
              <c:numCache>
                <c:formatCode>0.00</c:formatCode>
                <c:ptCount val="21"/>
                <c:pt idx="0">
                  <c:v>1400</c:v>
                </c:pt>
                <c:pt idx="1">
                  <c:v>1366.76875</c:v>
                </c:pt>
                <c:pt idx="2">
                  <c:v>1327.65</c:v>
                </c:pt>
                <c:pt idx="3">
                  <c:v>1283.5062499999999</c:v>
                </c:pt>
                <c:pt idx="4">
                  <c:v>1235.2000000000003</c:v>
                </c:pt>
                <c:pt idx="5">
                  <c:v>1183.59375</c:v>
                </c:pt>
                <c:pt idx="6">
                  <c:v>1129.5499999999997</c:v>
                </c:pt>
                <c:pt idx="7">
                  <c:v>1073.9312499999999</c:v>
                </c:pt>
                <c:pt idx="8">
                  <c:v>1017.6</c:v>
                </c:pt>
                <c:pt idx="9">
                  <c:v>961.41875000000016</c:v>
                </c:pt>
                <c:pt idx="10">
                  <c:v>906.25</c:v>
                </c:pt>
                <c:pt idx="11">
                  <c:v>852.95625000000007</c:v>
                </c:pt>
                <c:pt idx="12">
                  <c:v>802.40000000000009</c:v>
                </c:pt>
                <c:pt idx="13">
                  <c:v>755.44374999999991</c:v>
                </c:pt>
                <c:pt idx="14">
                  <c:v>712.95</c:v>
                </c:pt>
                <c:pt idx="15">
                  <c:v>675.78125</c:v>
                </c:pt>
                <c:pt idx="16">
                  <c:v>644.79999999999995</c:v>
                </c:pt>
                <c:pt idx="17">
                  <c:v>620.86874999999998</c:v>
                </c:pt>
                <c:pt idx="18">
                  <c:v>604.85</c:v>
                </c:pt>
                <c:pt idx="19">
                  <c:v>597.60625000000005</c:v>
                </c:pt>
                <c:pt idx="20">
                  <c:v>600</c:v>
                </c:pt>
              </c:numCache>
            </c:numRef>
          </c:xVal>
          <c:yVal>
            <c:numRef>
              <c:f>Sheet1!$L$45:$L$65</c:f>
              <c:numCache>
                <c:formatCode>0.00</c:formatCode>
                <c:ptCount val="21"/>
                <c:pt idx="0">
                  <c:v>200</c:v>
                </c:pt>
                <c:pt idx="1">
                  <c:v>307.16249999999997</c:v>
                </c:pt>
                <c:pt idx="2">
                  <c:v>391.30000000000007</c:v>
                </c:pt>
                <c:pt idx="3">
                  <c:v>456.38749999999993</c:v>
                </c:pt>
                <c:pt idx="4">
                  <c:v>506.40000000000015</c:v>
                </c:pt>
                <c:pt idx="5">
                  <c:v>545.3125</c:v>
                </c:pt>
                <c:pt idx="6">
                  <c:v>577.09999999999991</c:v>
                </c:pt>
                <c:pt idx="7">
                  <c:v>605.73749999999995</c:v>
                </c:pt>
                <c:pt idx="8">
                  <c:v>635.20000000000005</c:v>
                </c:pt>
                <c:pt idx="9">
                  <c:v>669.4625000000002</c:v>
                </c:pt>
                <c:pt idx="10">
                  <c:v>712.5</c:v>
                </c:pt>
                <c:pt idx="11">
                  <c:v>768.28750000000014</c:v>
                </c:pt>
                <c:pt idx="12">
                  <c:v>840.80000000000007</c:v>
                </c:pt>
                <c:pt idx="13">
                  <c:v>934.01250000000005</c:v>
                </c:pt>
                <c:pt idx="14">
                  <c:v>1051.8999999999999</c:v>
                </c:pt>
                <c:pt idx="15">
                  <c:v>1198.4375</c:v>
                </c:pt>
                <c:pt idx="16">
                  <c:v>1377.6000000000001</c:v>
                </c:pt>
                <c:pt idx="17">
                  <c:v>1593.3624999999997</c:v>
                </c:pt>
                <c:pt idx="18">
                  <c:v>1849.7000000000003</c:v>
                </c:pt>
                <c:pt idx="19">
                  <c:v>2150.5874999999996</c:v>
                </c:pt>
                <c:pt idx="20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59-4191-9418-F9B8C193EF8D}"/>
            </c:ext>
          </c:extLst>
        </c:ser>
        <c:ser>
          <c:idx val="3"/>
          <c:order val="3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Sheet1!$K$66:$K$76</c:f>
              <c:numCache>
                <c:formatCode>0.00</c:formatCode>
                <c:ptCount val="11"/>
                <c:pt idx="0">
                  <c:v>600</c:v>
                </c:pt>
                <c:pt idx="1">
                  <c:v>622.4</c:v>
                </c:pt>
                <c:pt idx="2">
                  <c:v>683.20000000000027</c:v>
                </c:pt>
                <c:pt idx="3">
                  <c:v>772.79999999999973</c:v>
                </c:pt>
                <c:pt idx="4">
                  <c:v>881.60000000000014</c:v>
                </c:pt>
                <c:pt idx="5">
                  <c:v>1000</c:v>
                </c:pt>
                <c:pt idx="6">
                  <c:v>1118.4000000000001</c:v>
                </c:pt>
                <c:pt idx="7">
                  <c:v>1227.1999999999998</c:v>
                </c:pt>
                <c:pt idx="8">
                  <c:v>1316.8000000000002</c:v>
                </c:pt>
                <c:pt idx="9">
                  <c:v>1377.6000000000001</c:v>
                </c:pt>
                <c:pt idx="10">
                  <c:v>1400</c:v>
                </c:pt>
              </c:numCache>
            </c:numRef>
          </c:xVal>
          <c:yVal>
            <c:numRef>
              <c:f>Sheet1!$L$66:$L$76</c:f>
              <c:numCache>
                <c:formatCode>0.00</c:formatCode>
                <c:ptCount val="11"/>
                <c:pt idx="0">
                  <c:v>2500</c:v>
                </c:pt>
                <c:pt idx="1">
                  <c:v>2844.3300000000004</c:v>
                </c:pt>
                <c:pt idx="2">
                  <c:v>3106.6400000000008</c:v>
                </c:pt>
                <c:pt idx="3">
                  <c:v>3300.9099999999994</c:v>
                </c:pt>
                <c:pt idx="4">
                  <c:v>3441.1200000000003</c:v>
                </c:pt>
                <c:pt idx="5">
                  <c:v>3541.25</c:v>
                </c:pt>
                <c:pt idx="6">
                  <c:v>3615.2800000000007</c:v>
                </c:pt>
                <c:pt idx="7">
                  <c:v>3677.19</c:v>
                </c:pt>
                <c:pt idx="8">
                  <c:v>3740.96</c:v>
                </c:pt>
                <c:pt idx="9">
                  <c:v>3820.57</c:v>
                </c:pt>
                <c:pt idx="10">
                  <c:v>3930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59-4191-9418-F9B8C193EF8D}"/>
            </c:ext>
          </c:extLst>
        </c:ser>
        <c:ser>
          <c:idx val="4"/>
          <c:order val="4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Sheet1!$K$77:$K$87</c:f>
              <c:numCache>
                <c:formatCode>0.00</c:formatCode>
                <c:ptCount val="11"/>
                <c:pt idx="0">
                  <c:v>1400</c:v>
                </c:pt>
                <c:pt idx="1">
                  <c:v>1385.9</c:v>
                </c:pt>
                <c:pt idx="2">
                  <c:v>1347.2000000000005</c:v>
                </c:pt>
                <c:pt idx="3">
                  <c:v>1289.2999999999995</c:v>
                </c:pt>
                <c:pt idx="4">
                  <c:v>1217.6000000000001</c:v>
                </c:pt>
                <c:pt idx="5">
                  <c:v>1137.5</c:v>
                </c:pt>
                <c:pt idx="6">
                  <c:v>1054.4000000000001</c:v>
                </c:pt>
                <c:pt idx="7">
                  <c:v>973.69999999999982</c:v>
                </c:pt>
                <c:pt idx="8">
                  <c:v>900.8</c:v>
                </c:pt>
                <c:pt idx="9">
                  <c:v>841.09999999999991</c:v>
                </c:pt>
                <c:pt idx="10">
                  <c:v>800</c:v>
                </c:pt>
              </c:numCache>
            </c:numRef>
          </c:xVal>
          <c:yVal>
            <c:numRef>
              <c:f>Sheet1!$L$77:$L$87</c:f>
              <c:numCache>
                <c:formatCode>0.00</c:formatCode>
                <c:ptCount val="11"/>
                <c:pt idx="0">
                  <c:v>3930</c:v>
                </c:pt>
                <c:pt idx="1">
                  <c:v>4071.17</c:v>
                </c:pt>
                <c:pt idx="2">
                  <c:v>4161.7600000000011</c:v>
                </c:pt>
                <c:pt idx="3">
                  <c:v>4215.3899999999994</c:v>
                </c:pt>
                <c:pt idx="4">
                  <c:v>4245.68</c:v>
                </c:pt>
                <c:pt idx="5">
                  <c:v>4266.25</c:v>
                </c:pt>
                <c:pt idx="6">
                  <c:v>4290.72</c:v>
                </c:pt>
                <c:pt idx="7">
                  <c:v>4332.71</c:v>
                </c:pt>
                <c:pt idx="8">
                  <c:v>4405.84</c:v>
                </c:pt>
                <c:pt idx="9">
                  <c:v>4523.7300000000005</c:v>
                </c:pt>
                <c:pt idx="10">
                  <c:v>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B59-4191-9418-F9B8C193EF8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Sheet1!$C$33:$C$48</c:f>
              <c:numCache>
                <c:formatCode>General</c:formatCode>
                <c:ptCount val="16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1200</c:v>
                </c:pt>
                <c:pt idx="6">
                  <c:v>1400</c:v>
                </c:pt>
                <c:pt idx="7">
                  <c:v>1200</c:v>
                </c:pt>
                <c:pt idx="8">
                  <c:v>550</c:v>
                </c:pt>
                <c:pt idx="9">
                  <c:v>600</c:v>
                </c:pt>
                <c:pt idx="10">
                  <c:v>600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900</c:v>
                </c:pt>
                <c:pt idx="15">
                  <c:v>800</c:v>
                </c:pt>
              </c:numCache>
            </c:numRef>
          </c:xVal>
          <c:yVal>
            <c:numRef>
              <c:f>Sheet1!$D$33:$D$48</c:f>
              <c:numCache>
                <c:formatCode>General</c:formatCode>
                <c:ptCount val="16"/>
                <c:pt idx="0">
                  <c:v>200</c:v>
                </c:pt>
                <c:pt idx="1">
                  <c:v>1000</c:v>
                </c:pt>
                <c:pt idx="2">
                  <c:v>1500</c:v>
                </c:pt>
                <c:pt idx="3">
                  <c:v>3600</c:v>
                </c:pt>
                <c:pt idx="4">
                  <c:v>-400</c:v>
                </c:pt>
                <c:pt idx="5">
                  <c:v>1100</c:v>
                </c:pt>
                <c:pt idx="6">
                  <c:v>200</c:v>
                </c:pt>
                <c:pt idx="7">
                  <c:v>1000</c:v>
                </c:pt>
                <c:pt idx="8">
                  <c:v>0</c:v>
                </c:pt>
                <c:pt idx="9">
                  <c:v>2500</c:v>
                </c:pt>
                <c:pt idx="10">
                  <c:v>3800</c:v>
                </c:pt>
                <c:pt idx="11">
                  <c:v>3500</c:v>
                </c:pt>
                <c:pt idx="12">
                  <c:v>3930</c:v>
                </c:pt>
                <c:pt idx="13">
                  <c:v>4500</c:v>
                </c:pt>
                <c:pt idx="14">
                  <c:v>4000</c:v>
                </c:pt>
                <c:pt idx="15">
                  <c:v>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B59-4191-9418-F9B8C193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55536"/>
        <c:axId val="2017144144"/>
      </c:scatterChart>
      <c:valAx>
        <c:axId val="2021355536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7144144"/>
        <c:crosses val="autoZero"/>
        <c:crossBetween val="midCat"/>
      </c:valAx>
      <c:valAx>
        <c:axId val="2017144144"/>
        <c:scaling>
          <c:orientation val="minMax"/>
          <c:max val="5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135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64059594955149E-2"/>
          <c:y val="7.8239388017054008E-3"/>
          <c:w val="0.88724308260847295"/>
          <c:h val="0.98467731358750921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Sheet1!$K$3:$K$23</c:f>
              <c:numCache>
                <c:formatCode>0.00</c:formatCode>
                <c:ptCount val="21"/>
                <c:pt idx="0">
                  <c:v>300</c:v>
                </c:pt>
                <c:pt idx="1">
                  <c:v>287.54999999999995</c:v>
                </c:pt>
                <c:pt idx="2">
                  <c:v>279.89999999999998</c:v>
                </c:pt>
                <c:pt idx="3">
                  <c:v>276.60000000000002</c:v>
                </c:pt>
                <c:pt idx="4">
                  <c:v>277.20000000000005</c:v>
                </c:pt>
                <c:pt idx="5">
                  <c:v>281.25</c:v>
                </c:pt>
                <c:pt idx="6">
                  <c:v>288.29999999999995</c:v>
                </c:pt>
                <c:pt idx="7">
                  <c:v>297.90000000000003</c:v>
                </c:pt>
                <c:pt idx="8">
                  <c:v>309.60000000000002</c:v>
                </c:pt>
                <c:pt idx="9">
                  <c:v>322.95000000000005</c:v>
                </c:pt>
                <c:pt idx="10">
                  <c:v>337.5</c:v>
                </c:pt>
                <c:pt idx="11">
                  <c:v>352.8</c:v>
                </c:pt>
                <c:pt idx="12">
                  <c:v>368.40000000000003</c:v>
                </c:pt>
                <c:pt idx="13">
                  <c:v>383.85</c:v>
                </c:pt>
                <c:pt idx="14">
                  <c:v>398.69999999999993</c:v>
                </c:pt>
                <c:pt idx="15">
                  <c:v>412.5</c:v>
                </c:pt>
                <c:pt idx="16">
                  <c:v>424.80000000000007</c:v>
                </c:pt>
                <c:pt idx="17">
                  <c:v>435.15</c:v>
                </c:pt>
                <c:pt idx="18">
                  <c:v>443.1</c:v>
                </c:pt>
                <c:pt idx="19">
                  <c:v>448.20000000000005</c:v>
                </c:pt>
                <c:pt idx="20">
                  <c:v>450</c:v>
                </c:pt>
              </c:numCache>
            </c:numRef>
          </c:xVal>
          <c:yVal>
            <c:numRef>
              <c:f>Sheet1!$L$3:$L$23</c:f>
              <c:numCache>
                <c:formatCode>0.00</c:formatCode>
                <c:ptCount val="21"/>
                <c:pt idx="0">
                  <c:v>200</c:v>
                </c:pt>
                <c:pt idx="1">
                  <c:v>317.98749999999995</c:v>
                </c:pt>
                <c:pt idx="2">
                  <c:v>432.90000000000009</c:v>
                </c:pt>
                <c:pt idx="3">
                  <c:v>546.16249999999991</c:v>
                </c:pt>
                <c:pt idx="4">
                  <c:v>659.20000000000016</c:v>
                </c:pt>
                <c:pt idx="5">
                  <c:v>773.4375</c:v>
                </c:pt>
                <c:pt idx="6">
                  <c:v>890.29999999999984</c:v>
                </c:pt>
                <c:pt idx="7">
                  <c:v>1011.2124999999999</c:v>
                </c:pt>
                <c:pt idx="8">
                  <c:v>1137.6000000000001</c:v>
                </c:pt>
                <c:pt idx="9">
                  <c:v>1270.8875000000003</c:v>
                </c:pt>
                <c:pt idx="10">
                  <c:v>1412.5</c:v>
                </c:pt>
                <c:pt idx="11">
                  <c:v>1563.8625000000002</c:v>
                </c:pt>
                <c:pt idx="12">
                  <c:v>1726.4</c:v>
                </c:pt>
                <c:pt idx="13">
                  <c:v>1901.5375000000001</c:v>
                </c:pt>
                <c:pt idx="14">
                  <c:v>2090.6999999999998</c:v>
                </c:pt>
                <c:pt idx="15">
                  <c:v>2295.3125</c:v>
                </c:pt>
                <c:pt idx="16">
                  <c:v>2516.8000000000002</c:v>
                </c:pt>
                <c:pt idx="17">
                  <c:v>2756.5874999999996</c:v>
                </c:pt>
                <c:pt idx="18">
                  <c:v>3016.1000000000004</c:v>
                </c:pt>
                <c:pt idx="19">
                  <c:v>3296.7624999999998</c:v>
                </c:pt>
                <c:pt idx="20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D-4A0C-9106-7FA8A85DEB40}"/>
            </c:ext>
          </c:extLst>
        </c:ser>
        <c:ser>
          <c:idx val="1"/>
          <c:order val="1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Sheet1!$K$24:$K$44</c:f>
              <c:numCache>
                <c:formatCode>0.00</c:formatCode>
                <c:ptCount val="21"/>
                <c:pt idx="0">
                  <c:v>450</c:v>
                </c:pt>
                <c:pt idx="1">
                  <c:v>455.46249999999998</c:v>
                </c:pt>
                <c:pt idx="2">
                  <c:v>471.20000000000005</c:v>
                </c:pt>
                <c:pt idx="3">
                  <c:v>496.23749999999995</c:v>
                </c:pt>
                <c:pt idx="4">
                  <c:v>529.60000000000014</c:v>
                </c:pt>
                <c:pt idx="5">
                  <c:v>570.3125</c:v>
                </c:pt>
                <c:pt idx="6">
                  <c:v>617.39999999999986</c:v>
                </c:pt>
                <c:pt idx="7">
                  <c:v>669.88749999999993</c:v>
                </c:pt>
                <c:pt idx="8">
                  <c:v>726.80000000000007</c:v>
                </c:pt>
                <c:pt idx="9">
                  <c:v>787.16250000000014</c:v>
                </c:pt>
                <c:pt idx="10">
                  <c:v>850</c:v>
                </c:pt>
                <c:pt idx="11">
                  <c:v>914.33750000000009</c:v>
                </c:pt>
                <c:pt idx="12">
                  <c:v>979.20000000000016</c:v>
                </c:pt>
                <c:pt idx="13">
                  <c:v>1043.6125000000002</c:v>
                </c:pt>
                <c:pt idx="14">
                  <c:v>1106.5999999999999</c:v>
                </c:pt>
                <c:pt idx="15">
                  <c:v>1167.1875</c:v>
                </c:pt>
                <c:pt idx="16">
                  <c:v>1224.4000000000001</c:v>
                </c:pt>
                <c:pt idx="17">
                  <c:v>1277.2624999999998</c:v>
                </c:pt>
                <c:pt idx="18">
                  <c:v>1324.8000000000002</c:v>
                </c:pt>
                <c:pt idx="19">
                  <c:v>1366.0374999999999</c:v>
                </c:pt>
                <c:pt idx="20">
                  <c:v>1400</c:v>
                </c:pt>
              </c:numCache>
            </c:numRef>
          </c:xVal>
          <c:yVal>
            <c:numRef>
              <c:f>Sheet1!$L$24:$L$44</c:f>
              <c:numCache>
                <c:formatCode>0.00</c:formatCode>
                <c:ptCount val="21"/>
                <c:pt idx="0">
                  <c:v>3600</c:v>
                </c:pt>
                <c:pt idx="1">
                  <c:v>3040.2624999999998</c:v>
                </c:pt>
                <c:pt idx="2">
                  <c:v>2557.1000000000004</c:v>
                </c:pt>
                <c:pt idx="3">
                  <c:v>2144.5875000000001</c:v>
                </c:pt>
                <c:pt idx="4">
                  <c:v>1796.8000000000004</c:v>
                </c:pt>
                <c:pt idx="5">
                  <c:v>1507.8125</c:v>
                </c:pt>
                <c:pt idx="6">
                  <c:v>1271.6999999999998</c:v>
                </c:pt>
                <c:pt idx="7">
                  <c:v>1082.5375000000004</c:v>
                </c:pt>
                <c:pt idx="8">
                  <c:v>934.39999999999986</c:v>
                </c:pt>
                <c:pt idx="9">
                  <c:v>821.3625000000003</c:v>
                </c:pt>
                <c:pt idx="10">
                  <c:v>737.5</c:v>
                </c:pt>
                <c:pt idx="11">
                  <c:v>676.88749999999993</c:v>
                </c:pt>
                <c:pt idx="12">
                  <c:v>633.60000000000014</c:v>
                </c:pt>
                <c:pt idx="13">
                  <c:v>601.71250000000009</c:v>
                </c:pt>
                <c:pt idx="14">
                  <c:v>575.30000000000007</c:v>
                </c:pt>
                <c:pt idx="15">
                  <c:v>548.4375</c:v>
                </c:pt>
                <c:pt idx="16">
                  <c:v>515.20000000000005</c:v>
                </c:pt>
                <c:pt idx="17">
                  <c:v>469.66249999999997</c:v>
                </c:pt>
                <c:pt idx="18">
                  <c:v>405.9</c:v>
                </c:pt>
                <c:pt idx="19">
                  <c:v>317.98750000000007</c:v>
                </c:pt>
                <c:pt idx="2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9D-4A0C-9106-7FA8A85DEB40}"/>
            </c:ext>
          </c:extLst>
        </c:ser>
        <c:ser>
          <c:idx val="2"/>
          <c:order val="2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Sheet1!$K$45:$K$65</c:f>
              <c:numCache>
                <c:formatCode>0.00</c:formatCode>
                <c:ptCount val="21"/>
                <c:pt idx="0">
                  <c:v>1400</c:v>
                </c:pt>
                <c:pt idx="1">
                  <c:v>1366.76875</c:v>
                </c:pt>
                <c:pt idx="2">
                  <c:v>1327.65</c:v>
                </c:pt>
                <c:pt idx="3">
                  <c:v>1283.5062499999999</c:v>
                </c:pt>
                <c:pt idx="4">
                  <c:v>1235.2000000000003</c:v>
                </c:pt>
                <c:pt idx="5">
                  <c:v>1183.59375</c:v>
                </c:pt>
                <c:pt idx="6">
                  <c:v>1129.5499999999997</c:v>
                </c:pt>
                <c:pt idx="7">
                  <c:v>1073.9312499999999</c:v>
                </c:pt>
                <c:pt idx="8">
                  <c:v>1017.6</c:v>
                </c:pt>
                <c:pt idx="9">
                  <c:v>961.41875000000016</c:v>
                </c:pt>
                <c:pt idx="10">
                  <c:v>906.25</c:v>
                </c:pt>
                <c:pt idx="11">
                  <c:v>852.95625000000007</c:v>
                </c:pt>
                <c:pt idx="12">
                  <c:v>802.40000000000009</c:v>
                </c:pt>
                <c:pt idx="13">
                  <c:v>755.44374999999991</c:v>
                </c:pt>
                <c:pt idx="14">
                  <c:v>712.95</c:v>
                </c:pt>
                <c:pt idx="15">
                  <c:v>675.78125</c:v>
                </c:pt>
                <c:pt idx="16">
                  <c:v>644.79999999999995</c:v>
                </c:pt>
                <c:pt idx="17">
                  <c:v>620.86874999999998</c:v>
                </c:pt>
                <c:pt idx="18">
                  <c:v>604.85</c:v>
                </c:pt>
                <c:pt idx="19">
                  <c:v>597.60625000000005</c:v>
                </c:pt>
                <c:pt idx="20">
                  <c:v>600</c:v>
                </c:pt>
              </c:numCache>
            </c:numRef>
          </c:xVal>
          <c:yVal>
            <c:numRef>
              <c:f>Sheet1!$L$45:$L$65</c:f>
              <c:numCache>
                <c:formatCode>0.00</c:formatCode>
                <c:ptCount val="21"/>
                <c:pt idx="0">
                  <c:v>200</c:v>
                </c:pt>
                <c:pt idx="1">
                  <c:v>307.16249999999997</c:v>
                </c:pt>
                <c:pt idx="2">
                  <c:v>391.30000000000007</c:v>
                </c:pt>
                <c:pt idx="3">
                  <c:v>456.38749999999993</c:v>
                </c:pt>
                <c:pt idx="4">
                  <c:v>506.40000000000015</c:v>
                </c:pt>
                <c:pt idx="5">
                  <c:v>545.3125</c:v>
                </c:pt>
                <c:pt idx="6">
                  <c:v>577.09999999999991</c:v>
                </c:pt>
                <c:pt idx="7">
                  <c:v>605.73749999999995</c:v>
                </c:pt>
                <c:pt idx="8">
                  <c:v>635.20000000000005</c:v>
                </c:pt>
                <c:pt idx="9">
                  <c:v>669.4625000000002</c:v>
                </c:pt>
                <c:pt idx="10">
                  <c:v>712.5</c:v>
                </c:pt>
                <c:pt idx="11">
                  <c:v>768.28750000000014</c:v>
                </c:pt>
                <c:pt idx="12">
                  <c:v>840.80000000000007</c:v>
                </c:pt>
                <c:pt idx="13">
                  <c:v>934.01250000000005</c:v>
                </c:pt>
                <c:pt idx="14">
                  <c:v>1051.8999999999999</c:v>
                </c:pt>
                <c:pt idx="15">
                  <c:v>1198.4375</c:v>
                </c:pt>
                <c:pt idx="16">
                  <c:v>1377.6000000000001</c:v>
                </c:pt>
                <c:pt idx="17">
                  <c:v>1593.3624999999997</c:v>
                </c:pt>
                <c:pt idx="18">
                  <c:v>1849.7000000000003</c:v>
                </c:pt>
                <c:pt idx="19">
                  <c:v>2150.5874999999996</c:v>
                </c:pt>
                <c:pt idx="20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9D-4A0C-9106-7FA8A85DEB40}"/>
            </c:ext>
          </c:extLst>
        </c:ser>
        <c:ser>
          <c:idx val="3"/>
          <c:order val="3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Sheet1!$K$66:$K$76</c:f>
              <c:numCache>
                <c:formatCode>0.00</c:formatCode>
                <c:ptCount val="11"/>
                <c:pt idx="0">
                  <c:v>600</c:v>
                </c:pt>
                <c:pt idx="1">
                  <c:v>622.4</c:v>
                </c:pt>
                <c:pt idx="2">
                  <c:v>683.20000000000027</c:v>
                </c:pt>
                <c:pt idx="3">
                  <c:v>772.79999999999973</c:v>
                </c:pt>
                <c:pt idx="4">
                  <c:v>881.60000000000014</c:v>
                </c:pt>
                <c:pt idx="5">
                  <c:v>1000</c:v>
                </c:pt>
                <c:pt idx="6">
                  <c:v>1118.4000000000001</c:v>
                </c:pt>
                <c:pt idx="7">
                  <c:v>1227.1999999999998</c:v>
                </c:pt>
                <c:pt idx="8">
                  <c:v>1316.8000000000002</c:v>
                </c:pt>
                <c:pt idx="9">
                  <c:v>1377.6000000000001</c:v>
                </c:pt>
                <c:pt idx="10">
                  <c:v>1400</c:v>
                </c:pt>
              </c:numCache>
            </c:numRef>
          </c:xVal>
          <c:yVal>
            <c:numRef>
              <c:f>Sheet1!$L$66:$L$76</c:f>
              <c:numCache>
                <c:formatCode>0.00</c:formatCode>
                <c:ptCount val="11"/>
                <c:pt idx="0">
                  <c:v>2500</c:v>
                </c:pt>
                <c:pt idx="1">
                  <c:v>2844.3300000000004</c:v>
                </c:pt>
                <c:pt idx="2">
                  <c:v>3106.6400000000008</c:v>
                </c:pt>
                <c:pt idx="3">
                  <c:v>3300.9099999999994</c:v>
                </c:pt>
                <c:pt idx="4">
                  <c:v>3441.1200000000003</c:v>
                </c:pt>
                <c:pt idx="5">
                  <c:v>3541.25</c:v>
                </c:pt>
                <c:pt idx="6">
                  <c:v>3615.2800000000007</c:v>
                </c:pt>
                <c:pt idx="7">
                  <c:v>3677.19</c:v>
                </c:pt>
                <c:pt idx="8">
                  <c:v>3740.96</c:v>
                </c:pt>
                <c:pt idx="9">
                  <c:v>3820.57</c:v>
                </c:pt>
                <c:pt idx="10">
                  <c:v>3930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9D-4A0C-9106-7FA8A85DEB40}"/>
            </c:ext>
          </c:extLst>
        </c:ser>
        <c:ser>
          <c:idx val="4"/>
          <c:order val="4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Sheet1!$K$77:$K$87</c:f>
              <c:numCache>
                <c:formatCode>0.00</c:formatCode>
                <c:ptCount val="11"/>
                <c:pt idx="0">
                  <c:v>1400</c:v>
                </c:pt>
                <c:pt idx="1">
                  <c:v>1385.9</c:v>
                </c:pt>
                <c:pt idx="2">
                  <c:v>1347.2000000000005</c:v>
                </c:pt>
                <c:pt idx="3">
                  <c:v>1289.2999999999995</c:v>
                </c:pt>
                <c:pt idx="4">
                  <c:v>1217.6000000000001</c:v>
                </c:pt>
                <c:pt idx="5">
                  <c:v>1137.5</c:v>
                </c:pt>
                <c:pt idx="6">
                  <c:v>1054.4000000000001</c:v>
                </c:pt>
                <c:pt idx="7">
                  <c:v>973.69999999999982</c:v>
                </c:pt>
                <c:pt idx="8">
                  <c:v>900.8</c:v>
                </c:pt>
                <c:pt idx="9">
                  <c:v>841.09999999999991</c:v>
                </c:pt>
                <c:pt idx="10">
                  <c:v>800</c:v>
                </c:pt>
              </c:numCache>
            </c:numRef>
          </c:xVal>
          <c:yVal>
            <c:numRef>
              <c:f>Sheet1!$L$77:$L$87</c:f>
              <c:numCache>
                <c:formatCode>0.00</c:formatCode>
                <c:ptCount val="11"/>
                <c:pt idx="0">
                  <c:v>3930</c:v>
                </c:pt>
                <c:pt idx="1">
                  <c:v>4071.17</c:v>
                </c:pt>
                <c:pt idx="2">
                  <c:v>4161.7600000000011</c:v>
                </c:pt>
                <c:pt idx="3">
                  <c:v>4215.3899999999994</c:v>
                </c:pt>
                <c:pt idx="4">
                  <c:v>4245.68</c:v>
                </c:pt>
                <c:pt idx="5">
                  <c:v>4266.25</c:v>
                </c:pt>
                <c:pt idx="6">
                  <c:v>4290.72</c:v>
                </c:pt>
                <c:pt idx="7">
                  <c:v>4332.71</c:v>
                </c:pt>
                <c:pt idx="8">
                  <c:v>4405.84</c:v>
                </c:pt>
                <c:pt idx="9">
                  <c:v>4523.7300000000005</c:v>
                </c:pt>
                <c:pt idx="10">
                  <c:v>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9D-4A0C-9106-7FA8A85DE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55536"/>
        <c:axId val="2017144144"/>
      </c:scatterChart>
      <c:valAx>
        <c:axId val="2021355536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7144144"/>
        <c:crosses val="autoZero"/>
        <c:crossBetween val="midCat"/>
      </c:valAx>
      <c:valAx>
        <c:axId val="2017144144"/>
        <c:scaling>
          <c:orientation val="minMax"/>
          <c:max val="5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135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Sheet2!$Y$9:$Y$509</c:f>
              <c:numCache>
                <c:formatCode>General</c:formatCode>
                <c:ptCount val="501"/>
                <c:pt idx="0">
                  <c:v>0</c:v>
                </c:pt>
                <c:pt idx="1">
                  <c:v>3.3124509148579756E-2</c:v>
                </c:pt>
                <c:pt idx="2">
                  <c:v>6.6223756907678094E-2</c:v>
                </c:pt>
                <c:pt idx="3">
                  <c:v>9.9297578567333525E-2</c:v>
                </c:pt>
                <c:pt idx="4">
                  <c:v>0.13234580941758467</c:v>
                </c:pt>
                <c:pt idx="5">
                  <c:v>0.16536828474847004</c:v>
                </c:pt>
                <c:pt idx="6">
                  <c:v>0.19836483985002817</c:v>
                </c:pt>
                <c:pt idx="7">
                  <c:v>0.23133531001229765</c:v>
                </c:pt>
                <c:pt idx="8">
                  <c:v>0.26427953052531711</c:v>
                </c:pt>
                <c:pt idx="9">
                  <c:v>0.29719733667912501</c:v>
                </c:pt>
                <c:pt idx="10">
                  <c:v>0.33008856376376</c:v>
                </c:pt>
                <c:pt idx="11">
                  <c:v>0.36295304706926051</c:v>
                </c:pt>
                <c:pt idx="12">
                  <c:v>0.39579062188566527</c:v>
                </c:pt>
                <c:pt idx="13">
                  <c:v>0.42860112350301277</c:v>
                </c:pt>
                <c:pt idx="14">
                  <c:v>0.4613843872113414</c:v>
                </c:pt>
                <c:pt idx="15">
                  <c:v>0.49414024830068998</c:v>
                </c:pt>
                <c:pt idx="16">
                  <c:v>0.52686854206109701</c:v>
                </c:pt>
                <c:pt idx="17">
                  <c:v>0.55956910378260083</c:v>
                </c:pt>
                <c:pt idx="18">
                  <c:v>0.59224176875524015</c:v>
                </c:pt>
                <c:pt idx="19">
                  <c:v>0.62488637226905375</c:v>
                </c:pt>
                <c:pt idx="20">
                  <c:v>0.65750274961407995</c:v>
                </c:pt>
                <c:pt idx="21">
                  <c:v>0.69009073608035743</c:v>
                </c:pt>
                <c:pt idx="22">
                  <c:v>0.7226501669579245</c:v>
                </c:pt>
                <c:pt idx="23">
                  <c:v>0.75518087753681984</c:v>
                </c:pt>
                <c:pt idx="24">
                  <c:v>0.78768270310708211</c:v>
                </c:pt>
                <c:pt idx="25">
                  <c:v>0.82015547895874996</c:v>
                </c:pt>
                <c:pt idx="26">
                  <c:v>0.85259904038186163</c:v>
                </c:pt>
                <c:pt idx="27">
                  <c:v>0.8850132226664561</c:v>
                </c:pt>
                <c:pt idx="28">
                  <c:v>0.9173978611025716</c:v>
                </c:pt>
                <c:pt idx="29">
                  <c:v>0.94975279098024668</c:v>
                </c:pt>
                <c:pt idx="30">
                  <c:v>0.98207784758951988</c:v>
                </c:pt>
                <c:pt idx="31">
                  <c:v>1.0143728662204301</c:v>
                </c:pt>
                <c:pt idx="32">
                  <c:v>1.0466376821630157</c:v>
                </c:pt>
                <c:pt idx="33">
                  <c:v>1.078872130707315</c:v>
                </c:pt>
                <c:pt idx="34">
                  <c:v>1.1110760471433672</c:v>
                </c:pt>
                <c:pt idx="35">
                  <c:v>1.1432492667612102</c:v>
                </c:pt>
                <c:pt idx="36">
                  <c:v>1.1753916248508824</c:v>
                </c:pt>
                <c:pt idx="37">
                  <c:v>1.2075029567024234</c:v>
                </c:pt>
                <c:pt idx="38">
                  <c:v>1.2395830976058708</c:v>
                </c:pt>
                <c:pt idx="39">
                  <c:v>1.2716318828512634</c:v>
                </c:pt>
                <c:pt idx="40">
                  <c:v>1.3036491477286403</c:v>
                </c:pt>
                <c:pt idx="41">
                  <c:v>1.3356347275280389</c:v>
                </c:pt>
                <c:pt idx="42">
                  <c:v>1.3675884575394992</c:v>
                </c:pt>
                <c:pt idx="43">
                  <c:v>1.3995101730530584</c:v>
                </c:pt>
                <c:pt idx="44">
                  <c:v>1.4313997093587558</c:v>
                </c:pt>
                <c:pt idx="45">
                  <c:v>1.4632569017466299</c:v>
                </c:pt>
                <c:pt idx="46">
                  <c:v>1.4950815855067197</c:v>
                </c:pt>
                <c:pt idx="47">
                  <c:v>1.5268735959290625</c:v>
                </c:pt>
                <c:pt idx="48">
                  <c:v>1.5586327683036982</c:v>
                </c:pt>
                <c:pt idx="49">
                  <c:v>1.5903589379206646</c:v>
                </c:pt>
                <c:pt idx="50">
                  <c:v>1.6220519400700006</c:v>
                </c:pt>
                <c:pt idx="51">
                  <c:v>1.6537116100417437</c:v>
                </c:pt>
                <c:pt idx="52">
                  <c:v>1.6853377831259342</c:v>
                </c:pt>
                <c:pt idx="53">
                  <c:v>1.7169302946126099</c:v>
                </c:pt>
                <c:pt idx="54">
                  <c:v>1.7484889797918088</c:v>
                </c:pt>
                <c:pt idx="55">
                  <c:v>1.7800136739535699</c:v>
                </c:pt>
                <c:pt idx="56">
                  <c:v>1.8115042123879324</c:v>
                </c:pt>
                <c:pt idx="57">
                  <c:v>1.8429604303849341</c:v>
                </c:pt>
                <c:pt idx="58">
                  <c:v>1.8743821632346132</c:v>
                </c:pt>
                <c:pt idx="59">
                  <c:v>1.9057692462270093</c:v>
                </c:pt>
                <c:pt idx="60">
                  <c:v>1.9371215146521599</c:v>
                </c:pt>
                <c:pt idx="61">
                  <c:v>1.9684388038001048</c:v>
                </c:pt>
                <c:pt idx="62">
                  <c:v>1.9997209489608814</c:v>
                </c:pt>
                <c:pt idx="63">
                  <c:v>2.0309677854245285</c:v>
                </c:pt>
                <c:pt idx="64">
                  <c:v>2.0621791484810852</c:v>
                </c:pt>
                <c:pt idx="65">
                  <c:v>2.0933548734205902</c:v>
                </c:pt>
                <c:pt idx="66">
                  <c:v>2.1244947955330811</c:v>
                </c:pt>
                <c:pt idx="67">
                  <c:v>2.1555987501085969</c:v>
                </c:pt>
                <c:pt idx="68">
                  <c:v>2.1866665724371761</c:v>
                </c:pt>
                <c:pt idx="69">
                  <c:v>2.2176980978088578</c:v>
                </c:pt>
                <c:pt idx="70">
                  <c:v>2.2486931615136805</c:v>
                </c:pt>
                <c:pt idx="71">
                  <c:v>2.2796515988416806</c:v>
                </c:pt>
                <c:pt idx="72">
                  <c:v>2.3105732450829</c:v>
                </c:pt>
                <c:pt idx="73">
                  <c:v>2.3414579355273757</c:v>
                </c:pt>
                <c:pt idx="74">
                  <c:v>2.3723055054651456</c:v>
                </c:pt>
                <c:pt idx="75">
                  <c:v>2.4031157901862499</c:v>
                </c:pt>
                <c:pt idx="76">
                  <c:v>2.4338886249807254</c:v>
                </c:pt>
                <c:pt idx="77">
                  <c:v>2.4646238451386115</c:v>
                </c:pt>
                <c:pt idx="78">
                  <c:v>2.4953212859499474</c:v>
                </c:pt>
                <c:pt idx="79">
                  <c:v>2.5259807827047704</c:v>
                </c:pt>
                <c:pt idx="80">
                  <c:v>2.5566021706931199</c:v>
                </c:pt>
                <c:pt idx="81">
                  <c:v>2.5871852852050341</c:v>
                </c:pt>
                <c:pt idx="82">
                  <c:v>2.6177299615305518</c:v>
                </c:pt>
                <c:pt idx="83">
                  <c:v>2.6482360349597109</c:v>
                </c:pt>
                <c:pt idx="84">
                  <c:v>2.6787033407825511</c:v>
                </c:pt>
                <c:pt idx="85">
                  <c:v>2.7091317142891098</c:v>
                </c:pt>
                <c:pt idx="86">
                  <c:v>2.7395209907694267</c:v>
                </c:pt>
                <c:pt idx="87">
                  <c:v>2.7698710055135392</c:v>
                </c:pt>
                <c:pt idx="88">
                  <c:v>2.8001815938114869</c:v>
                </c:pt>
                <c:pt idx="89">
                  <c:v>2.8304525909533078</c:v>
                </c:pt>
                <c:pt idx="90">
                  <c:v>2.8606838322290402</c:v>
                </c:pt>
                <c:pt idx="91">
                  <c:v>2.8908751529287233</c:v>
                </c:pt>
                <c:pt idx="92">
                  <c:v>2.9210263883423955</c:v>
                </c:pt>
                <c:pt idx="93">
                  <c:v>2.951137373760095</c:v>
                </c:pt>
                <c:pt idx="94">
                  <c:v>2.9812079444718602</c:v>
                </c:pt>
                <c:pt idx="95">
                  <c:v>3.0112379357677304</c:v>
                </c:pt>
                <c:pt idx="96">
                  <c:v>3.0412271829377442</c:v>
                </c:pt>
                <c:pt idx="97">
                  <c:v>3.0711755212719392</c:v>
                </c:pt>
                <c:pt idx="98">
                  <c:v>3.1010827860603549</c:v>
                </c:pt>
                <c:pt idx="99">
                  <c:v>3.1309488125930289</c:v>
                </c:pt>
                <c:pt idx="100">
                  <c:v>3.1607734361600013</c:v>
                </c:pt>
                <c:pt idx="101">
                  <c:v>3.1905564920513081</c:v>
                </c:pt>
                <c:pt idx="102">
                  <c:v>3.2202978155569904</c:v>
                </c:pt>
                <c:pt idx="103">
                  <c:v>3.2499972419670859</c:v>
                </c:pt>
                <c:pt idx="104">
                  <c:v>3.2796546065716323</c:v>
                </c:pt>
                <c:pt idx="105">
                  <c:v>3.30926974466067</c:v>
                </c:pt>
                <c:pt idx="106">
                  <c:v>3.3388424915242361</c:v>
                </c:pt>
                <c:pt idx="107">
                  <c:v>3.3683726824523696</c:v>
                </c:pt>
                <c:pt idx="108">
                  <c:v>3.3978601527351096</c:v>
                </c:pt>
                <c:pt idx="109">
                  <c:v>3.4273047376624928</c:v>
                </c:pt>
                <c:pt idx="110">
                  <c:v>3.4567062725245603</c:v>
                </c:pt>
                <c:pt idx="111">
                  <c:v>3.4860645926113492</c:v>
                </c:pt>
                <c:pt idx="112">
                  <c:v>3.5153795332128976</c:v>
                </c:pt>
                <c:pt idx="113">
                  <c:v>3.5446509296192446</c:v>
                </c:pt>
                <c:pt idx="114">
                  <c:v>3.57387861712043</c:v>
                </c:pt>
                <c:pt idx="115">
                  <c:v>3.6030624310064896</c:v>
                </c:pt>
                <c:pt idx="116">
                  <c:v>3.6322022065674653</c:v>
                </c:pt>
                <c:pt idx="117">
                  <c:v>3.6612977790933936</c:v>
                </c:pt>
                <c:pt idx="118">
                  <c:v>3.690348983874312</c:v>
                </c:pt>
                <c:pt idx="119">
                  <c:v>3.7193556562002619</c:v>
                </c:pt>
                <c:pt idx="120">
                  <c:v>3.7483176313612803</c:v>
                </c:pt>
                <c:pt idx="121">
                  <c:v>3.7772347446474055</c:v>
                </c:pt>
                <c:pt idx="122">
                  <c:v>3.8061068313486768</c:v>
                </c:pt>
                <c:pt idx="123">
                  <c:v>3.8349337267551324</c:v>
                </c:pt>
                <c:pt idx="124">
                  <c:v>3.8637152661568104</c:v>
                </c:pt>
                <c:pt idx="125">
                  <c:v>3.8924512848437502</c:v>
                </c:pt>
                <c:pt idx="126">
                  <c:v>3.9211416181059899</c:v>
                </c:pt>
                <c:pt idx="127">
                  <c:v>3.9497861012335682</c:v>
                </c:pt>
                <c:pt idx="128">
                  <c:v>3.9783845695165239</c:v>
                </c:pt>
                <c:pt idx="129">
                  <c:v>4.0069368582448943</c:v>
                </c:pt>
                <c:pt idx="130">
                  <c:v>4.0354428027087206</c:v>
                </c:pt>
                <c:pt idx="131">
                  <c:v>4.0639022381980388</c:v>
                </c:pt>
                <c:pt idx="132">
                  <c:v>4.0923150000028876</c:v>
                </c:pt>
                <c:pt idx="133">
                  <c:v>4.1206809234133077</c:v>
                </c:pt>
                <c:pt idx="134">
                  <c:v>4.1489998437193361</c:v>
                </c:pt>
                <c:pt idx="135">
                  <c:v>4.1772715962110096</c:v>
                </c:pt>
                <c:pt idx="136">
                  <c:v>4.2054960161783717</c:v>
                </c:pt>
                <c:pt idx="137">
                  <c:v>4.2336729389114556</c:v>
                </c:pt>
                <c:pt idx="138">
                  <c:v>4.2618021997003028</c:v>
                </c:pt>
                <c:pt idx="139">
                  <c:v>4.2898836338349531</c:v>
                </c:pt>
                <c:pt idx="140">
                  <c:v>4.3179170766054407</c:v>
                </c:pt>
                <c:pt idx="141">
                  <c:v>4.3459023633018061</c:v>
                </c:pt>
                <c:pt idx="142">
                  <c:v>4.37383932921409</c:v>
                </c:pt>
                <c:pt idx="143">
                  <c:v>4.4017278096323293</c:v>
                </c:pt>
                <c:pt idx="144">
                  <c:v>4.4295676398465629</c:v>
                </c:pt>
                <c:pt idx="145">
                  <c:v>4.4573586551468303</c:v>
                </c:pt>
                <c:pt idx="146">
                  <c:v>4.4851006908231668</c:v>
                </c:pt>
                <c:pt idx="147">
                  <c:v>4.5127935821656138</c:v>
                </c:pt>
                <c:pt idx="148">
                  <c:v>4.5404371644642092</c:v>
                </c:pt>
                <c:pt idx="149">
                  <c:v>4.5680312730089918</c:v>
                </c:pt>
                <c:pt idx="150">
                  <c:v>4.5955757430899986</c:v>
                </c:pt>
                <c:pt idx="151">
                  <c:v>4.6230704099972719</c:v>
                </c:pt>
                <c:pt idx="152">
                  <c:v>4.6505151090208461</c:v>
                </c:pt>
                <c:pt idx="153">
                  <c:v>4.6779096754507616</c:v>
                </c:pt>
                <c:pt idx="154">
                  <c:v>4.7052539445770574</c:v>
                </c:pt>
                <c:pt idx="155">
                  <c:v>4.7325477516897694</c:v>
                </c:pt>
                <c:pt idx="156">
                  <c:v>4.75979093207894</c:v>
                </c:pt>
                <c:pt idx="157">
                  <c:v>4.7869833210346044</c:v>
                </c:pt>
                <c:pt idx="158">
                  <c:v>4.814124753846805</c:v>
                </c:pt>
                <c:pt idx="159">
                  <c:v>4.8412150658055761</c:v>
                </c:pt>
                <c:pt idx="160">
                  <c:v>4.8682540922009601</c:v>
                </c:pt>
                <c:pt idx="161">
                  <c:v>4.8952416683229938</c:v>
                </c:pt>
                <c:pt idx="162">
                  <c:v>4.9221776294617134</c:v>
                </c:pt>
                <c:pt idx="163">
                  <c:v>4.9490618109071605</c:v>
                </c:pt>
                <c:pt idx="164">
                  <c:v>4.9758940479493736</c:v>
                </c:pt>
                <c:pt idx="165">
                  <c:v>5.0026741758783899</c:v>
                </c:pt>
                <c:pt idx="166">
                  <c:v>5.0294020299842481</c:v>
                </c:pt>
                <c:pt idx="167">
                  <c:v>5.0560774455569888</c:v>
                </c:pt>
                <c:pt idx="168">
                  <c:v>5.082700257886648</c:v>
                </c:pt>
                <c:pt idx="169">
                  <c:v>5.1092703022632664</c:v>
                </c:pt>
                <c:pt idx="170">
                  <c:v>5.1357874139768791</c:v>
                </c:pt>
                <c:pt idx="171">
                  <c:v>5.1622514283175294</c:v>
                </c:pt>
                <c:pt idx="172">
                  <c:v>5.1886621805752524</c:v>
                </c:pt>
                <c:pt idx="173">
                  <c:v>5.2150195060400888</c:v>
                </c:pt>
                <c:pt idx="174">
                  <c:v>5.2413232400020746</c:v>
                </c:pt>
                <c:pt idx="175">
                  <c:v>5.2675732177512495</c:v>
                </c:pt>
                <c:pt idx="176">
                  <c:v>5.2937692745776532</c:v>
                </c:pt>
                <c:pt idx="177">
                  <c:v>5.3199112457713245</c:v>
                </c:pt>
                <c:pt idx="178">
                  <c:v>5.3459989666222993</c:v>
                </c:pt>
                <c:pt idx="179">
                  <c:v>5.3720322724206193</c:v>
                </c:pt>
                <c:pt idx="180">
                  <c:v>5.3980109984563205</c:v>
                </c:pt>
                <c:pt idx="181">
                  <c:v>5.4239349800194416</c:v>
                </c:pt>
                <c:pt idx="182">
                  <c:v>5.4498040524000242</c:v>
                </c:pt>
                <c:pt idx="183">
                  <c:v>5.4756180508881034</c:v>
                </c:pt>
                <c:pt idx="184">
                  <c:v>5.5013768107737189</c:v>
                </c:pt>
                <c:pt idx="185">
                  <c:v>5.5270801673469103</c:v>
                </c:pt>
                <c:pt idx="186">
                  <c:v>5.5527279558977147</c:v>
                </c:pt>
                <c:pt idx="187">
                  <c:v>5.5783200117161718</c:v>
                </c:pt>
                <c:pt idx="188">
                  <c:v>5.6038561700923184</c:v>
                </c:pt>
                <c:pt idx="189">
                  <c:v>5.6293362663161961</c:v>
                </c:pt>
                <c:pt idx="190">
                  <c:v>5.654760135677841</c:v>
                </c:pt>
                <c:pt idx="191">
                  <c:v>5.68012761346729</c:v>
                </c:pt>
                <c:pt idx="192">
                  <c:v>5.7054385349745864</c:v>
                </c:pt>
                <c:pt idx="193">
                  <c:v>5.7306927354897663</c:v>
                </c:pt>
                <c:pt idx="194">
                  <c:v>5.7558900503028685</c:v>
                </c:pt>
                <c:pt idx="195">
                  <c:v>5.7810303147039299</c:v>
                </c:pt>
                <c:pt idx="196">
                  <c:v>5.806113363982992</c:v>
                </c:pt>
                <c:pt idx="197">
                  <c:v>5.831139033430091</c:v>
                </c:pt>
                <c:pt idx="198">
                  <c:v>5.8561071583352664</c:v>
                </c:pt>
                <c:pt idx="199">
                  <c:v>5.8810175739885562</c:v>
                </c:pt>
                <c:pt idx="200">
                  <c:v>5.9058701156800009</c:v>
                </c:pt>
                <c:pt idx="201">
                  <c:v>5.9306646186996357</c:v>
                </c:pt>
                <c:pt idx="202">
                  <c:v>5.9554009183375021</c:v>
                </c:pt>
                <c:pt idx="203">
                  <c:v>5.980078849883637</c:v>
                </c:pt>
                <c:pt idx="204">
                  <c:v>6.0046982486280811</c:v>
                </c:pt>
                <c:pt idx="205">
                  <c:v>6.0292589498608704</c:v>
                </c:pt>
                <c:pt idx="206">
                  <c:v>6.0537607888720446</c:v>
                </c:pt>
                <c:pt idx="207">
                  <c:v>6.0782036009516416</c:v>
                </c:pt>
                <c:pt idx="208">
                  <c:v>6.102587221389701</c:v>
                </c:pt>
                <c:pt idx="209">
                  <c:v>6.1269114854762616</c:v>
                </c:pt>
                <c:pt idx="210">
                  <c:v>6.1511762285013605</c:v>
                </c:pt>
                <c:pt idx="211">
                  <c:v>6.1753812857550381</c:v>
                </c:pt>
                <c:pt idx="212">
                  <c:v>6.1995264925273297</c:v>
                </c:pt>
                <c:pt idx="213">
                  <c:v>6.2236116841082785</c:v>
                </c:pt>
                <c:pt idx="214">
                  <c:v>6.2476366957879197</c:v>
                </c:pt>
                <c:pt idx="215">
                  <c:v>6.2716013628562903</c:v>
                </c:pt>
                <c:pt idx="216">
                  <c:v>6.2955055206034336</c:v>
                </c:pt>
                <c:pt idx="217">
                  <c:v>6.3193490043193856</c:v>
                </c:pt>
                <c:pt idx="218">
                  <c:v>6.3431316492941843</c:v>
                </c:pt>
                <c:pt idx="219">
                  <c:v>6.366853290817871</c:v>
                </c:pt>
                <c:pt idx="220">
                  <c:v>6.390513764180481</c:v>
                </c:pt>
                <c:pt idx="221">
                  <c:v>6.4141129046720549</c:v>
                </c:pt>
                <c:pt idx="222">
                  <c:v>6.4376505475826296</c:v>
                </c:pt>
                <c:pt idx="223">
                  <c:v>6.4611265282022439</c:v>
                </c:pt>
                <c:pt idx="224">
                  <c:v>6.4845406818209383</c:v>
                </c:pt>
                <c:pt idx="225">
                  <c:v>6.5078928437287509</c:v>
                </c:pt>
                <c:pt idx="226">
                  <c:v>6.5311828492157185</c:v>
                </c:pt>
                <c:pt idx="227">
                  <c:v>6.5544105335718825</c:v>
                </c:pt>
                <c:pt idx="228">
                  <c:v>6.5775757320872765</c:v>
                </c:pt>
                <c:pt idx="229">
                  <c:v>6.6006782800519428</c:v>
                </c:pt>
                <c:pt idx="230">
                  <c:v>6.6237180127559192</c:v>
                </c:pt>
                <c:pt idx="231">
                  <c:v>6.6466947654892472</c:v>
                </c:pt>
                <c:pt idx="232">
                  <c:v>6.6696083735419602</c:v>
                </c:pt>
                <c:pt idx="233">
                  <c:v>6.6924586722040997</c:v>
                </c:pt>
                <c:pt idx="234">
                  <c:v>6.7152454967657045</c:v>
                </c:pt>
                <c:pt idx="235">
                  <c:v>6.7379686825168097</c:v>
                </c:pt>
                <c:pt idx="236">
                  <c:v>6.7606280647474586</c:v>
                </c:pt>
                <c:pt idx="237">
                  <c:v>6.7832234787476873</c:v>
                </c:pt>
                <c:pt idx="238">
                  <c:v>6.8057547598075354</c:v>
                </c:pt>
                <c:pt idx="239">
                  <c:v>6.8282217432170391</c:v>
                </c:pt>
                <c:pt idx="240">
                  <c:v>6.8506242642662398</c:v>
                </c:pt>
                <c:pt idx="241">
                  <c:v>6.8729621582451745</c:v>
                </c:pt>
                <c:pt idx="242">
                  <c:v>6.8952352604438829</c:v>
                </c:pt>
                <c:pt idx="243">
                  <c:v>6.9174434061524011</c:v>
                </c:pt>
                <c:pt idx="244">
                  <c:v>6.9395864306607713</c:v>
                </c:pt>
                <c:pt idx="245">
                  <c:v>6.9616641692590289</c:v>
                </c:pt>
                <c:pt idx="246">
                  <c:v>6.9836764572372161</c:v>
                </c:pt>
                <c:pt idx="247">
                  <c:v>7.0056231298853664</c:v>
                </c:pt>
                <c:pt idx="248">
                  <c:v>7.0275040224935212</c:v>
                </c:pt>
                <c:pt idx="249">
                  <c:v>7.0493189703517203</c:v>
                </c:pt>
                <c:pt idx="250">
                  <c:v>7.0710678087499996</c:v>
                </c:pt>
                <c:pt idx="251">
                  <c:v>7.0927503729783989</c:v>
                </c:pt>
                <c:pt idx="252">
                  <c:v>7.1143664983269588</c:v>
                </c:pt>
                <c:pt idx="253">
                  <c:v>7.1359160200857135</c:v>
                </c:pt>
                <c:pt idx="254">
                  <c:v>7.1573987735447062</c:v>
                </c:pt>
                <c:pt idx="255">
                  <c:v>7.1788145939939696</c:v>
                </c:pt>
                <c:pt idx="256">
                  <c:v>7.2001633167235468</c:v>
                </c:pt>
                <c:pt idx="257">
                  <c:v>7.2214447770234766</c:v>
                </c:pt>
                <c:pt idx="258">
                  <c:v>7.242658810183797</c:v>
                </c:pt>
                <c:pt idx="259">
                  <c:v>7.2638052514945439</c:v>
                </c:pt>
                <c:pt idx="260">
                  <c:v>7.2848839362457607</c:v>
                </c:pt>
                <c:pt idx="261">
                  <c:v>7.3058946997274798</c:v>
                </c:pt>
                <c:pt idx="262">
                  <c:v>7.3268373772297464</c:v>
                </c:pt>
                <c:pt idx="263">
                  <c:v>7.3477118040425928</c:v>
                </c:pt>
                <c:pt idx="264">
                  <c:v>7.3685178154560624</c:v>
                </c:pt>
                <c:pt idx="265">
                  <c:v>7.3892552467601913</c:v>
                </c:pt>
                <c:pt idx="266">
                  <c:v>7.4099239332450173</c:v>
                </c:pt>
                <c:pt idx="267">
                  <c:v>7.4305237102005801</c:v>
                </c:pt>
                <c:pt idx="268">
                  <c:v>7.4510544129169212</c:v>
                </c:pt>
                <c:pt idx="269">
                  <c:v>7.4715158766840748</c:v>
                </c:pt>
                <c:pt idx="270">
                  <c:v>7.4919079367920798</c:v>
                </c:pt>
                <c:pt idx="271">
                  <c:v>7.5122304285309784</c:v>
                </c:pt>
                <c:pt idx="272">
                  <c:v>7.5324831871908042</c:v>
                </c:pt>
                <c:pt idx="273">
                  <c:v>7.5526660480616004</c:v>
                </c:pt>
                <c:pt idx="274">
                  <c:v>7.5727788464334047</c:v>
                </c:pt>
                <c:pt idx="275">
                  <c:v>7.5928214175962498</c:v>
                </c:pt>
                <c:pt idx="276">
                  <c:v>7.6127935968401825</c:v>
                </c:pt>
                <c:pt idx="277">
                  <c:v>7.6326952194552362</c:v>
                </c:pt>
                <c:pt idx="278">
                  <c:v>7.6525261207314514</c:v>
                </c:pt>
                <c:pt idx="279">
                  <c:v>7.6722861359588688</c:v>
                </c:pt>
                <c:pt idx="280">
                  <c:v>7.6919751004275208</c:v>
                </c:pt>
                <c:pt idx="281">
                  <c:v>7.7115928494274515</c:v>
                </c:pt>
                <c:pt idx="282">
                  <c:v>7.7311392182486953</c:v>
                </c:pt>
                <c:pt idx="283">
                  <c:v>7.7506140421812937</c:v>
                </c:pt>
                <c:pt idx="284">
                  <c:v>7.7700171565152871</c:v>
                </c:pt>
                <c:pt idx="285">
                  <c:v>7.78934839654071</c:v>
                </c:pt>
                <c:pt idx="286">
                  <c:v>7.808607597547601</c:v>
                </c:pt>
                <c:pt idx="287">
                  <c:v>7.8277945948260026</c:v>
                </c:pt>
                <c:pt idx="288">
                  <c:v>7.8469092236659499</c:v>
                </c:pt>
                <c:pt idx="289">
                  <c:v>7.8659513193574835</c:v>
                </c:pt>
                <c:pt idx="290">
                  <c:v>7.8849207171906404</c:v>
                </c:pt>
                <c:pt idx="291">
                  <c:v>7.9038172524554575</c:v>
                </c:pt>
                <c:pt idx="292">
                  <c:v>7.9226407604419791</c:v>
                </c:pt>
                <c:pt idx="293">
                  <c:v>7.9413910764402385</c:v>
                </c:pt>
                <c:pt idx="294">
                  <c:v>7.9600680357402744</c:v>
                </c:pt>
                <c:pt idx="295">
                  <c:v>7.9786714736321294</c:v>
                </c:pt>
                <c:pt idx="296">
                  <c:v>7.9972012254058384</c:v>
                </c:pt>
                <c:pt idx="297">
                  <c:v>8.0156571263514422</c:v>
                </c:pt>
                <c:pt idx="298">
                  <c:v>8.0340390117589777</c:v>
                </c:pt>
                <c:pt idx="299">
                  <c:v>8.0523467169184837</c:v>
                </c:pt>
                <c:pt idx="300">
                  <c:v>8.0705800771199989</c:v>
                </c:pt>
                <c:pt idx="301">
                  <c:v>8.0887389276535639</c:v>
                </c:pt>
                <c:pt idx="302">
                  <c:v>8.106823103809214</c:v>
                </c:pt>
                <c:pt idx="303">
                  <c:v>8.1248324408769896</c:v>
                </c:pt>
                <c:pt idx="304">
                  <c:v>8.1427667741469278</c:v>
                </c:pt>
                <c:pt idx="305">
                  <c:v>8.1606259389090692</c:v>
                </c:pt>
                <c:pt idx="306">
                  <c:v>8.1784097704534524</c:v>
                </c:pt>
                <c:pt idx="307">
                  <c:v>8.1961181040701128</c:v>
                </c:pt>
                <c:pt idx="308">
                  <c:v>8.2137507750490943</c:v>
                </c:pt>
                <c:pt idx="309">
                  <c:v>8.2313076186804288</c:v>
                </c:pt>
                <c:pt idx="310">
                  <c:v>8.2487884702541621</c:v>
                </c:pt>
                <c:pt idx="311">
                  <c:v>8.2661931650603258</c:v>
                </c:pt>
                <c:pt idx="312">
                  <c:v>8.2835215383889604</c:v>
                </c:pt>
                <c:pt idx="313">
                  <c:v>8.3007734255301084</c:v>
                </c:pt>
                <c:pt idx="314">
                  <c:v>8.317948661773805</c:v>
                </c:pt>
                <c:pt idx="315">
                  <c:v>8.3350470824100906</c:v>
                </c:pt>
                <c:pt idx="316">
                  <c:v>8.3520685227290006</c:v>
                </c:pt>
                <c:pt idx="317">
                  <c:v>8.3690128180205772</c:v>
                </c:pt>
                <c:pt idx="318">
                  <c:v>8.3858798035748556</c:v>
                </c:pt>
                <c:pt idx="319">
                  <c:v>8.4026693146818765</c:v>
                </c:pt>
                <c:pt idx="320">
                  <c:v>8.4193811866316821</c:v>
                </c:pt>
                <c:pt idx="321">
                  <c:v>8.4360152547143006</c:v>
                </c:pt>
                <c:pt idx="322">
                  <c:v>8.4525713542197813</c:v>
                </c:pt>
                <c:pt idx="323">
                  <c:v>8.4690493204381561</c:v>
                </c:pt>
                <c:pt idx="324">
                  <c:v>8.4854489886594671</c:v>
                </c:pt>
                <c:pt idx="325">
                  <c:v>8.5017701941737513</c:v>
                </c:pt>
                <c:pt idx="326">
                  <c:v>8.5180127722710459</c:v>
                </c:pt>
                <c:pt idx="327">
                  <c:v>8.5341765582413931</c:v>
                </c:pt>
                <c:pt idx="328">
                  <c:v>8.5502613873748281</c:v>
                </c:pt>
                <c:pt idx="329">
                  <c:v>8.5662670949613897</c:v>
                </c:pt>
                <c:pt idx="330">
                  <c:v>8.5821935162911203</c:v>
                </c:pt>
                <c:pt idx="331">
                  <c:v>8.5980404866540532</c:v>
                </c:pt>
                <c:pt idx="332">
                  <c:v>8.6138078413402326</c:v>
                </c:pt>
                <c:pt idx="333">
                  <c:v>8.6294954156396919</c:v>
                </c:pt>
                <c:pt idx="334">
                  <c:v>8.6451030448424699</c:v>
                </c:pt>
                <c:pt idx="335">
                  <c:v>8.6606305642386108</c:v>
                </c:pt>
                <c:pt idx="336">
                  <c:v>8.6760778091181479</c:v>
                </c:pt>
                <c:pt idx="337">
                  <c:v>8.6914446147711182</c:v>
                </c:pt>
                <c:pt idx="338">
                  <c:v>8.7067308164875676</c:v>
                </c:pt>
                <c:pt idx="339">
                  <c:v>8.7219362495575279</c:v>
                </c:pt>
                <c:pt idx="340">
                  <c:v>8.7370607492710413</c:v>
                </c:pt>
                <c:pt idx="341">
                  <c:v>8.752104150918143</c:v>
                </c:pt>
                <c:pt idx="342">
                  <c:v>8.7670662897888754</c:v>
                </c:pt>
                <c:pt idx="343">
                  <c:v>8.7819470011732754</c:v>
                </c:pt>
                <c:pt idx="344">
                  <c:v>8.7967461203613802</c:v>
                </c:pt>
                <c:pt idx="345">
                  <c:v>8.8114634826432301</c:v>
                </c:pt>
                <c:pt idx="346">
                  <c:v>8.826098923308864</c:v>
                </c:pt>
                <c:pt idx="347">
                  <c:v>8.840652277648319</c:v>
                </c:pt>
                <c:pt idx="348">
                  <c:v>8.8551233809516354</c:v>
                </c:pt>
                <c:pt idx="349">
                  <c:v>8.8695120685088469</c:v>
                </c:pt>
                <c:pt idx="350">
                  <c:v>8.8838181756099992</c:v>
                </c:pt>
                <c:pt idx="351">
                  <c:v>8.8980415375451276</c:v>
                </c:pt>
                <c:pt idx="352">
                  <c:v>8.9121819896042709</c:v>
                </c:pt>
                <c:pt idx="353">
                  <c:v>8.9262393670774642</c:v>
                </c:pt>
                <c:pt idx="354">
                  <c:v>8.9402135052547536</c:v>
                </c:pt>
                <c:pt idx="355">
                  <c:v>8.9541042394261705</c:v>
                </c:pt>
                <c:pt idx="356">
                  <c:v>8.9679114048817574</c:v>
                </c:pt>
                <c:pt idx="357">
                  <c:v>8.9816348369115495</c:v>
                </c:pt>
                <c:pt idx="358">
                  <c:v>8.9952743708055891</c:v>
                </c:pt>
                <c:pt idx="359">
                  <c:v>9.0088298418539132</c:v>
                </c:pt>
                <c:pt idx="360">
                  <c:v>9.0223010853465588</c:v>
                </c:pt>
                <c:pt idx="361">
                  <c:v>9.0356879365735701</c:v>
                </c:pt>
                <c:pt idx="362">
                  <c:v>9.0489902308249768</c:v>
                </c:pt>
                <c:pt idx="363">
                  <c:v>9.0622078033908249</c:v>
                </c:pt>
                <c:pt idx="364">
                  <c:v>9.0753404895611496</c:v>
                </c:pt>
                <c:pt idx="365">
                  <c:v>9.0883881246259897</c:v>
                </c:pt>
                <c:pt idx="366">
                  <c:v>9.1013505438753839</c:v>
                </c:pt>
                <c:pt idx="367">
                  <c:v>9.1142275825993746</c:v>
                </c:pt>
                <c:pt idx="368">
                  <c:v>9.1270190760879917</c:v>
                </c:pt>
                <c:pt idx="369">
                  <c:v>9.1397248596312828</c:v>
                </c:pt>
                <c:pt idx="370">
                  <c:v>9.1523447685192796</c:v>
                </c:pt>
                <c:pt idx="371">
                  <c:v>9.1648786380420244</c:v>
                </c:pt>
                <c:pt idx="372">
                  <c:v>9.1773263034895578</c:v>
                </c:pt>
                <c:pt idx="373">
                  <c:v>9.1896876001519132</c:v>
                </c:pt>
                <c:pt idx="374">
                  <c:v>9.2019623633191294</c:v>
                </c:pt>
                <c:pt idx="375">
                  <c:v>9.2141504282812505</c:v>
                </c:pt>
                <c:pt idx="376">
                  <c:v>9.22625163032831</c:v>
                </c:pt>
                <c:pt idx="377">
                  <c:v>9.2382658047503483</c:v>
                </c:pt>
                <c:pt idx="378">
                  <c:v>9.2501927868374061</c:v>
                </c:pt>
                <c:pt idx="379">
                  <c:v>9.2620324118795132</c:v>
                </c:pt>
                <c:pt idx="380">
                  <c:v>9.2737845151667209</c:v>
                </c:pt>
                <c:pt idx="381">
                  <c:v>9.285448931989059</c:v>
                </c:pt>
                <c:pt idx="382">
                  <c:v>9.297025497636568</c:v>
                </c:pt>
                <c:pt idx="383">
                  <c:v>9.3085140473992887</c:v>
                </c:pt>
                <c:pt idx="384">
                  <c:v>9.3199144165672543</c:v>
                </c:pt>
                <c:pt idx="385">
                  <c:v>9.331226440430509</c:v>
                </c:pt>
                <c:pt idx="386">
                  <c:v>9.3424499542790915</c:v>
                </c:pt>
                <c:pt idx="387">
                  <c:v>9.3535847934030354</c:v>
                </c:pt>
                <c:pt idx="388">
                  <c:v>9.3646307930923847</c:v>
                </c:pt>
                <c:pt idx="389">
                  <c:v>9.375587788637171</c:v>
                </c:pt>
                <c:pt idx="390">
                  <c:v>9.3864556153274386</c:v>
                </c:pt>
                <c:pt idx="391">
                  <c:v>9.3972341084532278</c:v>
                </c:pt>
                <c:pt idx="392">
                  <c:v>9.4079231033045723</c:v>
                </c:pt>
                <c:pt idx="393">
                  <c:v>9.4185224351715107</c:v>
                </c:pt>
                <c:pt idx="394">
                  <c:v>9.4290319393440836</c:v>
                </c:pt>
                <c:pt idx="395">
                  <c:v>9.4394514511123315</c:v>
                </c:pt>
                <c:pt idx="396">
                  <c:v>9.449780805766288</c:v>
                </c:pt>
                <c:pt idx="397">
                  <c:v>9.4600198385959935</c:v>
                </c:pt>
                <c:pt idx="398">
                  <c:v>9.4701683848914904</c:v>
                </c:pt>
                <c:pt idx="399">
                  <c:v>9.4802262799428121</c:v>
                </c:pt>
                <c:pt idx="400">
                  <c:v>9.4901933590400009</c:v>
                </c:pt>
                <c:pt idx="401">
                  <c:v>9.5000694574730922</c:v>
                </c:pt>
                <c:pt idx="402">
                  <c:v>9.5098544105321281</c:v>
                </c:pt>
                <c:pt idx="403">
                  <c:v>9.5195480535071439</c:v>
                </c:pt>
                <c:pt idx="404">
                  <c:v>9.5291502216881767</c:v>
                </c:pt>
                <c:pt idx="405">
                  <c:v>9.5386607503652705</c:v>
                </c:pt>
                <c:pt idx="406">
                  <c:v>9.5480794748284605</c:v>
                </c:pt>
                <c:pt idx="407">
                  <c:v>9.5574062303677856</c:v>
                </c:pt>
                <c:pt idx="408">
                  <c:v>9.5666408522732844</c:v>
                </c:pt>
                <c:pt idx="409">
                  <c:v>9.5757831758349958</c:v>
                </c:pt>
                <c:pt idx="410">
                  <c:v>9.5848330363429604</c:v>
                </c:pt>
                <c:pt idx="411">
                  <c:v>9.5937902690872114</c:v>
                </c:pt>
                <c:pt idx="412">
                  <c:v>9.6026547093577932</c:v>
                </c:pt>
                <c:pt idx="413">
                  <c:v>9.6114261924447391</c:v>
                </c:pt>
                <c:pt idx="414">
                  <c:v>9.6201045536380931</c:v>
                </c:pt>
                <c:pt idx="415">
                  <c:v>9.6286896282278907</c:v>
                </c:pt>
                <c:pt idx="416">
                  <c:v>9.6371812515041686</c:v>
                </c:pt>
                <c:pt idx="417">
                  <c:v>9.6455792587569693</c:v>
                </c:pt>
                <c:pt idx="418">
                  <c:v>9.653883485276328</c:v>
                </c:pt>
                <c:pt idx="419">
                  <c:v>9.662093766352287</c:v>
                </c:pt>
                <c:pt idx="420">
                  <c:v>9.6702099372748798</c:v>
                </c:pt>
                <c:pt idx="421">
                  <c:v>9.6782318333341486</c:v>
                </c:pt>
                <c:pt idx="422">
                  <c:v>9.6861592898201323</c:v>
                </c:pt>
                <c:pt idx="423">
                  <c:v>9.6939921420228679</c:v>
                </c:pt>
                <c:pt idx="424">
                  <c:v>9.701730225232394</c:v>
                </c:pt>
                <c:pt idx="425">
                  <c:v>9.7093733747387496</c:v>
                </c:pt>
                <c:pt idx="426">
                  <c:v>9.7169214258319734</c:v>
                </c:pt>
                <c:pt idx="427">
                  <c:v>9.7243742138021041</c:v>
                </c:pt>
                <c:pt idx="428">
                  <c:v>9.7317315739391788</c:v>
                </c:pt>
                <c:pt idx="429">
                  <c:v>9.7389933415332379</c:v>
                </c:pt>
                <c:pt idx="430">
                  <c:v>9.7461593518743204</c:v>
                </c:pt>
                <c:pt idx="431">
                  <c:v>9.7532294402524613</c:v>
                </c:pt>
                <c:pt idx="432">
                  <c:v>9.7602034419577031</c:v>
                </c:pt>
                <c:pt idx="433">
                  <c:v>9.7670811922800826</c:v>
                </c:pt>
                <c:pt idx="434">
                  <c:v>9.7738625265096388</c:v>
                </c:pt>
                <c:pt idx="435">
                  <c:v>9.7805472799364104</c:v>
                </c:pt>
                <c:pt idx="436">
                  <c:v>9.7871352878504325</c:v>
                </c:pt>
                <c:pt idx="437">
                  <c:v>9.7936263855417511</c:v>
                </c:pt>
                <c:pt idx="438">
                  <c:v>9.8000204083003979</c:v>
                </c:pt>
                <c:pt idx="439">
                  <c:v>9.8063171914164151</c:v>
                </c:pt>
                <c:pt idx="440">
                  <c:v>9.812516570179838</c:v>
                </c:pt>
                <c:pt idx="441">
                  <c:v>9.8186183798807107</c:v>
                </c:pt>
                <c:pt idx="442">
                  <c:v>9.8246224558090667</c:v>
                </c:pt>
                <c:pt idx="443">
                  <c:v>9.8305286332549464</c:v>
                </c:pt>
                <c:pt idx="444">
                  <c:v>9.8363367475083869</c:v>
                </c:pt>
                <c:pt idx="445">
                  <c:v>9.8420466338594306</c:v>
                </c:pt>
                <c:pt idx="446">
                  <c:v>9.8476581275981125</c:v>
                </c:pt>
                <c:pt idx="447">
                  <c:v>9.8531710640144716</c:v>
                </c:pt>
                <c:pt idx="448">
                  <c:v>9.8585852783985466</c:v>
                </c:pt>
                <c:pt idx="449">
                  <c:v>9.8639006060403762</c:v>
                </c:pt>
                <c:pt idx="450">
                  <c:v>9.8691168822300011</c:v>
                </c:pt>
                <c:pt idx="451">
                  <c:v>9.8742339422574545</c:v>
                </c:pt>
                <c:pt idx="452">
                  <c:v>9.8792516214127826</c:v>
                </c:pt>
                <c:pt idx="453">
                  <c:v>9.8841697549860168</c:v>
                </c:pt>
                <c:pt idx="454">
                  <c:v>9.8889881782672013</c:v>
                </c:pt>
                <c:pt idx="455">
                  <c:v>9.8937067265463696</c:v>
                </c:pt>
                <c:pt idx="456">
                  <c:v>9.898325235113564</c:v>
                </c:pt>
                <c:pt idx="457">
                  <c:v>9.9028435392588214</c:v>
                </c:pt>
                <c:pt idx="458">
                  <c:v>9.9072614742721807</c:v>
                </c:pt>
                <c:pt idx="459">
                  <c:v>9.9115788754436807</c:v>
                </c:pt>
                <c:pt idx="460">
                  <c:v>9.91579557806336</c:v>
                </c:pt>
                <c:pt idx="461">
                  <c:v>9.9199114174212557</c:v>
                </c:pt>
                <c:pt idx="462">
                  <c:v>9.9239262288074102</c:v>
                </c:pt>
                <c:pt idx="463">
                  <c:v>9.9278398475118586</c:v>
                </c:pt>
                <c:pt idx="464">
                  <c:v>9.9316521088246361</c:v>
                </c:pt>
                <c:pt idx="465">
                  <c:v>9.9353628480357905</c:v>
                </c:pt>
                <c:pt idx="466">
                  <c:v>9.9389719004353534</c:v>
                </c:pt>
                <c:pt idx="467">
                  <c:v>9.9424791013133653</c:v>
                </c:pt>
                <c:pt idx="468">
                  <c:v>9.9458842859598651</c:v>
                </c:pt>
                <c:pt idx="469">
                  <c:v>9.9491872896648879</c:v>
                </c:pt>
                <c:pt idx="470">
                  <c:v>9.9523879477184796</c:v>
                </c:pt>
                <c:pt idx="471">
                  <c:v>9.9554860954106736</c:v>
                </c:pt>
                <c:pt idx="472">
                  <c:v>9.9584815680315089</c:v>
                </c:pt>
                <c:pt idx="473">
                  <c:v>9.961374200871024</c:v>
                </c:pt>
                <c:pt idx="474">
                  <c:v>9.9641638292192596</c:v>
                </c:pt>
                <c:pt idx="475">
                  <c:v>9.9668502883662491</c:v>
                </c:pt>
                <c:pt idx="476">
                  <c:v>9.9694334136020366</c:v>
                </c:pt>
                <c:pt idx="477">
                  <c:v>9.9719130402166591</c:v>
                </c:pt>
                <c:pt idx="478">
                  <c:v>9.9742890035001555</c:v>
                </c:pt>
                <c:pt idx="479">
                  <c:v>9.9765611387425626</c:v>
                </c:pt>
                <c:pt idx="480">
                  <c:v>9.978729281233921</c:v>
                </c:pt>
                <c:pt idx="481">
                  <c:v>9.980793266264266</c:v>
                </c:pt>
                <c:pt idx="482">
                  <c:v>9.9827529291236399</c:v>
                </c:pt>
                <c:pt idx="483">
                  <c:v>9.9846081051020796</c:v>
                </c:pt>
                <c:pt idx="484">
                  <c:v>9.9863586294896241</c:v>
                </c:pt>
                <c:pt idx="485">
                  <c:v>9.9880043375763101</c:v>
                </c:pt>
                <c:pt idx="486">
                  <c:v>9.9895450646521784</c:v>
                </c:pt>
                <c:pt idx="487">
                  <c:v>9.9909806460072694</c:v>
                </c:pt>
                <c:pt idx="488">
                  <c:v>9.9923109169316149</c:v>
                </c:pt>
                <c:pt idx="489">
                  <c:v>9.9935357127152589</c:v>
                </c:pt>
                <c:pt idx="490">
                  <c:v>9.9946548686482384</c:v>
                </c:pt>
                <c:pt idx="491">
                  <c:v>9.9956682200205957</c:v>
                </c:pt>
                <c:pt idx="492">
                  <c:v>9.9965756021223644</c:v>
                </c:pt>
                <c:pt idx="493">
                  <c:v>9.9973768502435814</c:v>
                </c:pt>
                <c:pt idx="494">
                  <c:v>9.9980717996742907</c:v>
                </c:pt>
                <c:pt idx="495">
                  <c:v>9.9986602857045295</c:v>
                </c:pt>
                <c:pt idx="496">
                  <c:v>9.9991421436243346</c:v>
                </c:pt>
                <c:pt idx="497">
                  <c:v>9.9995172087237449</c:v>
                </c:pt>
                <c:pt idx="498">
                  <c:v>9.999785316292801</c:v>
                </c:pt>
                <c:pt idx="499">
                  <c:v>9.9999463016215415</c:v>
                </c:pt>
                <c:pt idx="500">
                  <c:v>10</c:v>
                </c:pt>
              </c:numCache>
            </c:numRef>
          </c:xVal>
          <c:yVal>
            <c:numRef>
              <c:f>Sheet2!$Z$9:$Z$509</c:f>
              <c:numCache>
                <c:formatCode>General</c:formatCode>
                <c:ptCount val="501"/>
                <c:pt idx="0">
                  <c:v>0</c:v>
                </c:pt>
                <c:pt idx="1">
                  <c:v>5.3698378459759998E-5</c:v>
                </c:pt>
                <c:pt idx="2">
                  <c:v>2.1468370719807995E-4</c:v>
                </c:pt>
                <c:pt idx="3">
                  <c:v>4.8279127625352005E-4</c:v>
                </c:pt>
                <c:pt idx="4">
                  <c:v>8.5785637566463985E-4</c:v>
                </c:pt>
                <c:pt idx="5">
                  <c:v>1.3397142954699999E-3</c:v>
                </c:pt>
                <c:pt idx="6">
                  <c:v>1.9282003257081598E-3</c:v>
                </c:pt>
                <c:pt idx="7">
                  <c:v>2.6231497564176802E-3</c:v>
                </c:pt>
                <c:pt idx="8">
                  <c:v>3.4243978776371197E-3</c:v>
                </c:pt>
                <c:pt idx="9">
                  <c:v>4.3317799794050389E-3</c:v>
                </c:pt>
                <c:pt idx="10">
                  <c:v>5.34513135176E-3</c:v>
                </c:pt>
                <c:pt idx="11">
                  <c:v>6.4642872847405592E-3</c:v>
                </c:pt>
                <c:pt idx="12">
                  <c:v>7.6890830683852794E-3</c:v>
                </c:pt>
                <c:pt idx="13">
                  <c:v>9.019353992732718E-3</c:v>
                </c:pt>
                <c:pt idx="14">
                  <c:v>1.0454935347821442E-2</c:v>
                </c:pt>
                <c:pt idx="15">
                  <c:v>1.1995662423689999E-2</c:v>
                </c:pt>
                <c:pt idx="16">
                  <c:v>1.3641370510376958E-2</c:v>
                </c:pt>
                <c:pt idx="17">
                  <c:v>1.5391894897920881E-2</c:v>
                </c:pt>
                <c:pt idx="18">
                  <c:v>1.7247070876360317E-2</c:v>
                </c:pt>
                <c:pt idx="19">
                  <c:v>1.9206733735733835E-2</c:v>
                </c:pt>
                <c:pt idx="20">
                  <c:v>2.1270718766080002E-2</c:v>
                </c:pt>
                <c:pt idx="21">
                  <c:v>2.3438861257437358E-2</c:v>
                </c:pt>
                <c:pt idx="22">
                  <c:v>2.5710996499844475E-2</c:v>
                </c:pt>
                <c:pt idx="23">
                  <c:v>2.8086959783339915E-2</c:v>
                </c:pt>
                <c:pt idx="24">
                  <c:v>3.0566586397962239E-2</c:v>
                </c:pt>
                <c:pt idx="25">
                  <c:v>3.3149711633750002E-2</c:v>
                </c:pt>
                <c:pt idx="26">
                  <c:v>3.5836170780741756E-2</c:v>
                </c:pt>
                <c:pt idx="27">
                  <c:v>3.8625799128976082E-2</c:v>
                </c:pt>
                <c:pt idx="28">
                  <c:v>4.1518431968491525E-2</c:v>
                </c:pt>
                <c:pt idx="29">
                  <c:v>4.4513904589326636E-2</c:v>
                </c:pt>
                <c:pt idx="30">
                  <c:v>4.7612052281519997E-2</c:v>
                </c:pt>
                <c:pt idx="31">
                  <c:v>5.0812710335110152E-2</c:v>
                </c:pt>
                <c:pt idx="32">
                  <c:v>5.4115714040135675E-2</c:v>
                </c:pt>
                <c:pt idx="33">
                  <c:v>5.7520898686635125E-2</c:v>
                </c:pt>
                <c:pt idx="34">
                  <c:v>6.1028099564647047E-2</c:v>
                </c:pt>
                <c:pt idx="35">
                  <c:v>6.4637151964209993E-2</c:v>
                </c:pt>
                <c:pt idx="36">
                  <c:v>6.8347891175362552E-2</c:v>
                </c:pt>
                <c:pt idx="37">
                  <c:v>7.2160152488143267E-2</c:v>
                </c:pt>
                <c:pt idx="38">
                  <c:v>7.6073771192590733E-2</c:v>
                </c:pt>
                <c:pt idx="39">
                  <c:v>8.0088582578743447E-2</c:v>
                </c:pt>
                <c:pt idx="40">
                  <c:v>8.4204421936640003E-2</c:v>
                </c:pt>
                <c:pt idx="41">
                  <c:v>8.8421124556318981E-2</c:v>
                </c:pt>
                <c:pt idx="42">
                  <c:v>9.2738525727818905E-2</c:v>
                </c:pt>
                <c:pt idx="43">
                  <c:v>9.7156460741178313E-2</c:v>
                </c:pt>
                <c:pt idx="44">
                  <c:v>0.10167476488643583</c:v>
                </c:pt>
                <c:pt idx="45">
                  <c:v>0.10629327345363</c:v>
                </c:pt>
                <c:pt idx="46">
                  <c:v>0.11101182173279935</c:v>
                </c:pt>
                <c:pt idx="47">
                  <c:v>0.11583024501398245</c:v>
                </c:pt>
                <c:pt idx="48">
                  <c:v>0.12074837858721792</c:v>
                </c:pt>
                <c:pt idx="49">
                  <c:v>0.12576605774254423</c:v>
                </c:pt>
                <c:pt idx="50">
                  <c:v>0.13088311777000003</c:v>
                </c:pt>
                <c:pt idx="51">
                  <c:v>0.13609939395962373</c:v>
                </c:pt>
                <c:pt idx="52">
                  <c:v>0.14141472160145407</c:v>
                </c:pt>
                <c:pt idx="53">
                  <c:v>0.14682893598552951</c:v>
                </c:pt>
                <c:pt idx="54">
                  <c:v>0.15234187240188862</c:v>
                </c:pt>
                <c:pt idx="55">
                  <c:v>0.15795336614056996</c:v>
                </c:pt>
                <c:pt idx="56">
                  <c:v>0.16366325249161218</c:v>
                </c:pt>
                <c:pt idx="57">
                  <c:v>0.1694713667450537</c:v>
                </c:pt>
                <c:pt idx="58">
                  <c:v>0.1753775441909331</c:v>
                </c:pt>
                <c:pt idx="59">
                  <c:v>0.18138162011928902</c:v>
                </c:pt>
                <c:pt idx="60">
                  <c:v>0.18748342982015995</c:v>
                </c:pt>
                <c:pt idx="61">
                  <c:v>0.19368280858358455</c:v>
                </c:pt>
                <c:pt idx="62">
                  <c:v>0.19997959169960128</c:v>
                </c:pt>
                <c:pt idx="63">
                  <c:v>0.20637361445824873</c:v>
                </c:pt>
                <c:pt idx="64">
                  <c:v>0.21286471214956543</c:v>
                </c:pt>
                <c:pt idx="65">
                  <c:v>0.21945272006359001</c:v>
                </c:pt>
                <c:pt idx="66">
                  <c:v>0.22613747349036095</c:v>
                </c:pt>
                <c:pt idx="67">
                  <c:v>0.23291880771991691</c:v>
                </c:pt>
                <c:pt idx="68">
                  <c:v>0.23979655804229638</c:v>
                </c:pt>
                <c:pt idx="69">
                  <c:v>0.24677055974753784</c:v>
                </c:pt>
                <c:pt idx="70">
                  <c:v>0.25384064812568002</c:v>
                </c:pt>
                <c:pt idx="71">
                  <c:v>0.26100665846676135</c:v>
                </c:pt>
                <c:pt idx="72">
                  <c:v>0.26826842606082041</c:v>
                </c:pt>
                <c:pt idx="73">
                  <c:v>0.27562578619789585</c:v>
                </c:pt>
                <c:pt idx="74">
                  <c:v>0.28307857416802618</c:v>
                </c:pt>
                <c:pt idx="75">
                  <c:v>0.29062662526124999</c:v>
                </c:pt>
                <c:pt idx="76">
                  <c:v>0.29826977476760574</c:v>
                </c:pt>
                <c:pt idx="77">
                  <c:v>0.30600785797713204</c:v>
                </c:pt>
                <c:pt idx="78">
                  <c:v>0.31384071017986748</c:v>
                </c:pt>
                <c:pt idx="79">
                  <c:v>0.32176816666585062</c:v>
                </c:pt>
                <c:pt idx="80">
                  <c:v>0.32979006272511996</c:v>
                </c:pt>
                <c:pt idx="81">
                  <c:v>0.3379062336477141</c:v>
                </c:pt>
                <c:pt idx="82">
                  <c:v>0.34611651472367172</c:v>
                </c:pt>
                <c:pt idx="83">
                  <c:v>0.35442074124303113</c:v>
                </c:pt>
                <c:pt idx="84">
                  <c:v>0.36281874849583101</c:v>
                </c:pt>
                <c:pt idx="85">
                  <c:v>0.37131037177211001</c:v>
                </c:pt>
                <c:pt idx="86">
                  <c:v>0.37989544636190647</c:v>
                </c:pt>
                <c:pt idx="87">
                  <c:v>0.38857380755525928</c:v>
                </c:pt>
                <c:pt idx="88">
                  <c:v>0.39734529064220664</c:v>
                </c:pt>
                <c:pt idx="89">
                  <c:v>0.40620973091278745</c:v>
                </c:pt>
                <c:pt idx="90">
                  <c:v>0.41516696365703998</c:v>
                </c:pt>
                <c:pt idx="91">
                  <c:v>0.424216824165003</c:v>
                </c:pt>
                <c:pt idx="92">
                  <c:v>0.43335914772671491</c:v>
                </c:pt>
                <c:pt idx="93">
                  <c:v>0.44259376963221436</c:v>
                </c:pt>
                <c:pt idx="94">
                  <c:v>0.45192052517153991</c:v>
                </c:pt>
                <c:pt idx="95">
                  <c:v>0.46133924963473005</c:v>
                </c:pt>
                <c:pt idx="96">
                  <c:v>0.4708497783118234</c:v>
                </c:pt>
                <c:pt idx="97">
                  <c:v>0.48045194649285849</c:v>
                </c:pt>
                <c:pt idx="98">
                  <c:v>0.49014558946787401</c:v>
                </c:pt>
                <c:pt idx="99">
                  <c:v>0.49993054252690822</c:v>
                </c:pt>
                <c:pt idx="100">
                  <c:v>0.50980664096000017</c:v>
                </c:pt>
                <c:pt idx="101">
                  <c:v>0.51977372005718792</c:v>
                </c:pt>
                <c:pt idx="102">
                  <c:v>0.52983161510851007</c:v>
                </c:pt>
                <c:pt idx="103">
                  <c:v>0.53998016140400551</c:v>
                </c:pt>
                <c:pt idx="104">
                  <c:v>0.55021919423371257</c:v>
                </c:pt>
                <c:pt idx="105">
                  <c:v>0.56054854888766992</c:v>
                </c:pt>
                <c:pt idx="106">
                  <c:v>0.5709680606559161</c:v>
                </c:pt>
                <c:pt idx="107">
                  <c:v>0.58147756482848967</c:v>
                </c:pt>
                <c:pt idx="108">
                  <c:v>0.59207689669542907</c:v>
                </c:pt>
                <c:pt idx="109">
                  <c:v>0.60276589154677296</c:v>
                </c:pt>
                <c:pt idx="110">
                  <c:v>0.61354438467256001</c:v>
                </c:pt>
                <c:pt idx="111">
                  <c:v>0.62441221136282854</c:v>
                </c:pt>
                <c:pt idx="112">
                  <c:v>0.63536920690761733</c:v>
                </c:pt>
                <c:pt idx="113">
                  <c:v>0.64641520659696472</c:v>
                </c:pt>
                <c:pt idx="114">
                  <c:v>0.65755004572090947</c:v>
                </c:pt>
                <c:pt idx="115">
                  <c:v>0.66877355956949014</c:v>
                </c:pt>
                <c:pt idx="116">
                  <c:v>0.68008558343274506</c:v>
                </c:pt>
                <c:pt idx="117">
                  <c:v>0.69148595260071288</c:v>
                </c:pt>
                <c:pt idx="118">
                  <c:v>0.70297450236343217</c:v>
                </c:pt>
                <c:pt idx="119">
                  <c:v>0.71455106801094181</c:v>
                </c:pt>
                <c:pt idx="120">
                  <c:v>0.72621548483328002</c:v>
                </c:pt>
                <c:pt idx="121">
                  <c:v>0.73796758812048546</c:v>
                </c:pt>
                <c:pt idx="122">
                  <c:v>0.74980721316259635</c:v>
                </c:pt>
                <c:pt idx="123">
                  <c:v>0.76173419524965191</c:v>
                </c:pt>
                <c:pt idx="124">
                  <c:v>0.77374836967169025</c:v>
                </c:pt>
                <c:pt idx="125">
                  <c:v>0.78584957171874992</c:v>
                </c:pt>
                <c:pt idx="126">
                  <c:v>0.79803763668086969</c:v>
                </c:pt>
                <c:pt idx="127">
                  <c:v>0.81031239984808812</c:v>
                </c:pt>
                <c:pt idx="128">
                  <c:v>0.82267369651044353</c:v>
                </c:pt>
                <c:pt idx="129">
                  <c:v>0.83512136195797448</c:v>
                </c:pt>
                <c:pt idx="130">
                  <c:v>0.84765523148072008</c:v>
                </c:pt>
                <c:pt idx="131">
                  <c:v>0.86027514036871822</c:v>
                </c:pt>
                <c:pt idx="132">
                  <c:v>0.87298092391200766</c:v>
                </c:pt>
                <c:pt idx="133">
                  <c:v>0.88577241740062729</c:v>
                </c:pt>
                <c:pt idx="134">
                  <c:v>0.89864945612461511</c:v>
                </c:pt>
                <c:pt idx="135">
                  <c:v>0.91161187537401001</c:v>
                </c:pt>
                <c:pt idx="136">
                  <c:v>0.92465951043885075</c:v>
                </c:pt>
                <c:pt idx="137">
                  <c:v>0.93779219660917534</c:v>
                </c:pt>
                <c:pt idx="138">
                  <c:v>0.95100976917502278</c:v>
                </c:pt>
                <c:pt idx="139">
                  <c:v>0.9643120634264315</c:v>
                </c:pt>
                <c:pt idx="140">
                  <c:v>0.97769891465344017</c:v>
                </c:pt>
                <c:pt idx="141">
                  <c:v>0.99117015814608667</c:v>
                </c:pt>
                <c:pt idx="142">
                  <c:v>1.0047256291944107</c:v>
                </c:pt>
                <c:pt idx="143">
                  <c:v>1.0183651630884498</c:v>
                </c:pt>
                <c:pt idx="144">
                  <c:v>1.0320885951182437</c:v>
                </c:pt>
                <c:pt idx="145">
                  <c:v>1.0458957605738299</c:v>
                </c:pt>
                <c:pt idx="146">
                  <c:v>1.0597864947452471</c:v>
                </c:pt>
                <c:pt idx="147">
                  <c:v>1.0737606329225342</c:v>
                </c:pt>
                <c:pt idx="148">
                  <c:v>1.0878180103957298</c:v>
                </c:pt>
                <c:pt idx="149">
                  <c:v>1.1019584624548722</c:v>
                </c:pt>
                <c:pt idx="150">
                  <c:v>1.1161818243899999</c:v>
                </c:pt>
                <c:pt idx="151">
                  <c:v>1.1304879314911516</c:v>
                </c:pt>
                <c:pt idx="152">
                  <c:v>1.1448766190483659</c:v>
                </c:pt>
                <c:pt idx="153">
                  <c:v>1.1593477223516815</c:v>
                </c:pt>
                <c:pt idx="154">
                  <c:v>1.1739010766911366</c:v>
                </c:pt>
                <c:pt idx="155">
                  <c:v>1.1885365173567699</c:v>
                </c:pt>
                <c:pt idx="156">
                  <c:v>1.2032538796386198</c:v>
                </c:pt>
                <c:pt idx="157">
                  <c:v>1.2180529988267255</c:v>
                </c:pt>
                <c:pt idx="158">
                  <c:v>1.2329337102111251</c:v>
                </c:pt>
                <c:pt idx="159">
                  <c:v>1.2478958490818568</c:v>
                </c:pt>
                <c:pt idx="160">
                  <c:v>1.2629392507289601</c:v>
                </c:pt>
                <c:pt idx="161">
                  <c:v>1.2780637504424726</c:v>
                </c:pt>
                <c:pt idx="162">
                  <c:v>1.2932691835124333</c:v>
                </c:pt>
                <c:pt idx="163">
                  <c:v>1.3085553852288805</c:v>
                </c:pt>
                <c:pt idx="164">
                  <c:v>1.3239221908818535</c:v>
                </c:pt>
                <c:pt idx="165">
                  <c:v>1.3393694357613899</c:v>
                </c:pt>
                <c:pt idx="166">
                  <c:v>1.3548969551575292</c:v>
                </c:pt>
                <c:pt idx="167">
                  <c:v>1.370504584360309</c:v>
                </c:pt>
                <c:pt idx="168">
                  <c:v>1.3861921586597685</c:v>
                </c:pt>
                <c:pt idx="169">
                  <c:v>1.4019595133459459</c:v>
                </c:pt>
                <c:pt idx="170">
                  <c:v>1.41780648370888</c:v>
                </c:pt>
                <c:pt idx="171">
                  <c:v>1.4337329050386096</c:v>
                </c:pt>
                <c:pt idx="172">
                  <c:v>1.4497386126251723</c:v>
                </c:pt>
                <c:pt idx="173">
                  <c:v>1.4658234417586078</c:v>
                </c:pt>
                <c:pt idx="174">
                  <c:v>1.4819872277289541</c:v>
                </c:pt>
                <c:pt idx="175">
                  <c:v>1.4982298058262498</c:v>
                </c:pt>
                <c:pt idx="176">
                  <c:v>1.5145510113405336</c:v>
                </c:pt>
                <c:pt idx="177">
                  <c:v>1.5309506795618439</c:v>
                </c:pt>
                <c:pt idx="178">
                  <c:v>1.5474286457802195</c:v>
                </c:pt>
                <c:pt idx="179">
                  <c:v>1.5639847452856988</c:v>
                </c:pt>
                <c:pt idx="180">
                  <c:v>1.5806188133683201</c:v>
                </c:pt>
                <c:pt idx="181">
                  <c:v>1.5973306853181219</c:v>
                </c:pt>
                <c:pt idx="182">
                  <c:v>1.6141201964251435</c:v>
                </c:pt>
                <c:pt idx="183">
                  <c:v>1.6309871819794228</c:v>
                </c:pt>
                <c:pt idx="184">
                  <c:v>1.647931477270999</c:v>
                </c:pt>
                <c:pt idx="185">
                  <c:v>1.6649529175899098</c:v>
                </c:pt>
                <c:pt idx="186">
                  <c:v>1.6820513382261946</c:v>
                </c:pt>
                <c:pt idx="187">
                  <c:v>1.6992265744698911</c:v>
                </c:pt>
                <c:pt idx="188">
                  <c:v>1.7164784616110387</c:v>
                </c:pt>
                <c:pt idx="189">
                  <c:v>1.7338068349396758</c:v>
                </c:pt>
                <c:pt idx="190">
                  <c:v>1.7512115297458399</c:v>
                </c:pt>
                <c:pt idx="191">
                  <c:v>1.7686923813195707</c:v>
                </c:pt>
                <c:pt idx="192">
                  <c:v>1.786249224950907</c:v>
                </c:pt>
                <c:pt idx="193">
                  <c:v>1.8038818959298866</c:v>
                </c:pt>
                <c:pt idx="194">
                  <c:v>1.821590229546548</c:v>
                </c:pt>
                <c:pt idx="195">
                  <c:v>1.8393740610909299</c:v>
                </c:pt>
                <c:pt idx="196">
                  <c:v>1.8572332258530717</c:v>
                </c:pt>
                <c:pt idx="197">
                  <c:v>1.8751675591230108</c:v>
                </c:pt>
                <c:pt idx="198">
                  <c:v>1.8931768961907858</c:v>
                </c:pt>
                <c:pt idx="199">
                  <c:v>1.9112610723464365</c:v>
                </c:pt>
                <c:pt idx="200">
                  <c:v>1.9294199228800002</c:v>
                </c:pt>
                <c:pt idx="201">
                  <c:v>1.9476532830815159</c:v>
                </c:pt>
                <c:pt idx="202">
                  <c:v>1.9659609882410223</c:v>
                </c:pt>
                <c:pt idx="203">
                  <c:v>1.9843428736485573</c:v>
                </c:pt>
                <c:pt idx="204">
                  <c:v>2.0027987745941602</c:v>
                </c:pt>
                <c:pt idx="205">
                  <c:v>2.0213285263678697</c:v>
                </c:pt>
                <c:pt idx="206">
                  <c:v>2.0399319642597238</c:v>
                </c:pt>
                <c:pt idx="207">
                  <c:v>2.0586089235597615</c:v>
                </c:pt>
                <c:pt idx="208">
                  <c:v>2.0773592395580209</c:v>
                </c:pt>
                <c:pt idx="209">
                  <c:v>2.0961827475445407</c:v>
                </c:pt>
                <c:pt idx="210">
                  <c:v>2.1150792828093596</c:v>
                </c:pt>
                <c:pt idx="211">
                  <c:v>2.1340486806425165</c:v>
                </c:pt>
                <c:pt idx="212">
                  <c:v>2.1530907763340492</c:v>
                </c:pt>
                <c:pt idx="213">
                  <c:v>2.1722054051739965</c:v>
                </c:pt>
                <c:pt idx="214">
                  <c:v>2.1913924024523972</c:v>
                </c:pt>
                <c:pt idx="215">
                  <c:v>2.21065160345929</c:v>
                </c:pt>
                <c:pt idx="216">
                  <c:v>2.2299828434847129</c:v>
                </c:pt>
                <c:pt idx="217">
                  <c:v>2.249385957818705</c:v>
                </c:pt>
                <c:pt idx="218">
                  <c:v>2.2688607817513042</c:v>
                </c:pt>
                <c:pt idx="219">
                  <c:v>2.2884071505725498</c:v>
                </c:pt>
                <c:pt idx="220">
                  <c:v>2.3080248995724801</c:v>
                </c:pt>
                <c:pt idx="221">
                  <c:v>2.3277138640411335</c:v>
                </c:pt>
                <c:pt idx="222">
                  <c:v>2.3474738792685486</c:v>
                </c:pt>
                <c:pt idx="223">
                  <c:v>2.3673047805447642</c:v>
                </c:pt>
                <c:pt idx="224">
                  <c:v>2.3872064031598184</c:v>
                </c:pt>
                <c:pt idx="225">
                  <c:v>2.4071785824037502</c:v>
                </c:pt>
                <c:pt idx="226">
                  <c:v>2.427221153566598</c:v>
                </c:pt>
                <c:pt idx="227">
                  <c:v>2.4473339519384005</c:v>
                </c:pt>
                <c:pt idx="228">
                  <c:v>2.4675168128091958</c:v>
                </c:pt>
                <c:pt idx="229">
                  <c:v>2.4877695714690224</c:v>
                </c:pt>
                <c:pt idx="230">
                  <c:v>2.5080920632079202</c:v>
                </c:pt>
                <c:pt idx="231">
                  <c:v>2.5284841233159265</c:v>
                </c:pt>
                <c:pt idx="232">
                  <c:v>2.5489455870830797</c:v>
                </c:pt>
                <c:pt idx="233">
                  <c:v>2.569476289799419</c:v>
                </c:pt>
                <c:pt idx="234">
                  <c:v>2.5900760667549836</c:v>
                </c:pt>
                <c:pt idx="235">
                  <c:v>2.6107447532398096</c:v>
                </c:pt>
                <c:pt idx="236">
                  <c:v>2.6314821845439385</c:v>
                </c:pt>
                <c:pt idx="237">
                  <c:v>2.6522881959574072</c:v>
                </c:pt>
                <c:pt idx="238">
                  <c:v>2.6731626227702545</c:v>
                </c:pt>
                <c:pt idx="239">
                  <c:v>2.6941053002725193</c:v>
                </c:pt>
                <c:pt idx="240">
                  <c:v>2.7151160637542398</c:v>
                </c:pt>
                <c:pt idx="241">
                  <c:v>2.7361947485054543</c:v>
                </c:pt>
                <c:pt idx="242">
                  <c:v>2.757341189816203</c:v>
                </c:pt>
                <c:pt idx="243">
                  <c:v>2.778555222976522</c:v>
                </c:pt>
                <c:pt idx="244">
                  <c:v>2.7998366832764514</c:v>
                </c:pt>
                <c:pt idx="245">
                  <c:v>2.8211854060060295</c:v>
                </c:pt>
                <c:pt idx="246">
                  <c:v>2.8426012264552956</c:v>
                </c:pt>
                <c:pt idx="247">
                  <c:v>2.8640839799142865</c:v>
                </c:pt>
                <c:pt idx="248">
                  <c:v>2.8856335016730417</c:v>
                </c:pt>
                <c:pt idx="249">
                  <c:v>2.9072496270216002</c:v>
                </c:pt>
                <c:pt idx="250">
                  <c:v>2.9289321912499999</c:v>
                </c:pt>
                <c:pt idx="251">
                  <c:v>2.9506810296482797</c:v>
                </c:pt>
                <c:pt idx="252">
                  <c:v>2.9724959775064779</c:v>
                </c:pt>
                <c:pt idx="253">
                  <c:v>2.9943768701146336</c:v>
                </c:pt>
                <c:pt idx="254">
                  <c:v>3.0163235427627848</c:v>
                </c:pt>
                <c:pt idx="255">
                  <c:v>3.0383358307409698</c:v>
                </c:pt>
                <c:pt idx="256">
                  <c:v>3.0604135693392278</c:v>
                </c:pt>
                <c:pt idx="257">
                  <c:v>3.0825565938475972</c:v>
                </c:pt>
                <c:pt idx="258">
                  <c:v>3.1047647395561171</c:v>
                </c:pt>
                <c:pt idx="259">
                  <c:v>3.1270378417548246</c:v>
                </c:pt>
                <c:pt idx="260">
                  <c:v>3.1493757357337602</c:v>
                </c:pt>
                <c:pt idx="261">
                  <c:v>3.1717782567829604</c:v>
                </c:pt>
                <c:pt idx="262">
                  <c:v>3.1942452401924659</c:v>
                </c:pt>
                <c:pt idx="263">
                  <c:v>3.2167765212523127</c:v>
                </c:pt>
                <c:pt idx="264">
                  <c:v>3.2393719352525414</c:v>
                </c:pt>
                <c:pt idx="265">
                  <c:v>3.2620313174831903</c:v>
                </c:pt>
                <c:pt idx="266">
                  <c:v>3.2847545032342973</c:v>
                </c:pt>
                <c:pt idx="267">
                  <c:v>3.3075413277959012</c:v>
                </c:pt>
                <c:pt idx="268">
                  <c:v>3.3303916264580407</c:v>
                </c:pt>
                <c:pt idx="269">
                  <c:v>3.3533052345107546</c:v>
                </c:pt>
                <c:pt idx="270">
                  <c:v>3.3762819872440799</c:v>
                </c:pt>
                <c:pt idx="271">
                  <c:v>3.3993217199480577</c:v>
                </c:pt>
                <c:pt idx="272">
                  <c:v>3.4224242679127244</c:v>
                </c:pt>
                <c:pt idx="273">
                  <c:v>3.4455894664281201</c:v>
                </c:pt>
                <c:pt idx="274">
                  <c:v>3.4688171507842833</c:v>
                </c:pt>
                <c:pt idx="275">
                  <c:v>3.4921071562712505</c:v>
                </c:pt>
                <c:pt idx="276">
                  <c:v>3.5154593181790621</c:v>
                </c:pt>
                <c:pt idx="277">
                  <c:v>3.538873471797757</c:v>
                </c:pt>
                <c:pt idx="278">
                  <c:v>3.5623494524173722</c:v>
                </c:pt>
                <c:pt idx="279">
                  <c:v>3.5858870953279478</c:v>
                </c:pt>
                <c:pt idx="280">
                  <c:v>3.6094862358195203</c:v>
                </c:pt>
                <c:pt idx="281">
                  <c:v>3.6331467091821308</c:v>
                </c:pt>
                <c:pt idx="282">
                  <c:v>3.6568683507058148</c:v>
                </c:pt>
                <c:pt idx="283">
                  <c:v>3.6806509956806144</c:v>
                </c:pt>
                <c:pt idx="284">
                  <c:v>3.7044944793965664</c:v>
                </c:pt>
                <c:pt idx="285">
                  <c:v>3.7283986371437097</c:v>
                </c:pt>
                <c:pt idx="286">
                  <c:v>3.7523633042120812</c:v>
                </c:pt>
                <c:pt idx="287">
                  <c:v>3.7763883158917224</c:v>
                </c:pt>
                <c:pt idx="288">
                  <c:v>3.8004735074726703</c:v>
                </c:pt>
                <c:pt idx="289">
                  <c:v>3.8246187142449628</c:v>
                </c:pt>
                <c:pt idx="290">
                  <c:v>3.8488237714986395</c:v>
                </c:pt>
                <c:pt idx="291">
                  <c:v>3.8730885145237384</c:v>
                </c:pt>
                <c:pt idx="292">
                  <c:v>3.8974127786102986</c:v>
                </c:pt>
                <c:pt idx="293">
                  <c:v>3.9217963990483575</c:v>
                </c:pt>
                <c:pt idx="294">
                  <c:v>3.9462392111279549</c:v>
                </c:pt>
                <c:pt idx="295">
                  <c:v>3.9707410501391296</c:v>
                </c:pt>
                <c:pt idx="296">
                  <c:v>3.9953017513719189</c:v>
                </c:pt>
                <c:pt idx="297">
                  <c:v>4.0199211501163621</c:v>
                </c:pt>
                <c:pt idx="298">
                  <c:v>4.044599081662497</c:v>
                </c:pt>
                <c:pt idx="299">
                  <c:v>4.0693353813003634</c:v>
                </c:pt>
                <c:pt idx="300">
                  <c:v>4.09412988432</c:v>
                </c:pt>
                <c:pt idx="301">
                  <c:v>4.1189824260114429</c:v>
                </c:pt>
                <c:pt idx="302">
                  <c:v>4.1438928416647336</c:v>
                </c:pt>
                <c:pt idx="303">
                  <c:v>4.1688609665699099</c:v>
                </c:pt>
                <c:pt idx="304">
                  <c:v>4.193886636017008</c:v>
                </c:pt>
                <c:pt idx="305">
                  <c:v>4.2189696852960701</c:v>
                </c:pt>
                <c:pt idx="306">
                  <c:v>4.2441099496971315</c:v>
                </c:pt>
                <c:pt idx="307">
                  <c:v>4.2693072645102337</c:v>
                </c:pt>
                <c:pt idx="308">
                  <c:v>4.2945614650254136</c:v>
                </c:pt>
                <c:pt idx="309">
                  <c:v>4.3198723865327082</c:v>
                </c:pt>
                <c:pt idx="310">
                  <c:v>4.3452398643221599</c:v>
                </c:pt>
                <c:pt idx="311">
                  <c:v>4.3706637336838048</c:v>
                </c:pt>
                <c:pt idx="312">
                  <c:v>4.3961438299076807</c:v>
                </c:pt>
                <c:pt idx="313">
                  <c:v>4.4216799882838291</c:v>
                </c:pt>
                <c:pt idx="314">
                  <c:v>4.4472720441022853</c:v>
                </c:pt>
                <c:pt idx="315">
                  <c:v>4.4729198326530906</c:v>
                </c:pt>
                <c:pt idx="316">
                  <c:v>4.4986231892262811</c:v>
                </c:pt>
                <c:pt idx="317">
                  <c:v>4.5243819491118966</c:v>
                </c:pt>
                <c:pt idx="318">
                  <c:v>4.5501959475999758</c:v>
                </c:pt>
                <c:pt idx="319">
                  <c:v>4.5760650199805575</c:v>
                </c:pt>
                <c:pt idx="320">
                  <c:v>4.6019890015436804</c:v>
                </c:pt>
                <c:pt idx="321">
                  <c:v>4.6279677275793816</c:v>
                </c:pt>
                <c:pt idx="322">
                  <c:v>4.6540010333777015</c:v>
                </c:pt>
                <c:pt idx="323">
                  <c:v>4.6800887542286755</c:v>
                </c:pt>
                <c:pt idx="324">
                  <c:v>4.7062307254223459</c:v>
                </c:pt>
                <c:pt idx="325">
                  <c:v>4.7324267822487514</c:v>
                </c:pt>
                <c:pt idx="326">
                  <c:v>4.7586767599979254</c:v>
                </c:pt>
                <c:pt idx="327">
                  <c:v>4.784980493959913</c:v>
                </c:pt>
                <c:pt idx="328">
                  <c:v>4.8113378194247476</c:v>
                </c:pt>
                <c:pt idx="329">
                  <c:v>4.8377485716824706</c:v>
                </c:pt>
                <c:pt idx="330">
                  <c:v>4.86421258602312</c:v>
                </c:pt>
                <c:pt idx="331">
                  <c:v>4.8907296977367345</c:v>
                </c:pt>
                <c:pt idx="332">
                  <c:v>4.917299742113352</c:v>
                </c:pt>
                <c:pt idx="333">
                  <c:v>4.9439225544430121</c:v>
                </c:pt>
                <c:pt idx="334">
                  <c:v>4.970597970015751</c:v>
                </c:pt>
                <c:pt idx="335">
                  <c:v>4.997325824121611</c:v>
                </c:pt>
                <c:pt idx="336">
                  <c:v>5.0241059520506273</c:v>
                </c:pt>
                <c:pt idx="337">
                  <c:v>5.0509381890928395</c:v>
                </c:pt>
                <c:pt idx="338">
                  <c:v>5.0778223705382874</c:v>
                </c:pt>
                <c:pt idx="339">
                  <c:v>5.104758331677008</c:v>
                </c:pt>
                <c:pt idx="340">
                  <c:v>5.1317459077990408</c:v>
                </c:pt>
                <c:pt idx="341">
                  <c:v>5.1587849341944239</c:v>
                </c:pt>
                <c:pt idx="342">
                  <c:v>5.185875246153195</c:v>
                </c:pt>
                <c:pt idx="343">
                  <c:v>5.2130166789653947</c:v>
                </c:pt>
                <c:pt idx="344">
                  <c:v>5.2402090679210591</c:v>
                </c:pt>
                <c:pt idx="345">
                  <c:v>5.2674522483102297</c:v>
                </c:pt>
                <c:pt idx="346">
                  <c:v>5.2947460554229426</c:v>
                </c:pt>
                <c:pt idx="347">
                  <c:v>5.3220903245492384</c:v>
                </c:pt>
                <c:pt idx="348">
                  <c:v>5.3494848909791539</c:v>
                </c:pt>
                <c:pt idx="349">
                  <c:v>5.3769295900027281</c:v>
                </c:pt>
                <c:pt idx="350">
                  <c:v>5.4044242569099987</c:v>
                </c:pt>
                <c:pt idx="351">
                  <c:v>5.4319687269910073</c:v>
                </c:pt>
                <c:pt idx="352">
                  <c:v>5.4595628355357899</c:v>
                </c:pt>
                <c:pt idx="353">
                  <c:v>5.4872064178343845</c:v>
                </c:pt>
                <c:pt idx="354">
                  <c:v>5.5148993091768324</c:v>
                </c:pt>
                <c:pt idx="355">
                  <c:v>5.5426413448531697</c:v>
                </c:pt>
                <c:pt idx="356">
                  <c:v>5.5704323601534362</c:v>
                </c:pt>
                <c:pt idx="357">
                  <c:v>5.5982721903676689</c:v>
                </c:pt>
                <c:pt idx="358">
                  <c:v>5.6261606707859091</c:v>
                </c:pt>
                <c:pt idx="359">
                  <c:v>5.654097636698193</c:v>
                </c:pt>
                <c:pt idx="360">
                  <c:v>5.6820829233945602</c:v>
                </c:pt>
                <c:pt idx="361">
                  <c:v>5.7101163661650487</c:v>
                </c:pt>
                <c:pt idx="362">
                  <c:v>5.7381978002996963</c:v>
                </c:pt>
                <c:pt idx="363">
                  <c:v>5.7663270610885444</c:v>
                </c:pt>
                <c:pt idx="364">
                  <c:v>5.7945039838216292</c:v>
                </c:pt>
                <c:pt idx="365">
                  <c:v>5.8227284037889895</c:v>
                </c:pt>
                <c:pt idx="366">
                  <c:v>5.8510001562806639</c:v>
                </c:pt>
                <c:pt idx="367">
                  <c:v>5.8793190765866932</c:v>
                </c:pt>
                <c:pt idx="368">
                  <c:v>5.9076849999971124</c:v>
                </c:pt>
                <c:pt idx="369">
                  <c:v>5.9360977618019621</c:v>
                </c:pt>
                <c:pt idx="370">
                  <c:v>5.9645571972912794</c:v>
                </c:pt>
                <c:pt idx="371">
                  <c:v>5.9930631417551048</c:v>
                </c:pt>
                <c:pt idx="372">
                  <c:v>6.021615430483477</c:v>
                </c:pt>
                <c:pt idx="373">
                  <c:v>6.0502138987664322</c:v>
                </c:pt>
                <c:pt idx="374">
                  <c:v>6.0788583818940101</c:v>
                </c:pt>
                <c:pt idx="375">
                  <c:v>6.1075487151562502</c:v>
                </c:pt>
                <c:pt idx="376">
                  <c:v>6.1362847338431896</c:v>
                </c:pt>
                <c:pt idx="377">
                  <c:v>6.165066273244868</c:v>
                </c:pt>
                <c:pt idx="378">
                  <c:v>6.1938931686513241</c:v>
                </c:pt>
                <c:pt idx="379">
                  <c:v>6.2227652553525949</c:v>
                </c:pt>
                <c:pt idx="380">
                  <c:v>6.2516823686387211</c:v>
                </c:pt>
                <c:pt idx="381">
                  <c:v>6.2806443437997386</c:v>
                </c:pt>
                <c:pt idx="382">
                  <c:v>6.3096510161256871</c:v>
                </c:pt>
                <c:pt idx="383">
                  <c:v>6.3387022209066082</c:v>
                </c:pt>
                <c:pt idx="384">
                  <c:v>6.3677977934325352</c:v>
                </c:pt>
                <c:pt idx="385">
                  <c:v>6.3969375689935095</c:v>
                </c:pt>
                <c:pt idx="386">
                  <c:v>6.4261213828795718</c:v>
                </c:pt>
                <c:pt idx="387">
                  <c:v>6.4553490703807563</c:v>
                </c:pt>
                <c:pt idx="388">
                  <c:v>6.4846204667871037</c:v>
                </c:pt>
                <c:pt idx="389">
                  <c:v>6.5139354073886517</c:v>
                </c:pt>
                <c:pt idx="390">
                  <c:v>6.5432937274754401</c:v>
                </c:pt>
                <c:pt idx="391">
                  <c:v>6.5726952623375077</c:v>
                </c:pt>
                <c:pt idx="392">
                  <c:v>6.6021398472648922</c:v>
                </c:pt>
                <c:pt idx="393">
                  <c:v>6.6316273175476308</c:v>
                </c:pt>
                <c:pt idx="394">
                  <c:v>6.6611575084757639</c:v>
                </c:pt>
                <c:pt idx="395">
                  <c:v>6.6907302553393313</c:v>
                </c:pt>
                <c:pt idx="396">
                  <c:v>6.7203453934283681</c:v>
                </c:pt>
                <c:pt idx="397">
                  <c:v>6.7500027580329149</c:v>
                </c:pt>
                <c:pt idx="398">
                  <c:v>6.7797021844430105</c:v>
                </c:pt>
                <c:pt idx="399">
                  <c:v>6.809443507948691</c:v>
                </c:pt>
                <c:pt idx="400">
                  <c:v>6.8392265638400005</c:v>
                </c:pt>
                <c:pt idx="401">
                  <c:v>6.8690511874069724</c:v>
                </c:pt>
                <c:pt idx="402">
                  <c:v>6.8989172139396473</c:v>
                </c:pt>
                <c:pt idx="403">
                  <c:v>6.9288244787280631</c:v>
                </c:pt>
                <c:pt idx="404">
                  <c:v>6.9587728170622567</c:v>
                </c:pt>
                <c:pt idx="405">
                  <c:v>6.9887620642322714</c:v>
                </c:pt>
                <c:pt idx="406">
                  <c:v>7.0187920555281407</c:v>
                </c:pt>
                <c:pt idx="407">
                  <c:v>7.0488626262399041</c:v>
                </c:pt>
                <c:pt idx="408">
                  <c:v>7.0789736116576032</c:v>
                </c:pt>
                <c:pt idx="409">
                  <c:v>7.1091248470712767</c:v>
                </c:pt>
                <c:pt idx="410">
                  <c:v>7.1393161677709589</c:v>
                </c:pt>
                <c:pt idx="411">
                  <c:v>7.1695474090466913</c:v>
                </c:pt>
                <c:pt idx="412">
                  <c:v>7.1998184061885127</c:v>
                </c:pt>
                <c:pt idx="413">
                  <c:v>7.2301289944864582</c:v>
                </c:pt>
                <c:pt idx="414">
                  <c:v>7.2604790092305738</c:v>
                </c:pt>
                <c:pt idx="415">
                  <c:v>7.2908682857108893</c:v>
                </c:pt>
                <c:pt idx="416">
                  <c:v>7.3212966592174489</c:v>
                </c:pt>
                <c:pt idx="417">
                  <c:v>7.3517639650402877</c:v>
                </c:pt>
                <c:pt idx="418">
                  <c:v>7.3822700384694473</c:v>
                </c:pt>
                <c:pt idx="419">
                  <c:v>7.4128147147949663</c:v>
                </c:pt>
                <c:pt idx="420">
                  <c:v>7.4433978293068792</c:v>
                </c:pt>
                <c:pt idx="421">
                  <c:v>7.4740192172952273</c:v>
                </c:pt>
                <c:pt idx="422">
                  <c:v>7.504678714050053</c:v>
                </c:pt>
                <c:pt idx="423">
                  <c:v>7.5353761548613871</c:v>
                </c:pt>
                <c:pt idx="424">
                  <c:v>7.5661113750192737</c:v>
                </c:pt>
                <c:pt idx="425">
                  <c:v>7.5968842098137497</c:v>
                </c:pt>
                <c:pt idx="426">
                  <c:v>7.627694494534853</c:v>
                </c:pt>
                <c:pt idx="427">
                  <c:v>7.6585420644726234</c:v>
                </c:pt>
                <c:pt idx="428">
                  <c:v>7.6894267549170996</c:v>
                </c:pt>
                <c:pt idx="429">
                  <c:v>7.7203484011583177</c:v>
                </c:pt>
                <c:pt idx="430">
                  <c:v>7.75130683848632</c:v>
                </c:pt>
                <c:pt idx="431">
                  <c:v>7.7823019021911408</c:v>
                </c:pt>
                <c:pt idx="432">
                  <c:v>7.8133334275628226</c:v>
                </c:pt>
                <c:pt idx="433">
                  <c:v>7.8444012498914022</c:v>
                </c:pt>
                <c:pt idx="434">
                  <c:v>7.8755052044669185</c:v>
                </c:pt>
                <c:pt idx="435">
                  <c:v>7.9066451265794111</c:v>
                </c:pt>
                <c:pt idx="436">
                  <c:v>7.9378208515189135</c:v>
                </c:pt>
                <c:pt idx="437">
                  <c:v>7.9690322145754706</c:v>
                </c:pt>
                <c:pt idx="438">
                  <c:v>8.0002790510391186</c:v>
                </c:pt>
                <c:pt idx="439">
                  <c:v>8.0315611961998954</c:v>
                </c:pt>
                <c:pt idx="440">
                  <c:v>8.0628784853478397</c:v>
                </c:pt>
                <c:pt idx="441">
                  <c:v>8.0942307537729921</c:v>
                </c:pt>
                <c:pt idx="442">
                  <c:v>8.1256178367653877</c:v>
                </c:pt>
                <c:pt idx="443">
                  <c:v>8.1570395696150655</c:v>
                </c:pt>
                <c:pt idx="444">
                  <c:v>8.1884957876120676</c:v>
                </c:pt>
                <c:pt idx="445">
                  <c:v>8.2199863260464312</c:v>
                </c:pt>
                <c:pt idx="446">
                  <c:v>8.2515110202081914</c:v>
                </c:pt>
                <c:pt idx="447">
                  <c:v>8.2830697053873923</c:v>
                </c:pt>
                <c:pt idx="448">
                  <c:v>8.3146622168740656</c:v>
                </c:pt>
                <c:pt idx="449">
                  <c:v>8.3462883899582554</c:v>
                </c:pt>
                <c:pt idx="450">
                  <c:v>8.3779480599300005</c:v>
                </c:pt>
                <c:pt idx="451">
                  <c:v>8.409641062079336</c:v>
                </c:pt>
                <c:pt idx="452">
                  <c:v>8.4413672316963027</c:v>
                </c:pt>
                <c:pt idx="453">
                  <c:v>8.4731264040709373</c:v>
                </c:pt>
                <c:pt idx="454">
                  <c:v>8.5049184144932823</c:v>
                </c:pt>
                <c:pt idx="455">
                  <c:v>8.5367430982533712</c:v>
                </c:pt>
                <c:pt idx="456">
                  <c:v>8.5686002906412444</c:v>
                </c:pt>
                <c:pt idx="457">
                  <c:v>8.6004898269469408</c:v>
                </c:pt>
                <c:pt idx="458">
                  <c:v>8.6324115424605008</c:v>
                </c:pt>
                <c:pt idx="459">
                  <c:v>8.6643652724719615</c:v>
                </c:pt>
                <c:pt idx="460">
                  <c:v>8.69635085227136</c:v>
                </c:pt>
                <c:pt idx="461">
                  <c:v>8.7283681171487366</c:v>
                </c:pt>
                <c:pt idx="462">
                  <c:v>8.7604169023941303</c:v>
                </c:pt>
                <c:pt idx="463">
                  <c:v>8.792497043297578</c:v>
                </c:pt>
                <c:pt idx="464">
                  <c:v>8.8246083751491184</c:v>
                </c:pt>
                <c:pt idx="465">
                  <c:v>8.8567507332387905</c:v>
                </c:pt>
                <c:pt idx="466">
                  <c:v>8.8889239528566346</c:v>
                </c:pt>
                <c:pt idx="467">
                  <c:v>8.9211278692926861</c:v>
                </c:pt>
                <c:pt idx="468">
                  <c:v>8.9533623178369854</c:v>
                </c:pt>
                <c:pt idx="469">
                  <c:v>8.9856271337795679</c:v>
                </c:pt>
                <c:pt idx="470">
                  <c:v>9.0179221524104793</c:v>
                </c:pt>
                <c:pt idx="471">
                  <c:v>9.0502472090197532</c:v>
                </c:pt>
                <c:pt idx="472">
                  <c:v>9.0826021388974283</c:v>
                </c:pt>
                <c:pt idx="473">
                  <c:v>9.1149867773335433</c:v>
                </c:pt>
                <c:pt idx="474">
                  <c:v>9.1474009596181372</c:v>
                </c:pt>
                <c:pt idx="475">
                  <c:v>9.1798445210412485</c:v>
                </c:pt>
                <c:pt idx="476">
                  <c:v>9.2123172968929161</c:v>
                </c:pt>
                <c:pt idx="477">
                  <c:v>9.2448191224631788</c:v>
                </c:pt>
                <c:pt idx="478">
                  <c:v>9.2773498330420754</c:v>
                </c:pt>
                <c:pt idx="479">
                  <c:v>9.309909263919641</c:v>
                </c:pt>
                <c:pt idx="480">
                  <c:v>9.3424972503859198</c:v>
                </c:pt>
                <c:pt idx="481">
                  <c:v>9.375113627730947</c:v>
                </c:pt>
                <c:pt idx="482">
                  <c:v>9.4077582312447596</c:v>
                </c:pt>
                <c:pt idx="483">
                  <c:v>9.4404308962173999</c:v>
                </c:pt>
                <c:pt idx="484">
                  <c:v>9.4731314579389032</c:v>
                </c:pt>
                <c:pt idx="485">
                  <c:v>9.50585975169931</c:v>
                </c:pt>
                <c:pt idx="486">
                  <c:v>9.538615612788659</c:v>
                </c:pt>
                <c:pt idx="487">
                  <c:v>9.5713988764969891</c:v>
                </c:pt>
                <c:pt idx="488">
                  <c:v>9.6042093781143336</c:v>
                </c:pt>
                <c:pt idx="489">
                  <c:v>9.6370469529307385</c:v>
                </c:pt>
                <c:pt idx="490">
                  <c:v>9.6699114362362391</c:v>
                </c:pt>
                <c:pt idx="491">
                  <c:v>9.7028026633208757</c:v>
                </c:pt>
                <c:pt idx="492">
                  <c:v>9.7357204694746837</c:v>
                </c:pt>
                <c:pt idx="493">
                  <c:v>9.7686646899877019</c:v>
                </c:pt>
                <c:pt idx="494">
                  <c:v>9.8016351601499707</c:v>
                </c:pt>
                <c:pt idx="495">
                  <c:v>9.834631715251529</c:v>
                </c:pt>
                <c:pt idx="496">
                  <c:v>9.8676541905824138</c:v>
                </c:pt>
                <c:pt idx="497">
                  <c:v>9.9007024214326655</c:v>
                </c:pt>
                <c:pt idx="498">
                  <c:v>9.9337762430923213</c:v>
                </c:pt>
                <c:pt idx="499">
                  <c:v>9.9668754908514217</c:v>
                </c:pt>
                <c:pt idx="5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9-483F-A9C7-34C41436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807983"/>
        <c:axId val="1716565951"/>
      </c:scatterChart>
      <c:valAx>
        <c:axId val="1727807983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6565951"/>
        <c:crosses val="autoZero"/>
        <c:crossBetween val="midCat"/>
      </c:valAx>
      <c:valAx>
        <c:axId val="1716565951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780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12209</xdr:colOff>
      <xdr:row>0</xdr:row>
      <xdr:rowOff>1</xdr:rowOff>
    </xdr:from>
    <xdr:to>
      <xdr:col>20</xdr:col>
      <xdr:colOff>242455</xdr:colOff>
      <xdr:row>34</xdr:row>
      <xdr:rowOff>11546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517D6F-6C80-4A7B-B56C-5AEF0665C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551221</xdr:colOff>
      <xdr:row>0</xdr:row>
      <xdr:rowOff>76449</xdr:rowOff>
    </xdr:from>
    <xdr:to>
      <xdr:col>20</xdr:col>
      <xdr:colOff>13245</xdr:colOff>
      <xdr:row>28</xdr:row>
      <xdr:rowOff>51606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E648E80-C1C2-4EA2-8B75-CDDDDD794118}"/>
            </a:ext>
          </a:extLst>
        </xdr:cNvPr>
        <xdr:cNvSpPr/>
      </xdr:nvSpPr>
      <xdr:spPr>
        <a:xfrm>
          <a:off x="9660585" y="76449"/>
          <a:ext cx="4068660" cy="6440612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25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230246</xdr:colOff>
      <xdr:row>34</xdr:row>
      <xdr:rowOff>11545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ACE2274E-0EBE-4B96-881C-C715E0F36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542636</xdr:colOff>
      <xdr:row>0</xdr:row>
      <xdr:rowOff>69272</xdr:rowOff>
    </xdr:from>
    <xdr:to>
      <xdr:col>28</xdr:col>
      <xdr:colOff>4660</xdr:colOff>
      <xdr:row>28</xdr:row>
      <xdr:rowOff>44429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CF1785E7-D836-4925-B756-87D8A26C99A1}"/>
            </a:ext>
          </a:extLst>
        </xdr:cNvPr>
        <xdr:cNvSpPr/>
      </xdr:nvSpPr>
      <xdr:spPr>
        <a:xfrm>
          <a:off x="14916727" y="69272"/>
          <a:ext cx="4068660" cy="6440612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25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496455</xdr:colOff>
      <xdr:row>26</xdr:row>
      <xdr:rowOff>57728</xdr:rowOff>
    </xdr:from>
    <xdr:to>
      <xdr:col>6</xdr:col>
      <xdr:colOff>591829</xdr:colOff>
      <xdr:row>54</xdr:row>
      <xdr:rowOff>148339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BFDB76B-DE0C-412F-A11F-014DE3E27B1B}"/>
            </a:ext>
          </a:extLst>
        </xdr:cNvPr>
        <xdr:cNvSpPr/>
      </xdr:nvSpPr>
      <xdr:spPr>
        <a:xfrm>
          <a:off x="496455" y="6061364"/>
          <a:ext cx="4043919" cy="6556066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25000"/>
          </a:blip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8</xdr:col>
      <xdr:colOff>178492</xdr:colOff>
      <xdr:row>20</xdr:row>
      <xdr:rowOff>42716</xdr:rowOff>
    </xdr:from>
    <xdr:to>
      <xdr:col>18</xdr:col>
      <xdr:colOff>461818</xdr:colOff>
      <xdr:row>50</xdr:row>
      <xdr:rowOff>184727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CE74DBF-D15B-47F5-B56B-5486F69CD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33278-3E69-47BC-8428-ED217C5266E6}">
  <dimension ref="B1:L87"/>
  <sheetViews>
    <sheetView tabSelected="1" zoomScale="55" zoomScaleNormal="55" workbookViewId="0">
      <selection activeCell="C4" sqref="C4"/>
    </sheetView>
  </sheetViews>
  <sheetFormatPr defaultRowHeight="18" x14ac:dyDescent="0.55000000000000004"/>
  <cols>
    <col min="3" max="6" width="9.1640625" bestFit="1" customWidth="1"/>
    <col min="7" max="10" width="9.9140625" bestFit="1" customWidth="1"/>
  </cols>
  <sheetData>
    <row r="1" spans="2:12" ht="18.5" thickBot="1" x14ac:dyDescent="0.6"/>
    <row r="2" spans="2:12" ht="18.5" thickBot="1" x14ac:dyDescent="0.6">
      <c r="B2" s="10" t="s">
        <v>0</v>
      </c>
      <c r="C2" s="11" t="s">
        <v>1</v>
      </c>
      <c r="D2" s="12" t="s">
        <v>2</v>
      </c>
      <c r="F2" s="32" t="s">
        <v>7</v>
      </c>
      <c r="G2" s="33" t="s">
        <v>8</v>
      </c>
      <c r="H2" s="34"/>
      <c r="I2" s="34"/>
      <c r="J2" s="35"/>
      <c r="K2" s="22" t="s">
        <v>9</v>
      </c>
      <c r="L2" s="12" t="s">
        <v>10</v>
      </c>
    </row>
    <row r="3" spans="2:12" x14ac:dyDescent="0.55000000000000004">
      <c r="B3" s="7" t="s">
        <v>3</v>
      </c>
      <c r="C3" s="8">
        <v>300</v>
      </c>
      <c r="D3" s="9">
        <v>200</v>
      </c>
      <c r="F3" s="26">
        <v>0</v>
      </c>
      <c r="G3" s="23">
        <f>(1-F3)^3</f>
        <v>1</v>
      </c>
      <c r="H3" s="20">
        <f>3*(1-F3)^2*F3</f>
        <v>0</v>
      </c>
      <c r="I3" s="20">
        <f>3*(1-F3)*F3^2</f>
        <v>0</v>
      </c>
      <c r="J3" s="29">
        <f>F3^3</f>
        <v>0</v>
      </c>
      <c r="K3" s="19">
        <f>MMULT(G3:J3,$C$3:$C$6)</f>
        <v>300</v>
      </c>
      <c r="L3" s="21">
        <f>MMULT(G3:J3,$D$3:$D$6)</f>
        <v>200</v>
      </c>
    </row>
    <row r="4" spans="2:12" x14ac:dyDescent="0.55000000000000004">
      <c r="B4" s="5" t="s">
        <v>4</v>
      </c>
      <c r="C4" s="3">
        <v>200</v>
      </c>
      <c r="D4" s="1">
        <v>1000</v>
      </c>
      <c r="F4" s="5">
        <v>0.05</v>
      </c>
      <c r="G4" s="24">
        <f t="shared" ref="G4:G23" si="0">(1-F4)^3</f>
        <v>0.85737499999999989</v>
      </c>
      <c r="H4" s="13">
        <f t="shared" ref="H4:H24" si="1">3*(1-F4)^2*F4</f>
        <v>0.135375</v>
      </c>
      <c r="I4" s="13">
        <f t="shared" ref="I4:I24" si="2">3*(1-F4)*F4^2</f>
        <v>7.1250000000000003E-3</v>
      </c>
      <c r="J4" s="30">
        <f t="shared" ref="J4:J24" si="3">F4^3</f>
        <v>1.2500000000000003E-4</v>
      </c>
      <c r="K4" s="14">
        <f>MMULT(G4:J4,$C$3:$C$6)</f>
        <v>287.54999999999995</v>
      </c>
      <c r="L4" s="15">
        <f t="shared" ref="L4:L23" si="4">MMULT(G4:J4,$D$3:$D$6)</f>
        <v>317.98749999999995</v>
      </c>
    </row>
    <row r="5" spans="2:12" x14ac:dyDescent="0.55000000000000004">
      <c r="B5" s="5" t="s">
        <v>5</v>
      </c>
      <c r="C5" s="3">
        <v>450</v>
      </c>
      <c r="D5" s="1">
        <v>1500</v>
      </c>
      <c r="F5" s="27">
        <v>0.1</v>
      </c>
      <c r="G5" s="24">
        <f t="shared" si="0"/>
        <v>0.72900000000000009</v>
      </c>
      <c r="H5" s="13">
        <f t="shared" si="1"/>
        <v>0.24300000000000002</v>
      </c>
      <c r="I5" s="13">
        <f t="shared" si="2"/>
        <v>2.7000000000000007E-2</v>
      </c>
      <c r="J5" s="30">
        <f t="shared" si="3"/>
        <v>1.0000000000000002E-3</v>
      </c>
      <c r="K5" s="14">
        <f t="shared" ref="K5:K23" si="5">MMULT(G5:J5,$C$3:$C$6)</f>
        <v>279.89999999999998</v>
      </c>
      <c r="L5" s="15">
        <f t="shared" si="4"/>
        <v>432.90000000000009</v>
      </c>
    </row>
    <row r="6" spans="2:12" ht="18.5" thickBot="1" x14ac:dyDescent="0.6">
      <c r="B6" s="6" t="s">
        <v>6</v>
      </c>
      <c r="C6" s="4">
        <v>450</v>
      </c>
      <c r="D6" s="2">
        <v>3600</v>
      </c>
      <c r="F6" s="5">
        <v>0.15</v>
      </c>
      <c r="G6" s="24">
        <f t="shared" si="0"/>
        <v>0.61412499999999992</v>
      </c>
      <c r="H6" s="13">
        <f t="shared" si="1"/>
        <v>0.32512499999999994</v>
      </c>
      <c r="I6" s="13">
        <f t="shared" si="2"/>
        <v>5.7374999999999995E-2</v>
      </c>
      <c r="J6" s="30">
        <f t="shared" si="3"/>
        <v>3.375E-3</v>
      </c>
      <c r="K6" s="14">
        <f t="shared" si="5"/>
        <v>276.60000000000002</v>
      </c>
      <c r="L6" s="15">
        <f t="shared" si="4"/>
        <v>546.16249999999991</v>
      </c>
    </row>
    <row r="7" spans="2:12" ht="18.5" thickBot="1" x14ac:dyDescent="0.6">
      <c r="F7" s="27">
        <v>0.2</v>
      </c>
      <c r="G7" s="24">
        <f t="shared" si="0"/>
        <v>0.51200000000000012</v>
      </c>
      <c r="H7" s="13">
        <f t="shared" si="1"/>
        <v>0.38400000000000012</v>
      </c>
      <c r="I7" s="13">
        <f t="shared" si="2"/>
        <v>9.600000000000003E-2</v>
      </c>
      <c r="J7" s="30">
        <f t="shared" si="3"/>
        <v>8.0000000000000019E-3</v>
      </c>
      <c r="K7" s="14">
        <f t="shared" si="5"/>
        <v>277.20000000000005</v>
      </c>
      <c r="L7" s="15">
        <f t="shared" si="4"/>
        <v>659.20000000000016</v>
      </c>
    </row>
    <row r="8" spans="2:12" ht="18.5" thickBot="1" x14ac:dyDescent="0.6">
      <c r="B8" s="10" t="s">
        <v>0</v>
      </c>
      <c r="C8" s="11" t="s">
        <v>1</v>
      </c>
      <c r="D8" s="12" t="s">
        <v>2</v>
      </c>
      <c r="F8" s="5">
        <v>0.25</v>
      </c>
      <c r="G8" s="24">
        <f t="shared" si="0"/>
        <v>0.421875</v>
      </c>
      <c r="H8" s="13">
        <f t="shared" si="1"/>
        <v>0.421875</v>
      </c>
      <c r="I8" s="13">
        <f t="shared" si="2"/>
        <v>0.140625</v>
      </c>
      <c r="J8" s="30">
        <f t="shared" si="3"/>
        <v>1.5625E-2</v>
      </c>
      <c r="K8" s="14">
        <f t="shared" si="5"/>
        <v>281.25</v>
      </c>
      <c r="L8" s="15">
        <f t="shared" si="4"/>
        <v>773.4375</v>
      </c>
    </row>
    <row r="9" spans="2:12" x14ac:dyDescent="0.55000000000000004">
      <c r="B9" s="7" t="s">
        <v>3</v>
      </c>
      <c r="C9" s="8">
        <v>450</v>
      </c>
      <c r="D9" s="9">
        <v>3600</v>
      </c>
      <c r="F9" s="27">
        <v>0.3</v>
      </c>
      <c r="G9" s="24">
        <f t="shared" si="0"/>
        <v>0.34299999999999992</v>
      </c>
      <c r="H9" s="13">
        <f t="shared" si="1"/>
        <v>0.44099999999999989</v>
      </c>
      <c r="I9" s="13">
        <f t="shared" si="2"/>
        <v>0.18899999999999997</v>
      </c>
      <c r="J9" s="30">
        <f t="shared" si="3"/>
        <v>2.7E-2</v>
      </c>
      <c r="K9" s="14">
        <f t="shared" si="5"/>
        <v>288.29999999999995</v>
      </c>
      <c r="L9" s="15">
        <f t="shared" si="4"/>
        <v>890.29999999999984</v>
      </c>
    </row>
    <row r="10" spans="2:12" x14ac:dyDescent="0.55000000000000004">
      <c r="B10" s="5" t="s">
        <v>4</v>
      </c>
      <c r="C10" s="3">
        <v>450</v>
      </c>
      <c r="D10" s="1">
        <v>-400</v>
      </c>
      <c r="F10" s="5">
        <v>0.35</v>
      </c>
      <c r="G10" s="24">
        <f t="shared" si="0"/>
        <v>0.27462500000000006</v>
      </c>
      <c r="H10" s="13">
        <f t="shared" si="1"/>
        <v>0.44362499999999999</v>
      </c>
      <c r="I10" s="13">
        <f t="shared" si="2"/>
        <v>0.238875</v>
      </c>
      <c r="J10" s="30">
        <f t="shared" si="3"/>
        <v>4.287499999999999E-2</v>
      </c>
      <c r="K10" s="14">
        <f t="shared" si="5"/>
        <v>297.90000000000003</v>
      </c>
      <c r="L10" s="15">
        <f t="shared" si="4"/>
        <v>1011.2124999999999</v>
      </c>
    </row>
    <row r="11" spans="2:12" x14ac:dyDescent="0.55000000000000004">
      <c r="B11" s="5" t="s">
        <v>5</v>
      </c>
      <c r="C11" s="3">
        <v>1200</v>
      </c>
      <c r="D11" s="1">
        <v>1100</v>
      </c>
      <c r="F11" s="27">
        <v>0.4</v>
      </c>
      <c r="G11" s="24">
        <f t="shared" si="0"/>
        <v>0.216</v>
      </c>
      <c r="H11" s="13">
        <f t="shared" si="1"/>
        <v>0.43200000000000005</v>
      </c>
      <c r="I11" s="13">
        <f t="shared" si="2"/>
        <v>0.28800000000000003</v>
      </c>
      <c r="J11" s="30">
        <f t="shared" si="3"/>
        <v>6.4000000000000015E-2</v>
      </c>
      <c r="K11" s="14">
        <f t="shared" si="5"/>
        <v>309.60000000000002</v>
      </c>
      <c r="L11" s="15">
        <f t="shared" si="4"/>
        <v>1137.6000000000001</v>
      </c>
    </row>
    <row r="12" spans="2:12" ht="18.5" thickBot="1" x14ac:dyDescent="0.6">
      <c r="B12" s="6" t="s">
        <v>6</v>
      </c>
      <c r="C12" s="4">
        <v>1400</v>
      </c>
      <c r="D12" s="2">
        <v>200</v>
      </c>
      <c r="F12" s="5">
        <v>0.45</v>
      </c>
      <c r="G12" s="24">
        <f t="shared" si="0"/>
        <v>0.16637500000000005</v>
      </c>
      <c r="H12" s="13">
        <f t="shared" si="1"/>
        <v>0.4083750000000001</v>
      </c>
      <c r="I12" s="13">
        <f t="shared" si="2"/>
        <v>0.33412500000000006</v>
      </c>
      <c r="J12" s="30">
        <f t="shared" si="3"/>
        <v>9.1125000000000012E-2</v>
      </c>
      <c r="K12" s="14">
        <f t="shared" si="5"/>
        <v>322.95000000000005</v>
      </c>
      <c r="L12" s="15">
        <f t="shared" si="4"/>
        <v>1270.8875000000003</v>
      </c>
    </row>
    <row r="13" spans="2:12" ht="18.5" thickBot="1" x14ac:dyDescent="0.6">
      <c r="F13" s="27">
        <v>0.5</v>
      </c>
      <c r="G13" s="24">
        <f t="shared" si="0"/>
        <v>0.125</v>
      </c>
      <c r="H13" s="13">
        <f t="shared" si="1"/>
        <v>0.375</v>
      </c>
      <c r="I13" s="13">
        <f t="shared" si="2"/>
        <v>0.375</v>
      </c>
      <c r="J13" s="30">
        <f t="shared" si="3"/>
        <v>0.125</v>
      </c>
      <c r="K13" s="14">
        <f t="shared" si="5"/>
        <v>337.5</v>
      </c>
      <c r="L13" s="15">
        <f t="shared" si="4"/>
        <v>1412.5</v>
      </c>
    </row>
    <row r="14" spans="2:12" ht="18.5" thickBot="1" x14ac:dyDescent="0.6">
      <c r="B14" s="10" t="s">
        <v>0</v>
      </c>
      <c r="C14" s="11" t="s">
        <v>1</v>
      </c>
      <c r="D14" s="12" t="s">
        <v>2</v>
      </c>
      <c r="F14" s="5">
        <v>0.55000000000000004</v>
      </c>
      <c r="G14" s="24">
        <f t="shared" si="0"/>
        <v>9.112499999999997E-2</v>
      </c>
      <c r="H14" s="13">
        <f t="shared" si="1"/>
        <v>0.33412500000000001</v>
      </c>
      <c r="I14" s="13">
        <f t="shared" si="2"/>
        <v>0.40837500000000004</v>
      </c>
      <c r="J14" s="30">
        <f t="shared" si="3"/>
        <v>0.16637500000000005</v>
      </c>
      <c r="K14" s="14">
        <f t="shared" si="5"/>
        <v>352.8</v>
      </c>
      <c r="L14" s="15">
        <f t="shared" si="4"/>
        <v>1563.8625000000002</v>
      </c>
    </row>
    <row r="15" spans="2:12" x14ac:dyDescent="0.55000000000000004">
      <c r="B15" s="7" t="s">
        <v>3</v>
      </c>
      <c r="C15" s="8">
        <v>1400</v>
      </c>
      <c r="D15" s="9">
        <v>200</v>
      </c>
      <c r="F15" s="27">
        <v>0.6</v>
      </c>
      <c r="G15" s="24">
        <f t="shared" si="0"/>
        <v>6.4000000000000015E-2</v>
      </c>
      <c r="H15" s="13">
        <f t="shared" si="1"/>
        <v>0.28800000000000003</v>
      </c>
      <c r="I15" s="13">
        <f t="shared" si="2"/>
        <v>0.43200000000000005</v>
      </c>
      <c r="J15" s="30">
        <f t="shared" si="3"/>
        <v>0.216</v>
      </c>
      <c r="K15" s="14">
        <f t="shared" si="5"/>
        <v>368.40000000000003</v>
      </c>
      <c r="L15" s="15">
        <f t="shared" si="4"/>
        <v>1726.4</v>
      </c>
    </row>
    <row r="16" spans="2:12" x14ac:dyDescent="0.55000000000000004">
      <c r="B16" s="5" t="s">
        <v>4</v>
      </c>
      <c r="C16" s="3">
        <v>1200</v>
      </c>
      <c r="D16" s="1">
        <v>1000</v>
      </c>
      <c r="F16" s="5">
        <v>0.65</v>
      </c>
      <c r="G16" s="24">
        <f t="shared" si="0"/>
        <v>4.287499999999999E-2</v>
      </c>
      <c r="H16" s="13">
        <f t="shared" si="1"/>
        <v>0.23887499999999998</v>
      </c>
      <c r="I16" s="13">
        <f t="shared" si="2"/>
        <v>0.44362499999999999</v>
      </c>
      <c r="J16" s="30">
        <f t="shared" si="3"/>
        <v>0.27462500000000006</v>
      </c>
      <c r="K16" s="14">
        <f t="shared" si="5"/>
        <v>383.85</v>
      </c>
      <c r="L16" s="15">
        <f t="shared" si="4"/>
        <v>1901.5375000000001</v>
      </c>
    </row>
    <row r="17" spans="2:12" x14ac:dyDescent="0.55000000000000004">
      <c r="B17" s="5" t="s">
        <v>5</v>
      </c>
      <c r="C17" s="3">
        <v>550</v>
      </c>
      <c r="D17" s="1">
        <v>0</v>
      </c>
      <c r="F17" s="27">
        <v>0.7</v>
      </c>
      <c r="G17" s="24">
        <f t="shared" si="0"/>
        <v>2.700000000000001E-2</v>
      </c>
      <c r="H17" s="13">
        <f t="shared" si="1"/>
        <v>0.18900000000000003</v>
      </c>
      <c r="I17" s="13">
        <f t="shared" si="2"/>
        <v>0.441</v>
      </c>
      <c r="J17" s="30">
        <f t="shared" si="3"/>
        <v>0.34299999999999992</v>
      </c>
      <c r="K17" s="14">
        <f t="shared" si="5"/>
        <v>398.69999999999993</v>
      </c>
      <c r="L17" s="15">
        <f t="shared" si="4"/>
        <v>2090.6999999999998</v>
      </c>
    </row>
    <row r="18" spans="2:12" ht="18.5" thickBot="1" x14ac:dyDescent="0.6">
      <c r="B18" s="6" t="s">
        <v>6</v>
      </c>
      <c r="C18" s="4">
        <v>600</v>
      </c>
      <c r="D18" s="2">
        <v>2500</v>
      </c>
      <c r="F18" s="5">
        <v>0.75</v>
      </c>
      <c r="G18" s="24">
        <f t="shared" si="0"/>
        <v>1.5625E-2</v>
      </c>
      <c r="H18" s="13">
        <f t="shared" si="1"/>
        <v>0.140625</v>
      </c>
      <c r="I18" s="13">
        <f t="shared" si="2"/>
        <v>0.421875</v>
      </c>
      <c r="J18" s="30">
        <f t="shared" si="3"/>
        <v>0.421875</v>
      </c>
      <c r="K18" s="14">
        <f t="shared" si="5"/>
        <v>412.5</v>
      </c>
      <c r="L18" s="15">
        <f t="shared" si="4"/>
        <v>2295.3125</v>
      </c>
    </row>
    <row r="19" spans="2:12" ht="18.5" thickBot="1" x14ac:dyDescent="0.6">
      <c r="F19" s="27">
        <v>0.8</v>
      </c>
      <c r="G19" s="24">
        <f t="shared" si="0"/>
        <v>7.999999999999995E-3</v>
      </c>
      <c r="H19" s="13">
        <f t="shared" si="1"/>
        <v>9.599999999999996E-2</v>
      </c>
      <c r="I19" s="13">
        <f t="shared" si="2"/>
        <v>0.38400000000000001</v>
      </c>
      <c r="J19" s="30">
        <f t="shared" si="3"/>
        <v>0.51200000000000012</v>
      </c>
      <c r="K19" s="14">
        <f t="shared" si="5"/>
        <v>424.80000000000007</v>
      </c>
      <c r="L19" s="15">
        <f t="shared" si="4"/>
        <v>2516.8000000000002</v>
      </c>
    </row>
    <row r="20" spans="2:12" ht="18.5" thickBot="1" x14ac:dyDescent="0.6">
      <c r="B20" s="10" t="s">
        <v>0</v>
      </c>
      <c r="C20" s="11" t="s">
        <v>1</v>
      </c>
      <c r="D20" s="12" t="s">
        <v>2</v>
      </c>
      <c r="F20" s="5">
        <v>0.85</v>
      </c>
      <c r="G20" s="24">
        <f t="shared" si="0"/>
        <v>3.3750000000000013E-3</v>
      </c>
      <c r="H20" s="13">
        <f t="shared" si="1"/>
        <v>5.7375000000000016E-2</v>
      </c>
      <c r="I20" s="13">
        <f t="shared" si="2"/>
        <v>0.325125</v>
      </c>
      <c r="J20" s="30">
        <f t="shared" si="3"/>
        <v>0.61412499999999992</v>
      </c>
      <c r="K20" s="14">
        <f t="shared" si="5"/>
        <v>435.15</v>
      </c>
      <c r="L20" s="15">
        <f t="shared" si="4"/>
        <v>2756.5874999999996</v>
      </c>
    </row>
    <row r="21" spans="2:12" x14ac:dyDescent="0.55000000000000004">
      <c r="B21" s="7" t="s">
        <v>3</v>
      </c>
      <c r="C21" s="8">
        <v>600</v>
      </c>
      <c r="D21" s="9">
        <v>2500</v>
      </c>
      <c r="F21" s="27">
        <v>0.9</v>
      </c>
      <c r="G21" s="24">
        <f t="shared" si="0"/>
        <v>9.9999999999999937E-4</v>
      </c>
      <c r="H21" s="13">
        <f t="shared" si="1"/>
        <v>2.6999999999999986E-2</v>
      </c>
      <c r="I21" s="13">
        <f t="shared" si="2"/>
        <v>0.24299999999999997</v>
      </c>
      <c r="J21" s="30">
        <f t="shared" si="3"/>
        <v>0.72900000000000009</v>
      </c>
      <c r="K21" s="14">
        <f t="shared" si="5"/>
        <v>443.1</v>
      </c>
      <c r="L21" s="15">
        <f t="shared" si="4"/>
        <v>3016.1000000000004</v>
      </c>
    </row>
    <row r="22" spans="2:12" x14ac:dyDescent="0.55000000000000004">
      <c r="B22" s="5" t="s">
        <v>4</v>
      </c>
      <c r="C22" s="3">
        <v>600</v>
      </c>
      <c r="D22" s="1">
        <v>3800</v>
      </c>
      <c r="F22" s="5">
        <v>0.95</v>
      </c>
      <c r="G22" s="24">
        <f t="shared" si="0"/>
        <v>1.2500000000000033E-4</v>
      </c>
      <c r="H22" s="13">
        <f t="shared" si="1"/>
        <v>7.1250000000000124E-3</v>
      </c>
      <c r="I22" s="13">
        <f t="shared" si="2"/>
        <v>0.13537500000000011</v>
      </c>
      <c r="J22" s="30">
        <f t="shared" si="3"/>
        <v>0.85737499999999989</v>
      </c>
      <c r="K22" s="14">
        <f t="shared" si="5"/>
        <v>448.20000000000005</v>
      </c>
      <c r="L22" s="15">
        <f t="shared" si="4"/>
        <v>3296.7624999999998</v>
      </c>
    </row>
    <row r="23" spans="2:12" ht="18.5" thickBot="1" x14ac:dyDescent="0.6">
      <c r="B23" s="5" t="s">
        <v>5</v>
      </c>
      <c r="C23" s="3">
        <v>1400</v>
      </c>
      <c r="D23" s="1">
        <v>3500</v>
      </c>
      <c r="F23" s="28">
        <v>1</v>
      </c>
      <c r="G23" s="25">
        <f t="shared" si="0"/>
        <v>0</v>
      </c>
      <c r="H23" s="17">
        <f t="shared" si="1"/>
        <v>0</v>
      </c>
      <c r="I23" s="17">
        <f t="shared" si="2"/>
        <v>0</v>
      </c>
      <c r="J23" s="31">
        <f t="shared" si="3"/>
        <v>1</v>
      </c>
      <c r="K23" s="16">
        <f t="shared" si="5"/>
        <v>450</v>
      </c>
      <c r="L23" s="18">
        <f t="shared" si="4"/>
        <v>3600</v>
      </c>
    </row>
    <row r="24" spans="2:12" ht="18.5" thickBot="1" x14ac:dyDescent="0.6">
      <c r="B24" s="6" t="s">
        <v>6</v>
      </c>
      <c r="C24" s="4">
        <v>1400</v>
      </c>
      <c r="D24" s="2">
        <v>3930</v>
      </c>
      <c r="F24" s="27">
        <v>0</v>
      </c>
      <c r="G24" s="24">
        <f t="shared" ref="G24:G44" si="6">(1-F24)^3</f>
        <v>1</v>
      </c>
      <c r="H24" s="13">
        <f t="shared" si="1"/>
        <v>0</v>
      </c>
      <c r="I24" s="13">
        <f t="shared" si="2"/>
        <v>0</v>
      </c>
      <c r="J24" s="30">
        <f t="shared" si="3"/>
        <v>0</v>
      </c>
      <c r="K24" s="19">
        <f t="shared" ref="K24:K44" si="7">MMULT(G24:J24,$C$9:$C$12)</f>
        <v>450</v>
      </c>
      <c r="L24" s="21">
        <f t="shared" ref="L24:L44" si="8">MMULT(G24:J24,$D$9:$D$12)</f>
        <v>3600</v>
      </c>
    </row>
    <row r="25" spans="2:12" ht="18.5" thickBot="1" x14ac:dyDescent="0.6">
      <c r="F25" s="5">
        <v>0.05</v>
      </c>
      <c r="G25" s="24">
        <f t="shared" si="6"/>
        <v>0.85737499999999989</v>
      </c>
      <c r="H25" s="13">
        <f t="shared" ref="H25:H45" si="9">3*(1-F25)^2*F25</f>
        <v>0.135375</v>
      </c>
      <c r="I25" s="13">
        <f t="shared" ref="I25:I45" si="10">3*(1-F25)*F25^2</f>
        <v>7.1250000000000003E-3</v>
      </c>
      <c r="J25" s="30">
        <f t="shared" ref="J25:J45" si="11">F25^3</f>
        <v>1.2500000000000003E-4</v>
      </c>
      <c r="K25" s="19">
        <f t="shared" si="7"/>
        <v>455.46249999999998</v>
      </c>
      <c r="L25" s="21">
        <f t="shared" si="8"/>
        <v>3040.2624999999998</v>
      </c>
    </row>
    <row r="26" spans="2:12" ht="18.5" thickBot="1" x14ac:dyDescent="0.6">
      <c r="B26" s="10" t="s">
        <v>0</v>
      </c>
      <c r="C26" s="11" t="s">
        <v>1</v>
      </c>
      <c r="D26" s="12" t="s">
        <v>2</v>
      </c>
      <c r="F26" s="27">
        <v>0.1</v>
      </c>
      <c r="G26" s="24">
        <f t="shared" si="6"/>
        <v>0.72900000000000009</v>
      </c>
      <c r="H26" s="13">
        <f t="shared" si="9"/>
        <v>0.24300000000000002</v>
      </c>
      <c r="I26" s="13">
        <f t="shared" si="10"/>
        <v>2.7000000000000007E-2</v>
      </c>
      <c r="J26" s="30">
        <f t="shared" si="11"/>
        <v>1.0000000000000002E-3</v>
      </c>
      <c r="K26" s="19">
        <f t="shared" si="7"/>
        <v>471.20000000000005</v>
      </c>
      <c r="L26" s="21">
        <f t="shared" si="8"/>
        <v>2557.1000000000004</v>
      </c>
    </row>
    <row r="27" spans="2:12" x14ac:dyDescent="0.55000000000000004">
      <c r="B27" s="7" t="s">
        <v>3</v>
      </c>
      <c r="C27" s="8">
        <v>1400</v>
      </c>
      <c r="D27" s="9">
        <v>3930</v>
      </c>
      <c r="F27" s="5">
        <v>0.15</v>
      </c>
      <c r="G27" s="24">
        <f t="shared" si="6"/>
        <v>0.61412499999999992</v>
      </c>
      <c r="H27" s="13">
        <f t="shared" si="9"/>
        <v>0.32512499999999994</v>
      </c>
      <c r="I27" s="13">
        <f t="shared" si="10"/>
        <v>5.7374999999999995E-2</v>
      </c>
      <c r="J27" s="30">
        <f t="shared" si="11"/>
        <v>3.375E-3</v>
      </c>
      <c r="K27" s="19">
        <f t="shared" si="7"/>
        <v>496.23749999999995</v>
      </c>
      <c r="L27" s="21">
        <f t="shared" si="8"/>
        <v>2144.5875000000001</v>
      </c>
    </row>
    <row r="28" spans="2:12" x14ac:dyDescent="0.55000000000000004">
      <c r="B28" s="5" t="s">
        <v>4</v>
      </c>
      <c r="C28" s="3">
        <v>1400</v>
      </c>
      <c r="D28" s="1">
        <v>4500</v>
      </c>
      <c r="F28" s="27">
        <v>0.2</v>
      </c>
      <c r="G28" s="24">
        <f t="shared" si="6"/>
        <v>0.51200000000000012</v>
      </c>
      <c r="H28" s="13">
        <f t="shared" si="9"/>
        <v>0.38400000000000012</v>
      </c>
      <c r="I28" s="13">
        <f t="shared" si="10"/>
        <v>9.600000000000003E-2</v>
      </c>
      <c r="J28" s="30">
        <f t="shared" si="11"/>
        <v>8.0000000000000019E-3</v>
      </c>
      <c r="K28" s="19">
        <f t="shared" si="7"/>
        <v>529.60000000000014</v>
      </c>
      <c r="L28" s="21">
        <f t="shared" si="8"/>
        <v>1796.8000000000004</v>
      </c>
    </row>
    <row r="29" spans="2:12" x14ac:dyDescent="0.55000000000000004">
      <c r="B29" s="5" t="s">
        <v>5</v>
      </c>
      <c r="C29" s="3">
        <v>900</v>
      </c>
      <c r="D29" s="1">
        <v>4000</v>
      </c>
      <c r="F29" s="5">
        <v>0.25</v>
      </c>
      <c r="G29" s="24">
        <f t="shared" si="6"/>
        <v>0.421875</v>
      </c>
      <c r="H29" s="13">
        <f t="shared" si="9"/>
        <v>0.421875</v>
      </c>
      <c r="I29" s="13">
        <f t="shared" si="10"/>
        <v>0.140625</v>
      </c>
      <c r="J29" s="30">
        <f t="shared" si="11"/>
        <v>1.5625E-2</v>
      </c>
      <c r="K29" s="19">
        <f t="shared" si="7"/>
        <v>570.3125</v>
      </c>
      <c r="L29" s="21">
        <f t="shared" si="8"/>
        <v>1507.8125</v>
      </c>
    </row>
    <row r="30" spans="2:12" ht="18.5" thickBot="1" x14ac:dyDescent="0.6">
      <c r="B30" s="6" t="s">
        <v>6</v>
      </c>
      <c r="C30" s="4">
        <v>800</v>
      </c>
      <c r="D30" s="2">
        <v>4700</v>
      </c>
      <c r="F30" s="27">
        <v>0.3</v>
      </c>
      <c r="G30" s="24">
        <f t="shared" si="6"/>
        <v>0.34299999999999992</v>
      </c>
      <c r="H30" s="13">
        <f t="shared" si="9"/>
        <v>0.44099999999999989</v>
      </c>
      <c r="I30" s="13">
        <f t="shared" si="10"/>
        <v>0.18899999999999997</v>
      </c>
      <c r="J30" s="30">
        <f t="shared" si="11"/>
        <v>2.7E-2</v>
      </c>
      <c r="K30" s="19">
        <f t="shared" si="7"/>
        <v>617.39999999999986</v>
      </c>
      <c r="L30" s="21">
        <f t="shared" si="8"/>
        <v>1271.6999999999998</v>
      </c>
    </row>
    <row r="31" spans="2:12" x14ac:dyDescent="0.55000000000000004">
      <c r="F31" s="5">
        <v>0.35</v>
      </c>
      <c r="G31" s="24">
        <f t="shared" si="6"/>
        <v>0.27462500000000006</v>
      </c>
      <c r="H31" s="13">
        <f t="shared" si="9"/>
        <v>0.44362499999999999</v>
      </c>
      <c r="I31" s="13">
        <f t="shared" si="10"/>
        <v>0.238875</v>
      </c>
      <c r="J31" s="30">
        <f t="shared" si="11"/>
        <v>4.287499999999999E-2</v>
      </c>
      <c r="K31" s="19">
        <f t="shared" si="7"/>
        <v>669.88749999999993</v>
      </c>
      <c r="L31" s="21">
        <f t="shared" si="8"/>
        <v>1082.5375000000004</v>
      </c>
    </row>
    <row r="32" spans="2:12" x14ac:dyDescent="0.55000000000000004">
      <c r="F32" s="27">
        <v>0.4</v>
      </c>
      <c r="G32" s="24">
        <f t="shared" si="6"/>
        <v>0.216</v>
      </c>
      <c r="H32" s="13">
        <f t="shared" si="9"/>
        <v>0.43200000000000005</v>
      </c>
      <c r="I32" s="13">
        <f t="shared" si="10"/>
        <v>0.28800000000000003</v>
      </c>
      <c r="J32" s="30">
        <f t="shared" si="11"/>
        <v>6.4000000000000015E-2</v>
      </c>
      <c r="K32" s="19">
        <f t="shared" si="7"/>
        <v>726.80000000000007</v>
      </c>
      <c r="L32" s="21">
        <f t="shared" si="8"/>
        <v>934.39999999999986</v>
      </c>
    </row>
    <row r="33" spans="3:12" x14ac:dyDescent="0.55000000000000004">
      <c r="C33">
        <f>C3</f>
        <v>300</v>
      </c>
      <c r="D33">
        <f>D3</f>
        <v>200</v>
      </c>
      <c r="F33" s="5">
        <v>0.45</v>
      </c>
      <c r="G33" s="24">
        <f t="shared" si="6"/>
        <v>0.16637500000000005</v>
      </c>
      <c r="H33" s="13">
        <f t="shared" si="9"/>
        <v>0.4083750000000001</v>
      </c>
      <c r="I33" s="13">
        <f t="shared" si="10"/>
        <v>0.33412500000000006</v>
      </c>
      <c r="J33" s="30">
        <f t="shared" si="11"/>
        <v>9.1125000000000012E-2</v>
      </c>
      <c r="K33" s="19">
        <f t="shared" si="7"/>
        <v>787.16250000000014</v>
      </c>
      <c r="L33" s="21">
        <f t="shared" si="8"/>
        <v>821.3625000000003</v>
      </c>
    </row>
    <row r="34" spans="3:12" x14ac:dyDescent="0.55000000000000004">
      <c r="C34">
        <f t="shared" ref="C34:D34" si="12">C4</f>
        <v>200</v>
      </c>
      <c r="D34">
        <f t="shared" si="12"/>
        <v>1000</v>
      </c>
      <c r="F34" s="27">
        <v>0.5</v>
      </c>
      <c r="G34" s="24">
        <f t="shared" si="6"/>
        <v>0.125</v>
      </c>
      <c r="H34" s="13">
        <f t="shared" si="9"/>
        <v>0.375</v>
      </c>
      <c r="I34" s="13">
        <f t="shared" si="10"/>
        <v>0.375</v>
      </c>
      <c r="J34" s="30">
        <f t="shared" si="11"/>
        <v>0.125</v>
      </c>
      <c r="K34" s="19">
        <f t="shared" si="7"/>
        <v>850</v>
      </c>
      <c r="L34" s="21">
        <f t="shared" si="8"/>
        <v>737.5</v>
      </c>
    </row>
    <row r="35" spans="3:12" x14ac:dyDescent="0.55000000000000004">
      <c r="C35">
        <f t="shared" ref="C35:D35" si="13">C5</f>
        <v>450</v>
      </c>
      <c r="D35">
        <f t="shared" si="13"/>
        <v>1500</v>
      </c>
      <c r="F35" s="5">
        <v>0.55000000000000004</v>
      </c>
      <c r="G35" s="24">
        <f t="shared" si="6"/>
        <v>9.112499999999997E-2</v>
      </c>
      <c r="H35" s="13">
        <f t="shared" si="9"/>
        <v>0.33412500000000001</v>
      </c>
      <c r="I35" s="13">
        <f t="shared" si="10"/>
        <v>0.40837500000000004</v>
      </c>
      <c r="J35" s="30">
        <f t="shared" si="11"/>
        <v>0.16637500000000005</v>
      </c>
      <c r="K35" s="19">
        <f t="shared" si="7"/>
        <v>914.33750000000009</v>
      </c>
      <c r="L35" s="21">
        <f t="shared" si="8"/>
        <v>676.88749999999993</v>
      </c>
    </row>
    <row r="36" spans="3:12" x14ac:dyDescent="0.55000000000000004">
      <c r="C36">
        <f t="shared" ref="C36:D36" si="14">C6</f>
        <v>450</v>
      </c>
      <c r="D36">
        <f t="shared" si="14"/>
        <v>3600</v>
      </c>
      <c r="F36" s="27">
        <v>0.6</v>
      </c>
      <c r="G36" s="24">
        <f t="shared" si="6"/>
        <v>6.4000000000000015E-2</v>
      </c>
      <c r="H36" s="13">
        <f t="shared" si="9"/>
        <v>0.28800000000000003</v>
      </c>
      <c r="I36" s="13">
        <f t="shared" si="10"/>
        <v>0.43200000000000005</v>
      </c>
      <c r="J36" s="30">
        <f t="shared" si="11"/>
        <v>0.216</v>
      </c>
      <c r="K36" s="19">
        <f t="shared" si="7"/>
        <v>979.20000000000016</v>
      </c>
      <c r="L36" s="21">
        <f t="shared" si="8"/>
        <v>633.60000000000014</v>
      </c>
    </row>
    <row r="37" spans="3:12" x14ac:dyDescent="0.55000000000000004">
      <c r="C37">
        <f>C10</f>
        <v>450</v>
      </c>
      <c r="D37">
        <f>D10</f>
        <v>-400</v>
      </c>
      <c r="F37" s="5">
        <v>0.65</v>
      </c>
      <c r="G37" s="24">
        <f t="shared" si="6"/>
        <v>4.287499999999999E-2</v>
      </c>
      <c r="H37" s="13">
        <f t="shared" si="9"/>
        <v>0.23887499999999998</v>
      </c>
      <c r="I37" s="13">
        <f t="shared" si="10"/>
        <v>0.44362499999999999</v>
      </c>
      <c r="J37" s="30">
        <f t="shared" si="11"/>
        <v>0.27462500000000006</v>
      </c>
      <c r="K37" s="19">
        <f t="shared" si="7"/>
        <v>1043.6125000000002</v>
      </c>
      <c r="L37" s="21">
        <f t="shared" si="8"/>
        <v>601.71250000000009</v>
      </c>
    </row>
    <row r="38" spans="3:12" x14ac:dyDescent="0.55000000000000004">
      <c r="C38">
        <f t="shared" ref="C38:D38" si="15">C11</f>
        <v>1200</v>
      </c>
      <c r="D38">
        <f t="shared" si="15"/>
        <v>1100</v>
      </c>
      <c r="F38" s="27">
        <v>0.7</v>
      </c>
      <c r="G38" s="24">
        <f t="shared" si="6"/>
        <v>2.700000000000001E-2</v>
      </c>
      <c r="H38" s="13">
        <f t="shared" si="9"/>
        <v>0.18900000000000003</v>
      </c>
      <c r="I38" s="13">
        <f t="shared" si="10"/>
        <v>0.441</v>
      </c>
      <c r="J38" s="30">
        <f t="shared" si="11"/>
        <v>0.34299999999999992</v>
      </c>
      <c r="K38" s="19">
        <f t="shared" si="7"/>
        <v>1106.5999999999999</v>
      </c>
      <c r="L38" s="21">
        <f t="shared" si="8"/>
        <v>575.30000000000007</v>
      </c>
    </row>
    <row r="39" spans="3:12" x14ac:dyDescent="0.55000000000000004">
      <c r="C39">
        <f t="shared" ref="C39:D39" si="16">C12</f>
        <v>1400</v>
      </c>
      <c r="D39">
        <f t="shared" si="16"/>
        <v>200</v>
      </c>
      <c r="F39" s="5">
        <v>0.75</v>
      </c>
      <c r="G39" s="24">
        <f t="shared" si="6"/>
        <v>1.5625E-2</v>
      </c>
      <c r="H39" s="13">
        <f t="shared" si="9"/>
        <v>0.140625</v>
      </c>
      <c r="I39" s="13">
        <f t="shared" si="10"/>
        <v>0.421875</v>
      </c>
      <c r="J39" s="30">
        <f t="shared" si="11"/>
        <v>0.421875</v>
      </c>
      <c r="K39" s="19">
        <f t="shared" si="7"/>
        <v>1167.1875</v>
      </c>
      <c r="L39" s="21">
        <f t="shared" si="8"/>
        <v>548.4375</v>
      </c>
    </row>
    <row r="40" spans="3:12" x14ac:dyDescent="0.55000000000000004">
      <c r="C40">
        <f>C16</f>
        <v>1200</v>
      </c>
      <c r="D40">
        <f>D16</f>
        <v>1000</v>
      </c>
      <c r="F40" s="27">
        <v>0.8</v>
      </c>
      <c r="G40" s="24">
        <f t="shared" si="6"/>
        <v>7.999999999999995E-3</v>
      </c>
      <c r="H40" s="13">
        <f t="shared" si="9"/>
        <v>9.599999999999996E-2</v>
      </c>
      <c r="I40" s="13">
        <f t="shared" si="10"/>
        <v>0.38400000000000001</v>
      </c>
      <c r="J40" s="30">
        <f t="shared" si="11"/>
        <v>0.51200000000000012</v>
      </c>
      <c r="K40" s="19">
        <f t="shared" si="7"/>
        <v>1224.4000000000001</v>
      </c>
      <c r="L40" s="21">
        <f t="shared" si="8"/>
        <v>515.20000000000005</v>
      </c>
    </row>
    <row r="41" spans="3:12" x14ac:dyDescent="0.55000000000000004">
      <c r="C41">
        <f t="shared" ref="C41:D41" si="17">C17</f>
        <v>550</v>
      </c>
      <c r="D41">
        <f t="shared" si="17"/>
        <v>0</v>
      </c>
      <c r="F41" s="5">
        <v>0.85</v>
      </c>
      <c r="G41" s="24">
        <f t="shared" si="6"/>
        <v>3.3750000000000013E-3</v>
      </c>
      <c r="H41" s="13">
        <f t="shared" si="9"/>
        <v>5.7375000000000016E-2</v>
      </c>
      <c r="I41" s="13">
        <f t="shared" si="10"/>
        <v>0.325125</v>
      </c>
      <c r="J41" s="30">
        <f t="shared" si="11"/>
        <v>0.61412499999999992</v>
      </c>
      <c r="K41" s="19">
        <f t="shared" si="7"/>
        <v>1277.2624999999998</v>
      </c>
      <c r="L41" s="21">
        <f t="shared" si="8"/>
        <v>469.66249999999997</v>
      </c>
    </row>
    <row r="42" spans="3:12" x14ac:dyDescent="0.55000000000000004">
      <c r="C42">
        <f t="shared" ref="C42:D42" si="18">C18</f>
        <v>600</v>
      </c>
      <c r="D42">
        <f t="shared" si="18"/>
        <v>2500</v>
      </c>
      <c r="F42" s="27">
        <v>0.9</v>
      </c>
      <c r="G42" s="24">
        <f t="shared" si="6"/>
        <v>9.9999999999999937E-4</v>
      </c>
      <c r="H42" s="13">
        <f t="shared" si="9"/>
        <v>2.6999999999999986E-2</v>
      </c>
      <c r="I42" s="13">
        <f t="shared" si="10"/>
        <v>0.24299999999999997</v>
      </c>
      <c r="J42" s="30">
        <f t="shared" si="11"/>
        <v>0.72900000000000009</v>
      </c>
      <c r="K42" s="19">
        <f t="shared" si="7"/>
        <v>1324.8000000000002</v>
      </c>
      <c r="L42" s="21">
        <f t="shared" si="8"/>
        <v>405.9</v>
      </c>
    </row>
    <row r="43" spans="3:12" x14ac:dyDescent="0.55000000000000004">
      <c r="C43">
        <f>C22</f>
        <v>600</v>
      </c>
      <c r="D43">
        <f>D22</f>
        <v>3800</v>
      </c>
      <c r="F43" s="5">
        <v>0.95</v>
      </c>
      <c r="G43" s="24">
        <f t="shared" si="6"/>
        <v>1.2500000000000033E-4</v>
      </c>
      <c r="H43" s="13">
        <f t="shared" si="9"/>
        <v>7.1250000000000124E-3</v>
      </c>
      <c r="I43" s="13">
        <f t="shared" si="10"/>
        <v>0.13537500000000011</v>
      </c>
      <c r="J43" s="30">
        <f t="shared" si="11"/>
        <v>0.85737499999999989</v>
      </c>
      <c r="K43" s="19">
        <f t="shared" si="7"/>
        <v>1366.0374999999999</v>
      </c>
      <c r="L43" s="21">
        <f t="shared" si="8"/>
        <v>317.98750000000007</v>
      </c>
    </row>
    <row r="44" spans="3:12" ht="18.5" thickBot="1" x14ac:dyDescent="0.6">
      <c r="C44">
        <f t="shared" ref="C44:D44" si="19">C23</f>
        <v>1400</v>
      </c>
      <c r="D44">
        <f t="shared" si="19"/>
        <v>3500</v>
      </c>
      <c r="F44" s="28">
        <v>1</v>
      </c>
      <c r="G44" s="25">
        <f t="shared" si="6"/>
        <v>0</v>
      </c>
      <c r="H44" s="17">
        <f t="shared" si="9"/>
        <v>0</v>
      </c>
      <c r="I44" s="17">
        <f t="shared" si="10"/>
        <v>0</v>
      </c>
      <c r="J44" s="31">
        <f t="shared" si="11"/>
        <v>1</v>
      </c>
      <c r="K44" s="36">
        <f t="shared" si="7"/>
        <v>1400</v>
      </c>
      <c r="L44" s="37">
        <f t="shared" si="8"/>
        <v>200</v>
      </c>
    </row>
    <row r="45" spans="3:12" x14ac:dyDescent="0.55000000000000004">
      <c r="C45">
        <f t="shared" ref="C45:D45" si="20">C24</f>
        <v>1400</v>
      </c>
      <c r="D45">
        <f t="shared" si="20"/>
        <v>3930</v>
      </c>
      <c r="F45" s="5">
        <v>0</v>
      </c>
      <c r="G45" s="24">
        <f t="shared" ref="G45:G67" si="21">(1-F45)^3</f>
        <v>1</v>
      </c>
      <c r="H45" s="13">
        <f t="shared" si="9"/>
        <v>0</v>
      </c>
      <c r="I45" s="13">
        <f t="shared" si="10"/>
        <v>0</v>
      </c>
      <c r="J45" s="30">
        <f t="shared" si="11"/>
        <v>0</v>
      </c>
      <c r="K45" s="38">
        <f t="shared" ref="K45:K65" si="22">MMULT(G45:J45,$C$15:$C$18)</f>
        <v>1400</v>
      </c>
      <c r="L45" s="39">
        <f t="shared" ref="L45:L65" si="23">MMULT(G45:J45,$D$15:$D$18)</f>
        <v>200</v>
      </c>
    </row>
    <row r="46" spans="3:12" x14ac:dyDescent="0.55000000000000004">
      <c r="C46">
        <f>C28</f>
        <v>1400</v>
      </c>
      <c r="D46">
        <f>D28</f>
        <v>4500</v>
      </c>
      <c r="F46" s="5">
        <v>0.05</v>
      </c>
      <c r="G46" s="24">
        <f t="shared" si="21"/>
        <v>0.85737499999999989</v>
      </c>
      <c r="H46" s="13">
        <f t="shared" ref="H46:H66" si="24">3*(1-F46)^2*F46</f>
        <v>0.135375</v>
      </c>
      <c r="I46" s="13">
        <f t="shared" ref="I46:I66" si="25">3*(1-F46)*F46^2</f>
        <v>7.1250000000000003E-3</v>
      </c>
      <c r="J46" s="30">
        <f t="shared" ref="J46:J66" si="26">F46^3</f>
        <v>1.2500000000000003E-4</v>
      </c>
      <c r="K46" s="19">
        <f t="shared" si="22"/>
        <v>1366.76875</v>
      </c>
      <c r="L46" s="21">
        <f t="shared" si="23"/>
        <v>307.16249999999997</v>
      </c>
    </row>
    <row r="47" spans="3:12" x14ac:dyDescent="0.55000000000000004">
      <c r="C47">
        <f t="shared" ref="C47:D47" si="27">C29</f>
        <v>900</v>
      </c>
      <c r="D47">
        <f t="shared" si="27"/>
        <v>4000</v>
      </c>
      <c r="F47" s="27">
        <v>0.1</v>
      </c>
      <c r="G47" s="24">
        <f t="shared" si="21"/>
        <v>0.72900000000000009</v>
      </c>
      <c r="H47" s="13">
        <f t="shared" si="24"/>
        <v>0.24300000000000002</v>
      </c>
      <c r="I47" s="13">
        <f t="shared" si="25"/>
        <v>2.7000000000000007E-2</v>
      </c>
      <c r="J47" s="30">
        <f t="shared" si="26"/>
        <v>1.0000000000000002E-3</v>
      </c>
      <c r="K47" s="19">
        <f t="shared" si="22"/>
        <v>1327.65</v>
      </c>
      <c r="L47" s="21">
        <f t="shared" si="23"/>
        <v>391.30000000000007</v>
      </c>
    </row>
    <row r="48" spans="3:12" x14ac:dyDescent="0.55000000000000004">
      <c r="C48">
        <f t="shared" ref="C48:D48" si="28">C30</f>
        <v>800</v>
      </c>
      <c r="D48">
        <f t="shared" si="28"/>
        <v>4700</v>
      </c>
      <c r="F48" s="5">
        <v>0.15</v>
      </c>
      <c r="G48" s="24">
        <f t="shared" si="21"/>
        <v>0.61412499999999992</v>
      </c>
      <c r="H48" s="13">
        <f t="shared" si="24"/>
        <v>0.32512499999999994</v>
      </c>
      <c r="I48" s="13">
        <f t="shared" si="25"/>
        <v>5.7374999999999995E-2</v>
      </c>
      <c r="J48" s="30">
        <f t="shared" si="26"/>
        <v>3.375E-3</v>
      </c>
      <c r="K48" s="19">
        <f t="shared" si="22"/>
        <v>1283.5062499999999</v>
      </c>
      <c r="L48" s="21">
        <f t="shared" si="23"/>
        <v>456.38749999999993</v>
      </c>
    </row>
    <row r="49" spans="6:12" x14ac:dyDescent="0.55000000000000004">
      <c r="F49" s="27">
        <v>0.2</v>
      </c>
      <c r="G49" s="24">
        <f t="shared" si="21"/>
        <v>0.51200000000000012</v>
      </c>
      <c r="H49" s="13">
        <f t="shared" si="24"/>
        <v>0.38400000000000012</v>
      </c>
      <c r="I49" s="13">
        <f t="shared" si="25"/>
        <v>9.600000000000003E-2</v>
      </c>
      <c r="J49" s="30">
        <f t="shared" si="26"/>
        <v>8.0000000000000019E-3</v>
      </c>
      <c r="K49" s="19">
        <f t="shared" si="22"/>
        <v>1235.2000000000003</v>
      </c>
      <c r="L49" s="21">
        <f t="shared" si="23"/>
        <v>506.40000000000015</v>
      </c>
    </row>
    <row r="50" spans="6:12" x14ac:dyDescent="0.55000000000000004">
      <c r="F50" s="5">
        <v>0.25</v>
      </c>
      <c r="G50" s="24">
        <f t="shared" si="21"/>
        <v>0.421875</v>
      </c>
      <c r="H50" s="13">
        <f t="shared" si="24"/>
        <v>0.421875</v>
      </c>
      <c r="I50" s="13">
        <f t="shared" si="25"/>
        <v>0.140625</v>
      </c>
      <c r="J50" s="30">
        <f t="shared" si="26"/>
        <v>1.5625E-2</v>
      </c>
      <c r="K50" s="19">
        <f t="shared" si="22"/>
        <v>1183.59375</v>
      </c>
      <c r="L50" s="21">
        <f t="shared" si="23"/>
        <v>545.3125</v>
      </c>
    </row>
    <row r="51" spans="6:12" x14ac:dyDescent="0.55000000000000004">
      <c r="F51" s="27">
        <v>0.3</v>
      </c>
      <c r="G51" s="24">
        <f t="shared" si="21"/>
        <v>0.34299999999999992</v>
      </c>
      <c r="H51" s="13">
        <f t="shared" si="24"/>
        <v>0.44099999999999989</v>
      </c>
      <c r="I51" s="13">
        <f t="shared" si="25"/>
        <v>0.18899999999999997</v>
      </c>
      <c r="J51" s="30">
        <f t="shared" si="26"/>
        <v>2.7E-2</v>
      </c>
      <c r="K51" s="19">
        <f t="shared" si="22"/>
        <v>1129.5499999999997</v>
      </c>
      <c r="L51" s="21">
        <f t="shared" si="23"/>
        <v>577.09999999999991</v>
      </c>
    </row>
    <row r="52" spans="6:12" x14ac:dyDescent="0.55000000000000004">
      <c r="F52" s="5">
        <v>0.35</v>
      </c>
      <c r="G52" s="24">
        <f t="shared" si="21"/>
        <v>0.27462500000000006</v>
      </c>
      <c r="H52" s="13">
        <f t="shared" si="24"/>
        <v>0.44362499999999999</v>
      </c>
      <c r="I52" s="13">
        <f t="shared" si="25"/>
        <v>0.238875</v>
      </c>
      <c r="J52" s="30">
        <f t="shared" si="26"/>
        <v>4.287499999999999E-2</v>
      </c>
      <c r="K52" s="19">
        <f t="shared" si="22"/>
        <v>1073.9312499999999</v>
      </c>
      <c r="L52" s="21">
        <f t="shared" si="23"/>
        <v>605.73749999999995</v>
      </c>
    </row>
    <row r="53" spans="6:12" x14ac:dyDescent="0.55000000000000004">
      <c r="F53" s="27">
        <v>0.4</v>
      </c>
      <c r="G53" s="24">
        <f t="shared" si="21"/>
        <v>0.216</v>
      </c>
      <c r="H53" s="13">
        <f t="shared" si="24"/>
        <v>0.43200000000000005</v>
      </c>
      <c r="I53" s="13">
        <f t="shared" si="25"/>
        <v>0.28800000000000003</v>
      </c>
      <c r="J53" s="30">
        <f t="shared" si="26"/>
        <v>6.4000000000000015E-2</v>
      </c>
      <c r="K53" s="19">
        <f t="shared" si="22"/>
        <v>1017.6</v>
      </c>
      <c r="L53" s="21">
        <f t="shared" si="23"/>
        <v>635.20000000000005</v>
      </c>
    </row>
    <row r="54" spans="6:12" x14ac:dyDescent="0.55000000000000004">
      <c r="F54" s="5">
        <v>0.45</v>
      </c>
      <c r="G54" s="24">
        <f t="shared" si="21"/>
        <v>0.16637500000000005</v>
      </c>
      <c r="H54" s="13">
        <f t="shared" si="24"/>
        <v>0.4083750000000001</v>
      </c>
      <c r="I54" s="13">
        <f t="shared" si="25"/>
        <v>0.33412500000000006</v>
      </c>
      <c r="J54" s="30">
        <f t="shared" si="26"/>
        <v>9.1125000000000012E-2</v>
      </c>
      <c r="K54" s="19">
        <f t="shared" si="22"/>
        <v>961.41875000000016</v>
      </c>
      <c r="L54" s="21">
        <f t="shared" si="23"/>
        <v>669.4625000000002</v>
      </c>
    </row>
    <row r="55" spans="6:12" x14ac:dyDescent="0.55000000000000004">
      <c r="F55" s="27">
        <v>0.5</v>
      </c>
      <c r="G55" s="24">
        <f t="shared" si="21"/>
        <v>0.125</v>
      </c>
      <c r="H55" s="13">
        <f t="shared" si="24"/>
        <v>0.375</v>
      </c>
      <c r="I55" s="13">
        <f t="shared" si="25"/>
        <v>0.375</v>
      </c>
      <c r="J55" s="30">
        <f t="shared" si="26"/>
        <v>0.125</v>
      </c>
      <c r="K55" s="19">
        <f t="shared" si="22"/>
        <v>906.25</v>
      </c>
      <c r="L55" s="21">
        <f t="shared" si="23"/>
        <v>712.5</v>
      </c>
    </row>
    <row r="56" spans="6:12" x14ac:dyDescent="0.55000000000000004">
      <c r="F56" s="5">
        <v>0.55000000000000004</v>
      </c>
      <c r="G56" s="24">
        <f t="shared" si="21"/>
        <v>9.112499999999997E-2</v>
      </c>
      <c r="H56" s="13">
        <f t="shared" si="24"/>
        <v>0.33412500000000001</v>
      </c>
      <c r="I56" s="13">
        <f t="shared" si="25"/>
        <v>0.40837500000000004</v>
      </c>
      <c r="J56" s="30">
        <f t="shared" si="26"/>
        <v>0.16637500000000005</v>
      </c>
      <c r="K56" s="19">
        <f t="shared" si="22"/>
        <v>852.95625000000007</v>
      </c>
      <c r="L56" s="21">
        <f t="shared" si="23"/>
        <v>768.28750000000014</v>
      </c>
    </row>
    <row r="57" spans="6:12" x14ac:dyDescent="0.55000000000000004">
      <c r="F57" s="27">
        <v>0.6</v>
      </c>
      <c r="G57" s="24">
        <f t="shared" si="21"/>
        <v>6.4000000000000015E-2</v>
      </c>
      <c r="H57" s="13">
        <f t="shared" si="24"/>
        <v>0.28800000000000003</v>
      </c>
      <c r="I57" s="13">
        <f t="shared" si="25"/>
        <v>0.43200000000000005</v>
      </c>
      <c r="J57" s="30">
        <f t="shared" si="26"/>
        <v>0.216</v>
      </c>
      <c r="K57" s="19">
        <f t="shared" si="22"/>
        <v>802.40000000000009</v>
      </c>
      <c r="L57" s="21">
        <f t="shared" si="23"/>
        <v>840.80000000000007</v>
      </c>
    </row>
    <row r="58" spans="6:12" x14ac:dyDescent="0.55000000000000004">
      <c r="F58" s="5">
        <v>0.65</v>
      </c>
      <c r="G58" s="24">
        <f t="shared" si="21"/>
        <v>4.287499999999999E-2</v>
      </c>
      <c r="H58" s="13">
        <f t="shared" si="24"/>
        <v>0.23887499999999998</v>
      </c>
      <c r="I58" s="13">
        <f t="shared" si="25"/>
        <v>0.44362499999999999</v>
      </c>
      <c r="J58" s="30">
        <f t="shared" si="26"/>
        <v>0.27462500000000006</v>
      </c>
      <c r="K58" s="19">
        <f t="shared" si="22"/>
        <v>755.44374999999991</v>
      </c>
      <c r="L58" s="21">
        <f t="shared" si="23"/>
        <v>934.01250000000005</v>
      </c>
    </row>
    <row r="59" spans="6:12" x14ac:dyDescent="0.55000000000000004">
      <c r="F59" s="27">
        <v>0.7</v>
      </c>
      <c r="G59" s="24">
        <f t="shared" si="21"/>
        <v>2.700000000000001E-2</v>
      </c>
      <c r="H59" s="13">
        <f t="shared" si="24"/>
        <v>0.18900000000000003</v>
      </c>
      <c r="I59" s="13">
        <f t="shared" si="25"/>
        <v>0.441</v>
      </c>
      <c r="J59" s="30">
        <f t="shared" si="26"/>
        <v>0.34299999999999992</v>
      </c>
      <c r="K59" s="19">
        <f t="shared" si="22"/>
        <v>712.95</v>
      </c>
      <c r="L59" s="21">
        <f t="shared" si="23"/>
        <v>1051.8999999999999</v>
      </c>
    </row>
    <row r="60" spans="6:12" x14ac:dyDescent="0.55000000000000004">
      <c r="F60" s="5">
        <v>0.75</v>
      </c>
      <c r="G60" s="24">
        <f t="shared" si="21"/>
        <v>1.5625E-2</v>
      </c>
      <c r="H60" s="13">
        <f t="shared" si="24"/>
        <v>0.140625</v>
      </c>
      <c r="I60" s="13">
        <f t="shared" si="25"/>
        <v>0.421875</v>
      </c>
      <c r="J60" s="30">
        <f t="shared" si="26"/>
        <v>0.421875</v>
      </c>
      <c r="K60" s="19">
        <f t="shared" si="22"/>
        <v>675.78125</v>
      </c>
      <c r="L60" s="21">
        <f t="shared" si="23"/>
        <v>1198.4375</v>
      </c>
    </row>
    <row r="61" spans="6:12" x14ac:dyDescent="0.55000000000000004">
      <c r="F61" s="27">
        <v>0.8</v>
      </c>
      <c r="G61" s="24">
        <f t="shared" si="21"/>
        <v>7.999999999999995E-3</v>
      </c>
      <c r="H61" s="13">
        <f t="shared" si="24"/>
        <v>9.599999999999996E-2</v>
      </c>
      <c r="I61" s="13">
        <f t="shared" si="25"/>
        <v>0.38400000000000001</v>
      </c>
      <c r="J61" s="30">
        <f t="shared" si="26"/>
        <v>0.51200000000000012</v>
      </c>
      <c r="K61" s="19">
        <f t="shared" si="22"/>
        <v>644.79999999999995</v>
      </c>
      <c r="L61" s="21">
        <f t="shared" si="23"/>
        <v>1377.6000000000001</v>
      </c>
    </row>
    <row r="62" spans="6:12" x14ac:dyDescent="0.55000000000000004">
      <c r="F62" s="5">
        <v>0.85</v>
      </c>
      <c r="G62" s="24">
        <f t="shared" si="21"/>
        <v>3.3750000000000013E-3</v>
      </c>
      <c r="H62" s="13">
        <f t="shared" si="24"/>
        <v>5.7375000000000016E-2</v>
      </c>
      <c r="I62" s="13">
        <f t="shared" si="25"/>
        <v>0.325125</v>
      </c>
      <c r="J62" s="30">
        <f t="shared" si="26"/>
        <v>0.61412499999999992</v>
      </c>
      <c r="K62" s="19">
        <f t="shared" si="22"/>
        <v>620.86874999999998</v>
      </c>
      <c r="L62" s="21">
        <f t="shared" si="23"/>
        <v>1593.3624999999997</v>
      </c>
    </row>
    <row r="63" spans="6:12" x14ac:dyDescent="0.55000000000000004">
      <c r="F63" s="27">
        <v>0.9</v>
      </c>
      <c r="G63" s="24">
        <f t="shared" si="21"/>
        <v>9.9999999999999937E-4</v>
      </c>
      <c r="H63" s="13">
        <f t="shared" si="24"/>
        <v>2.6999999999999986E-2</v>
      </c>
      <c r="I63" s="13">
        <f t="shared" si="25"/>
        <v>0.24299999999999997</v>
      </c>
      <c r="J63" s="30">
        <f t="shared" si="26"/>
        <v>0.72900000000000009</v>
      </c>
      <c r="K63" s="19">
        <f t="shared" si="22"/>
        <v>604.85</v>
      </c>
      <c r="L63" s="21">
        <f t="shared" si="23"/>
        <v>1849.7000000000003</v>
      </c>
    </row>
    <row r="64" spans="6:12" x14ac:dyDescent="0.55000000000000004">
      <c r="F64" s="5">
        <v>0.95</v>
      </c>
      <c r="G64" s="24">
        <f t="shared" si="21"/>
        <v>1.2500000000000033E-4</v>
      </c>
      <c r="H64" s="13">
        <f t="shared" si="24"/>
        <v>7.1250000000000124E-3</v>
      </c>
      <c r="I64" s="13">
        <f t="shared" si="25"/>
        <v>0.13537500000000011</v>
      </c>
      <c r="J64" s="30">
        <f t="shared" si="26"/>
        <v>0.85737499999999989</v>
      </c>
      <c r="K64" s="19">
        <f t="shared" si="22"/>
        <v>597.60625000000005</v>
      </c>
      <c r="L64" s="21">
        <f t="shared" si="23"/>
        <v>2150.5874999999996</v>
      </c>
    </row>
    <row r="65" spans="6:12" ht="18.5" thickBot="1" x14ac:dyDescent="0.6">
      <c r="F65" s="40">
        <v>1</v>
      </c>
      <c r="G65" s="41">
        <f t="shared" si="21"/>
        <v>0</v>
      </c>
      <c r="H65" s="42">
        <f t="shared" si="24"/>
        <v>0</v>
      </c>
      <c r="I65" s="42">
        <f t="shared" si="25"/>
        <v>0</v>
      </c>
      <c r="J65" s="43">
        <f t="shared" si="26"/>
        <v>1</v>
      </c>
      <c r="K65" s="36">
        <f t="shared" si="22"/>
        <v>600</v>
      </c>
      <c r="L65" s="37">
        <f t="shared" si="23"/>
        <v>2500</v>
      </c>
    </row>
    <row r="66" spans="6:12" x14ac:dyDescent="0.55000000000000004">
      <c r="F66" s="47">
        <v>0</v>
      </c>
      <c r="G66" s="44">
        <f t="shared" si="21"/>
        <v>1</v>
      </c>
      <c r="H66" s="45">
        <f t="shared" si="24"/>
        <v>0</v>
      </c>
      <c r="I66" s="45">
        <f t="shared" si="25"/>
        <v>0</v>
      </c>
      <c r="J66" s="46">
        <f t="shared" si="26"/>
        <v>0</v>
      </c>
      <c r="K66" s="38">
        <f t="shared" ref="K66:K76" si="29">MMULT(G66:J66,$C$21:$C$24)</f>
        <v>600</v>
      </c>
      <c r="L66" s="39">
        <f t="shared" ref="L66:L76" si="30">MMULT(G66:J66,$D$21:$D$24)</f>
        <v>2500</v>
      </c>
    </row>
    <row r="67" spans="6:12" x14ac:dyDescent="0.55000000000000004">
      <c r="F67" s="27">
        <v>0.1</v>
      </c>
      <c r="G67" s="24">
        <f t="shared" si="21"/>
        <v>0.72900000000000009</v>
      </c>
      <c r="H67" s="13">
        <f t="shared" ref="H67:H77" si="31">3*(1-F67)^2*F67</f>
        <v>0.24300000000000002</v>
      </c>
      <c r="I67" s="13">
        <f t="shared" ref="I67:I77" si="32">3*(1-F67)*F67^2</f>
        <v>2.7000000000000007E-2</v>
      </c>
      <c r="J67" s="30">
        <f t="shared" ref="J67:J77" si="33">F67^3</f>
        <v>1.0000000000000002E-3</v>
      </c>
      <c r="K67" s="14">
        <f t="shared" si="29"/>
        <v>622.4</v>
      </c>
      <c r="L67" s="15">
        <f t="shared" si="30"/>
        <v>2844.3300000000004</v>
      </c>
    </row>
    <row r="68" spans="6:12" x14ac:dyDescent="0.55000000000000004">
      <c r="F68" s="27">
        <v>0.2</v>
      </c>
      <c r="G68" s="24">
        <f t="shared" ref="G68:G75" si="34">(1-F68)^3</f>
        <v>0.51200000000000012</v>
      </c>
      <c r="H68" s="13">
        <f t="shared" si="31"/>
        <v>0.38400000000000012</v>
      </c>
      <c r="I68" s="13">
        <f t="shared" si="32"/>
        <v>9.600000000000003E-2</v>
      </c>
      <c r="J68" s="30">
        <f t="shared" si="33"/>
        <v>8.0000000000000019E-3</v>
      </c>
      <c r="K68" s="14">
        <f t="shared" si="29"/>
        <v>683.20000000000027</v>
      </c>
      <c r="L68" s="15">
        <f t="shared" si="30"/>
        <v>3106.6400000000008</v>
      </c>
    </row>
    <row r="69" spans="6:12" x14ac:dyDescent="0.55000000000000004">
      <c r="F69" s="27">
        <v>0.3</v>
      </c>
      <c r="G69" s="24">
        <f t="shared" si="34"/>
        <v>0.34299999999999992</v>
      </c>
      <c r="H69" s="13">
        <f t="shared" ref="H69:H76" si="35">3*(1-F69)^2*F69</f>
        <v>0.44099999999999989</v>
      </c>
      <c r="I69" s="13">
        <f t="shared" ref="I69:I76" si="36">3*(1-F69)*F69^2</f>
        <v>0.18899999999999997</v>
      </c>
      <c r="J69" s="30">
        <f t="shared" ref="J69:J76" si="37">F69^3</f>
        <v>2.7E-2</v>
      </c>
      <c r="K69" s="14">
        <f t="shared" si="29"/>
        <v>772.79999999999973</v>
      </c>
      <c r="L69" s="15">
        <f t="shared" si="30"/>
        <v>3300.9099999999994</v>
      </c>
    </row>
    <row r="70" spans="6:12" x14ac:dyDescent="0.55000000000000004">
      <c r="F70" s="27">
        <v>0.4</v>
      </c>
      <c r="G70" s="24">
        <f t="shared" si="34"/>
        <v>0.216</v>
      </c>
      <c r="H70" s="13">
        <f t="shared" si="35"/>
        <v>0.43200000000000005</v>
      </c>
      <c r="I70" s="13">
        <f t="shared" si="36"/>
        <v>0.28800000000000003</v>
      </c>
      <c r="J70" s="30">
        <f t="shared" si="37"/>
        <v>6.4000000000000015E-2</v>
      </c>
      <c r="K70" s="14">
        <f t="shared" si="29"/>
        <v>881.60000000000014</v>
      </c>
      <c r="L70" s="15">
        <f t="shared" si="30"/>
        <v>3441.1200000000003</v>
      </c>
    </row>
    <row r="71" spans="6:12" x14ac:dyDescent="0.55000000000000004">
      <c r="F71" s="27">
        <v>0.5</v>
      </c>
      <c r="G71" s="24">
        <f t="shared" si="34"/>
        <v>0.125</v>
      </c>
      <c r="H71" s="13">
        <f t="shared" si="35"/>
        <v>0.375</v>
      </c>
      <c r="I71" s="13">
        <f t="shared" si="36"/>
        <v>0.375</v>
      </c>
      <c r="J71" s="30">
        <f t="shared" si="37"/>
        <v>0.125</v>
      </c>
      <c r="K71" s="14">
        <f t="shared" si="29"/>
        <v>1000</v>
      </c>
      <c r="L71" s="15">
        <f t="shared" si="30"/>
        <v>3541.25</v>
      </c>
    </row>
    <row r="72" spans="6:12" x14ac:dyDescent="0.55000000000000004">
      <c r="F72" s="27">
        <v>0.6</v>
      </c>
      <c r="G72" s="24">
        <f t="shared" si="34"/>
        <v>6.4000000000000015E-2</v>
      </c>
      <c r="H72" s="13">
        <f t="shared" si="35"/>
        <v>0.28800000000000003</v>
      </c>
      <c r="I72" s="13">
        <f t="shared" si="36"/>
        <v>0.43200000000000005</v>
      </c>
      <c r="J72" s="30">
        <f t="shared" si="37"/>
        <v>0.216</v>
      </c>
      <c r="K72" s="14">
        <f t="shared" si="29"/>
        <v>1118.4000000000001</v>
      </c>
      <c r="L72" s="15">
        <f t="shared" si="30"/>
        <v>3615.2800000000007</v>
      </c>
    </row>
    <row r="73" spans="6:12" x14ac:dyDescent="0.55000000000000004">
      <c r="F73" s="27">
        <v>0.7</v>
      </c>
      <c r="G73" s="24">
        <f t="shared" si="34"/>
        <v>2.700000000000001E-2</v>
      </c>
      <c r="H73" s="13">
        <f t="shared" si="35"/>
        <v>0.18900000000000003</v>
      </c>
      <c r="I73" s="13">
        <f t="shared" si="36"/>
        <v>0.441</v>
      </c>
      <c r="J73" s="30">
        <f t="shared" si="37"/>
        <v>0.34299999999999992</v>
      </c>
      <c r="K73" s="14">
        <f t="shared" si="29"/>
        <v>1227.1999999999998</v>
      </c>
      <c r="L73" s="15">
        <f t="shared" si="30"/>
        <v>3677.19</v>
      </c>
    </row>
    <row r="74" spans="6:12" x14ac:dyDescent="0.55000000000000004">
      <c r="F74" s="27">
        <v>0.8</v>
      </c>
      <c r="G74" s="24">
        <f t="shared" si="34"/>
        <v>7.999999999999995E-3</v>
      </c>
      <c r="H74" s="13">
        <f t="shared" si="35"/>
        <v>9.599999999999996E-2</v>
      </c>
      <c r="I74" s="13">
        <f t="shared" si="36"/>
        <v>0.38400000000000001</v>
      </c>
      <c r="J74" s="30">
        <f t="shared" si="37"/>
        <v>0.51200000000000012</v>
      </c>
      <c r="K74" s="14">
        <f t="shared" si="29"/>
        <v>1316.8000000000002</v>
      </c>
      <c r="L74" s="15">
        <f t="shared" si="30"/>
        <v>3740.96</v>
      </c>
    </row>
    <row r="75" spans="6:12" x14ac:dyDescent="0.55000000000000004">
      <c r="F75" s="27">
        <v>0.9</v>
      </c>
      <c r="G75" s="24">
        <f t="shared" si="34"/>
        <v>9.9999999999999937E-4</v>
      </c>
      <c r="H75" s="13">
        <f t="shared" si="35"/>
        <v>2.6999999999999986E-2</v>
      </c>
      <c r="I75" s="13">
        <f t="shared" si="36"/>
        <v>0.24299999999999997</v>
      </c>
      <c r="J75" s="30">
        <f t="shared" si="37"/>
        <v>0.72900000000000009</v>
      </c>
      <c r="K75" s="14">
        <f t="shared" si="29"/>
        <v>1377.6000000000001</v>
      </c>
      <c r="L75" s="15">
        <f t="shared" si="30"/>
        <v>3820.57</v>
      </c>
    </row>
    <row r="76" spans="6:12" ht="18.5" thickBot="1" x14ac:dyDescent="0.6">
      <c r="F76" s="28">
        <v>1</v>
      </c>
      <c r="G76" s="25">
        <f>(1-F76)^3</f>
        <v>0</v>
      </c>
      <c r="H76" s="17">
        <f t="shared" si="35"/>
        <v>0</v>
      </c>
      <c r="I76" s="17">
        <f t="shared" si="36"/>
        <v>0</v>
      </c>
      <c r="J76" s="31">
        <f t="shared" si="37"/>
        <v>1</v>
      </c>
      <c r="K76" s="16">
        <f t="shared" si="29"/>
        <v>1400</v>
      </c>
      <c r="L76" s="18">
        <f t="shared" si="30"/>
        <v>3930</v>
      </c>
    </row>
    <row r="77" spans="6:12" x14ac:dyDescent="0.55000000000000004">
      <c r="F77" s="7">
        <v>0</v>
      </c>
      <c r="G77" s="23">
        <f>(1-F77)^3</f>
        <v>1</v>
      </c>
      <c r="H77" s="20">
        <f t="shared" si="31"/>
        <v>0</v>
      </c>
      <c r="I77" s="20">
        <f t="shared" si="32"/>
        <v>0</v>
      </c>
      <c r="J77" s="29">
        <f t="shared" si="33"/>
        <v>0</v>
      </c>
      <c r="K77" s="19">
        <f t="shared" ref="K77:K87" si="38">MMULT(G77:J77,$C$27:$C$30)</f>
        <v>1400</v>
      </c>
      <c r="L77" s="21">
        <f t="shared" ref="L77:L87" si="39">MMULT(G77:J77,$D$27:$D$30)</f>
        <v>3930</v>
      </c>
    </row>
    <row r="78" spans="6:12" x14ac:dyDescent="0.55000000000000004">
      <c r="F78" s="27">
        <v>0.1</v>
      </c>
      <c r="G78" s="24">
        <f>(1-F78)^3</f>
        <v>0.72900000000000009</v>
      </c>
      <c r="H78" s="13">
        <f t="shared" ref="H78:H79" si="40">3*(1-F78)^2*F78</f>
        <v>0.24300000000000002</v>
      </c>
      <c r="I78" s="13">
        <f t="shared" ref="I78:I79" si="41">3*(1-F78)*F78^2</f>
        <v>2.7000000000000007E-2</v>
      </c>
      <c r="J78" s="30">
        <f t="shared" ref="J78:J79" si="42">F78^3</f>
        <v>1.0000000000000002E-3</v>
      </c>
      <c r="K78" s="14">
        <f t="shared" si="38"/>
        <v>1385.9</v>
      </c>
      <c r="L78" s="15">
        <f t="shared" si="39"/>
        <v>4071.17</v>
      </c>
    </row>
    <row r="79" spans="6:12" x14ac:dyDescent="0.55000000000000004">
      <c r="F79" s="27">
        <v>0.2</v>
      </c>
      <c r="G79" s="24">
        <f>(1-F79)^3</f>
        <v>0.51200000000000012</v>
      </c>
      <c r="H79" s="13">
        <f t="shared" si="40"/>
        <v>0.38400000000000012</v>
      </c>
      <c r="I79" s="13">
        <f t="shared" si="41"/>
        <v>9.600000000000003E-2</v>
      </c>
      <c r="J79" s="30">
        <f t="shared" si="42"/>
        <v>8.0000000000000019E-3</v>
      </c>
      <c r="K79" s="14">
        <f t="shared" si="38"/>
        <v>1347.2000000000005</v>
      </c>
      <c r="L79" s="15">
        <f t="shared" si="39"/>
        <v>4161.7600000000011</v>
      </c>
    </row>
    <row r="80" spans="6:12" x14ac:dyDescent="0.55000000000000004">
      <c r="F80" s="27">
        <v>0.3</v>
      </c>
      <c r="G80" s="24">
        <f t="shared" ref="G80:G87" si="43">(1-F80)^3</f>
        <v>0.34299999999999992</v>
      </c>
      <c r="H80" s="13">
        <f t="shared" ref="H80:H87" si="44">3*(1-F80)^2*F80</f>
        <v>0.44099999999999989</v>
      </c>
      <c r="I80" s="13">
        <f t="shared" ref="I80:I87" si="45">3*(1-F80)*F80^2</f>
        <v>0.18899999999999997</v>
      </c>
      <c r="J80" s="30">
        <f t="shared" ref="J80:J87" si="46">F80^3</f>
        <v>2.7E-2</v>
      </c>
      <c r="K80" s="14">
        <f t="shared" si="38"/>
        <v>1289.2999999999995</v>
      </c>
      <c r="L80" s="15">
        <f t="shared" si="39"/>
        <v>4215.3899999999994</v>
      </c>
    </row>
    <row r="81" spans="6:12" x14ac:dyDescent="0.55000000000000004">
      <c r="F81" s="27">
        <v>0.4</v>
      </c>
      <c r="G81" s="24">
        <f t="shared" si="43"/>
        <v>0.216</v>
      </c>
      <c r="H81" s="13">
        <f t="shared" si="44"/>
        <v>0.43200000000000005</v>
      </c>
      <c r="I81" s="13">
        <f t="shared" si="45"/>
        <v>0.28800000000000003</v>
      </c>
      <c r="J81" s="30">
        <f t="shared" si="46"/>
        <v>6.4000000000000015E-2</v>
      </c>
      <c r="K81" s="14">
        <f t="shared" si="38"/>
        <v>1217.6000000000001</v>
      </c>
      <c r="L81" s="15">
        <f t="shared" si="39"/>
        <v>4245.68</v>
      </c>
    </row>
    <row r="82" spans="6:12" x14ac:dyDescent="0.55000000000000004">
      <c r="F82" s="27">
        <v>0.5</v>
      </c>
      <c r="G82" s="24">
        <f t="shared" si="43"/>
        <v>0.125</v>
      </c>
      <c r="H82" s="13">
        <f t="shared" si="44"/>
        <v>0.375</v>
      </c>
      <c r="I82" s="13">
        <f t="shared" si="45"/>
        <v>0.375</v>
      </c>
      <c r="J82" s="30">
        <f t="shared" si="46"/>
        <v>0.125</v>
      </c>
      <c r="K82" s="14">
        <f t="shared" si="38"/>
        <v>1137.5</v>
      </c>
      <c r="L82" s="15">
        <f t="shared" si="39"/>
        <v>4266.25</v>
      </c>
    </row>
    <row r="83" spans="6:12" x14ac:dyDescent="0.55000000000000004">
      <c r="F83" s="27">
        <v>0.6</v>
      </c>
      <c r="G83" s="24">
        <f t="shared" si="43"/>
        <v>6.4000000000000015E-2</v>
      </c>
      <c r="H83" s="13">
        <f t="shared" si="44"/>
        <v>0.28800000000000003</v>
      </c>
      <c r="I83" s="13">
        <f t="shared" si="45"/>
        <v>0.43200000000000005</v>
      </c>
      <c r="J83" s="30">
        <f t="shared" si="46"/>
        <v>0.216</v>
      </c>
      <c r="K83" s="14">
        <f t="shared" si="38"/>
        <v>1054.4000000000001</v>
      </c>
      <c r="L83" s="15">
        <f t="shared" si="39"/>
        <v>4290.72</v>
      </c>
    </row>
    <row r="84" spans="6:12" x14ac:dyDescent="0.55000000000000004">
      <c r="F84" s="27">
        <v>0.7</v>
      </c>
      <c r="G84" s="24">
        <f t="shared" si="43"/>
        <v>2.700000000000001E-2</v>
      </c>
      <c r="H84" s="13">
        <f t="shared" si="44"/>
        <v>0.18900000000000003</v>
      </c>
      <c r="I84" s="13">
        <f t="shared" si="45"/>
        <v>0.441</v>
      </c>
      <c r="J84" s="30">
        <f t="shared" si="46"/>
        <v>0.34299999999999992</v>
      </c>
      <c r="K84" s="14">
        <f t="shared" si="38"/>
        <v>973.69999999999982</v>
      </c>
      <c r="L84" s="15">
        <f t="shared" si="39"/>
        <v>4332.71</v>
      </c>
    </row>
    <row r="85" spans="6:12" x14ac:dyDescent="0.55000000000000004">
      <c r="F85" s="27">
        <v>0.8</v>
      </c>
      <c r="G85" s="24">
        <f t="shared" si="43"/>
        <v>7.999999999999995E-3</v>
      </c>
      <c r="H85" s="13">
        <f t="shared" si="44"/>
        <v>9.599999999999996E-2</v>
      </c>
      <c r="I85" s="13">
        <f t="shared" si="45"/>
        <v>0.38400000000000001</v>
      </c>
      <c r="J85" s="30">
        <f t="shared" si="46"/>
        <v>0.51200000000000012</v>
      </c>
      <c r="K85" s="14">
        <f t="shared" si="38"/>
        <v>900.8</v>
      </c>
      <c r="L85" s="15">
        <f t="shared" si="39"/>
        <v>4405.84</v>
      </c>
    </row>
    <row r="86" spans="6:12" x14ac:dyDescent="0.55000000000000004">
      <c r="F86" s="27">
        <v>0.9</v>
      </c>
      <c r="G86" s="24">
        <f t="shared" si="43"/>
        <v>9.9999999999999937E-4</v>
      </c>
      <c r="H86" s="13">
        <f t="shared" si="44"/>
        <v>2.6999999999999986E-2</v>
      </c>
      <c r="I86" s="13">
        <f t="shared" si="45"/>
        <v>0.24299999999999997</v>
      </c>
      <c r="J86" s="30">
        <f t="shared" si="46"/>
        <v>0.72900000000000009</v>
      </c>
      <c r="K86" s="14">
        <f t="shared" si="38"/>
        <v>841.09999999999991</v>
      </c>
      <c r="L86" s="15">
        <f t="shared" si="39"/>
        <v>4523.7300000000005</v>
      </c>
    </row>
    <row r="87" spans="6:12" ht="18.5" thickBot="1" x14ac:dyDescent="0.6">
      <c r="F87" s="28">
        <v>1</v>
      </c>
      <c r="G87" s="25">
        <f t="shared" si="43"/>
        <v>0</v>
      </c>
      <c r="H87" s="17">
        <f t="shared" si="44"/>
        <v>0</v>
      </c>
      <c r="I87" s="17">
        <f t="shared" si="45"/>
        <v>0</v>
      </c>
      <c r="J87" s="31">
        <f t="shared" si="46"/>
        <v>1</v>
      </c>
      <c r="K87" s="16">
        <f t="shared" si="38"/>
        <v>800</v>
      </c>
      <c r="L87" s="18">
        <f t="shared" si="39"/>
        <v>4700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7281-560B-4B3B-9C8B-E921CF1C0129}">
  <dimension ref="B1:AP509"/>
  <sheetViews>
    <sheetView zoomScale="55" zoomScaleNormal="55" workbookViewId="0">
      <selection activeCell="Z509" sqref="Z9:Z509"/>
    </sheetView>
  </sheetViews>
  <sheetFormatPr defaultRowHeight="18" x14ac:dyDescent="0.55000000000000004"/>
  <sheetData>
    <row r="1" spans="2:42" x14ac:dyDescent="0.55000000000000004">
      <c r="B1">
        <v>0.55228474900000002</v>
      </c>
    </row>
    <row r="2" spans="2:42" x14ac:dyDescent="0.55000000000000004">
      <c r="B2" s="48" t="s">
        <v>11</v>
      </c>
      <c r="C2" s="48" t="s">
        <v>1</v>
      </c>
      <c r="D2" s="48" t="s">
        <v>2</v>
      </c>
      <c r="H2" s="48" t="s">
        <v>11</v>
      </c>
      <c r="I2" s="48" t="s">
        <v>1</v>
      </c>
      <c r="J2" s="48" t="s">
        <v>2</v>
      </c>
      <c r="N2" s="48" t="s">
        <v>11</v>
      </c>
      <c r="O2" s="48" t="s">
        <v>1</v>
      </c>
      <c r="P2" s="48" t="s">
        <v>2</v>
      </c>
      <c r="T2" t="s">
        <v>11</v>
      </c>
      <c r="U2" t="s">
        <v>1</v>
      </c>
      <c r="V2" t="s">
        <v>2</v>
      </c>
      <c r="AB2" t="s">
        <v>11</v>
      </c>
      <c r="AC2" t="s">
        <v>1</v>
      </c>
      <c r="AD2" t="s">
        <v>2</v>
      </c>
      <c r="AJ2" t="s">
        <v>11</v>
      </c>
      <c r="AK2" t="s">
        <v>1</v>
      </c>
      <c r="AL2" t="s">
        <v>2</v>
      </c>
    </row>
    <row r="3" spans="2:42" x14ac:dyDescent="0.55000000000000004">
      <c r="B3" s="48" t="s">
        <v>12</v>
      </c>
      <c r="C3" s="48">
        <v>1</v>
      </c>
      <c r="D3" s="48">
        <v>1</v>
      </c>
      <c r="H3" s="48" t="s">
        <v>12</v>
      </c>
      <c r="I3" s="48">
        <v>2</v>
      </c>
      <c r="J3" s="48">
        <v>2</v>
      </c>
      <c r="N3" s="48" t="s">
        <v>12</v>
      </c>
      <c r="O3" s="48">
        <v>3</v>
      </c>
      <c r="P3" s="48">
        <v>3</v>
      </c>
      <c r="T3" t="s">
        <v>12</v>
      </c>
      <c r="U3">
        <v>0</v>
      </c>
      <c r="V3">
        <v>0</v>
      </c>
      <c r="W3">
        <v>3</v>
      </c>
      <c r="AB3" t="s">
        <v>12</v>
      </c>
      <c r="AC3">
        <v>1</v>
      </c>
      <c r="AD3">
        <v>1</v>
      </c>
      <c r="AJ3" t="s">
        <v>12</v>
      </c>
      <c r="AK3">
        <v>1</v>
      </c>
      <c r="AL3">
        <v>1</v>
      </c>
    </row>
    <row r="4" spans="2:42" x14ac:dyDescent="0.55000000000000004">
      <c r="B4" s="48" t="s">
        <v>3</v>
      </c>
      <c r="C4" s="48">
        <v>2</v>
      </c>
      <c r="D4" s="48">
        <v>2</v>
      </c>
      <c r="H4" s="48" t="s">
        <v>3</v>
      </c>
      <c r="I4" s="48">
        <v>3</v>
      </c>
      <c r="J4" s="48">
        <v>3</v>
      </c>
      <c r="N4" s="48" t="s">
        <v>3</v>
      </c>
      <c r="O4" s="48">
        <v>4</v>
      </c>
      <c r="P4" s="48">
        <v>4</v>
      </c>
      <c r="T4" t="s">
        <v>3</v>
      </c>
      <c r="U4">
        <f>U3+(U6-U3)*$B$1</f>
        <v>5.5228474900000002</v>
      </c>
      <c r="V4">
        <f>V3</f>
        <v>0</v>
      </c>
      <c r="W4">
        <f>W3+(W6-W3)*$B$1</f>
        <v>1.895430502</v>
      </c>
      <c r="AB4" t="s">
        <v>3</v>
      </c>
      <c r="AC4">
        <v>1.5</v>
      </c>
      <c r="AD4">
        <v>1</v>
      </c>
      <c r="AJ4" t="s">
        <v>3</v>
      </c>
      <c r="AK4">
        <v>1.5</v>
      </c>
      <c r="AL4">
        <v>1</v>
      </c>
    </row>
    <row r="5" spans="2:42" x14ac:dyDescent="0.55000000000000004">
      <c r="T5" t="s">
        <v>4</v>
      </c>
      <c r="U5">
        <f>U6</f>
        <v>10</v>
      </c>
      <c r="V5">
        <f>V6-(V6-V3)*$B$1</f>
        <v>4.4771525099999998</v>
      </c>
      <c r="W5">
        <f>W6</f>
        <v>1</v>
      </c>
      <c r="AB5" t="s">
        <v>4</v>
      </c>
      <c r="AC5">
        <v>2</v>
      </c>
      <c r="AD5">
        <v>1.5</v>
      </c>
      <c r="AJ5" t="s">
        <v>4</v>
      </c>
      <c r="AK5">
        <v>2</v>
      </c>
      <c r="AL5">
        <v>1.5</v>
      </c>
    </row>
    <row r="6" spans="2:42" x14ac:dyDescent="0.55000000000000004">
      <c r="B6" s="48" t="s">
        <v>7</v>
      </c>
      <c r="C6" s="49" t="s">
        <v>8</v>
      </c>
      <c r="D6" s="49"/>
      <c r="E6" s="48" t="s">
        <v>9</v>
      </c>
      <c r="F6" s="48" t="s">
        <v>10</v>
      </c>
      <c r="H6" s="48" t="s">
        <v>7</v>
      </c>
      <c r="I6" s="49" t="s">
        <v>8</v>
      </c>
      <c r="J6" s="49"/>
      <c r="K6" s="48" t="s">
        <v>9</v>
      </c>
      <c r="L6" s="48" t="s">
        <v>10</v>
      </c>
      <c r="N6" s="48" t="s">
        <v>7</v>
      </c>
      <c r="O6" s="49" t="s">
        <v>8</v>
      </c>
      <c r="P6" s="49"/>
      <c r="Q6" s="48" t="s">
        <v>9</v>
      </c>
      <c r="R6" s="48" t="s">
        <v>10</v>
      </c>
      <c r="T6" t="s">
        <v>13</v>
      </c>
      <c r="U6">
        <v>10</v>
      </c>
      <c r="V6">
        <v>10</v>
      </c>
      <c r="W6">
        <v>1</v>
      </c>
      <c r="AB6" t="s">
        <v>13</v>
      </c>
      <c r="AC6">
        <v>2</v>
      </c>
      <c r="AD6">
        <v>2</v>
      </c>
      <c r="AJ6" t="s">
        <v>13</v>
      </c>
      <c r="AK6">
        <v>2</v>
      </c>
      <c r="AL6">
        <v>2</v>
      </c>
    </row>
    <row r="7" spans="2:42" x14ac:dyDescent="0.55000000000000004">
      <c r="B7" s="48">
        <v>0</v>
      </c>
      <c r="C7" s="48">
        <f>1-B7</f>
        <v>1</v>
      </c>
      <c r="D7" s="48">
        <f>B7</f>
        <v>0</v>
      </c>
      <c r="E7" s="48">
        <f>MMULT(C7:D7,$C$3:$C$4)</f>
        <v>1</v>
      </c>
      <c r="F7" s="48">
        <f>MMULT(C7:D7,$D$3:$D$4)</f>
        <v>1</v>
      </c>
      <c r="H7" s="48">
        <v>0</v>
      </c>
      <c r="I7" s="48">
        <f>1-H7</f>
        <v>1</v>
      </c>
      <c r="J7" s="48">
        <f>H7</f>
        <v>0</v>
      </c>
      <c r="K7" s="48">
        <f>MMULT(I7:J7,$I$3:$I$4)</f>
        <v>2</v>
      </c>
      <c r="L7" s="48">
        <f>MMULT(I7:J7,$J$3:$J$4)</f>
        <v>2</v>
      </c>
      <c r="N7" s="48">
        <v>0</v>
      </c>
      <c r="O7" s="48">
        <f>1-N7</f>
        <v>1</v>
      </c>
      <c r="P7" s="48">
        <f>N7</f>
        <v>0</v>
      </c>
      <c r="Q7" s="48">
        <f>MMULT(O7:P7,$O$3:$O$4)</f>
        <v>3</v>
      </c>
      <c r="R7" s="48">
        <f>MMULT(O7:P7,$P$3:$P$4)</f>
        <v>3</v>
      </c>
    </row>
    <row r="8" spans="2:42" x14ac:dyDescent="0.55000000000000004">
      <c r="B8" s="48">
        <v>0.1</v>
      </c>
      <c r="C8" s="48">
        <f t="shared" ref="C8:C17" si="0">1-B8</f>
        <v>0.9</v>
      </c>
      <c r="D8" s="48">
        <f t="shared" ref="D8:D17" si="1">B8</f>
        <v>0.1</v>
      </c>
      <c r="E8" s="48">
        <f t="shared" ref="E8:E17" si="2">MMULT(C8:D8,$C$3:$C$4)</f>
        <v>1.1000000000000001</v>
      </c>
      <c r="F8" s="48">
        <f t="shared" ref="F8:F17" si="3">MMULT(C8:D8,$D$3:$D$4)</f>
        <v>1.1000000000000001</v>
      </c>
      <c r="H8" s="48">
        <v>0.1</v>
      </c>
      <c r="I8" s="48">
        <f t="shared" ref="I8:I17" si="4">1-H8</f>
        <v>0.9</v>
      </c>
      <c r="J8" s="48">
        <f t="shared" ref="J8:J17" si="5">H8</f>
        <v>0.1</v>
      </c>
      <c r="K8" s="48">
        <f t="shared" ref="K8:K17" si="6">MMULT(I8:J8,$I$3:$I$4)</f>
        <v>2.1</v>
      </c>
      <c r="L8" s="48">
        <f t="shared" ref="L8:L17" si="7">MMULT(I8:J8,$J$3:$J$4)</f>
        <v>2.1</v>
      </c>
      <c r="N8" s="48">
        <v>0.1</v>
      </c>
      <c r="O8" s="48">
        <f t="shared" ref="O8:O17" si="8">1-N8</f>
        <v>0.9</v>
      </c>
      <c r="P8" s="48">
        <f t="shared" ref="P8:P17" si="9">N8</f>
        <v>0.1</v>
      </c>
      <c r="Q8" s="48">
        <f t="shared" ref="Q8:Q17" si="10">MMULT(O8:P8,$O$3:$O$4)</f>
        <v>3.1</v>
      </c>
      <c r="R8" s="48">
        <f t="shared" ref="R8:R17" si="11">MMULT(O8:P8,$P$3:$P$4)</f>
        <v>3.1</v>
      </c>
      <c r="T8" s="48" t="s">
        <v>7</v>
      </c>
      <c r="U8" s="49" t="s">
        <v>8</v>
      </c>
      <c r="V8" s="49"/>
      <c r="W8" s="49"/>
      <c r="X8" s="49"/>
      <c r="Y8" s="48" t="s">
        <v>9</v>
      </c>
      <c r="Z8" s="48" t="s">
        <v>10</v>
      </c>
      <c r="AB8" s="48" t="s">
        <v>7</v>
      </c>
      <c r="AC8" s="49" t="s">
        <v>8</v>
      </c>
      <c r="AD8" s="49"/>
      <c r="AE8" s="49"/>
      <c r="AF8" s="49"/>
      <c r="AG8" s="48" t="s">
        <v>9</v>
      </c>
      <c r="AH8" s="48" t="s">
        <v>10</v>
      </c>
      <c r="AJ8" s="48" t="s">
        <v>7</v>
      </c>
      <c r="AK8" s="49" t="s">
        <v>8</v>
      </c>
      <c r="AL8" s="49"/>
      <c r="AM8" s="49"/>
      <c r="AN8" s="49"/>
      <c r="AO8" s="48" t="s">
        <v>9</v>
      </c>
      <c r="AP8" s="48" t="s">
        <v>10</v>
      </c>
    </row>
    <row r="9" spans="2:42" x14ac:dyDescent="0.55000000000000004">
      <c r="B9" s="48">
        <v>0.2</v>
      </c>
      <c r="C9" s="48">
        <f t="shared" si="0"/>
        <v>0.8</v>
      </c>
      <c r="D9" s="48">
        <f t="shared" si="1"/>
        <v>0.2</v>
      </c>
      <c r="E9" s="48">
        <f t="shared" si="2"/>
        <v>1.2000000000000002</v>
      </c>
      <c r="F9" s="48">
        <f t="shared" si="3"/>
        <v>1.2000000000000002</v>
      </c>
      <c r="H9" s="48">
        <v>0.2</v>
      </c>
      <c r="I9" s="48">
        <f t="shared" si="4"/>
        <v>0.8</v>
      </c>
      <c r="J9" s="48">
        <f t="shared" si="5"/>
        <v>0.2</v>
      </c>
      <c r="K9" s="48">
        <f t="shared" si="6"/>
        <v>2.2000000000000002</v>
      </c>
      <c r="L9" s="48">
        <f t="shared" si="7"/>
        <v>2.2000000000000002</v>
      </c>
      <c r="N9" s="48">
        <v>0.2</v>
      </c>
      <c r="O9" s="48">
        <f t="shared" si="8"/>
        <v>0.8</v>
      </c>
      <c r="P9" s="48">
        <f t="shared" si="9"/>
        <v>0.2</v>
      </c>
      <c r="Q9" s="48">
        <f t="shared" si="10"/>
        <v>3.2</v>
      </c>
      <c r="R9" s="48">
        <f t="shared" si="11"/>
        <v>3.2</v>
      </c>
      <c r="T9" s="48">
        <v>0</v>
      </c>
      <c r="U9" s="48">
        <f>(1-T9)^3</f>
        <v>1</v>
      </c>
      <c r="V9" s="48">
        <f>(1-T9)^2*T9*3</f>
        <v>0</v>
      </c>
      <c r="W9" s="48">
        <f>(1-T9)*T9^2*3</f>
        <v>0</v>
      </c>
      <c r="X9" s="48">
        <f>T9^3</f>
        <v>0</v>
      </c>
      <c r="Y9" s="48">
        <f t="shared" ref="Y9:Y10" si="12">MMULT(U9:X9,$U$3:$U$6)</f>
        <v>0</v>
      </c>
      <c r="Z9" s="48">
        <f t="shared" ref="Z9:Z10" si="13">MMULT(U9:X9,$V$3:$V$6)</f>
        <v>0</v>
      </c>
      <c r="AB9" s="48">
        <v>0</v>
      </c>
      <c r="AC9" s="48">
        <f>(1-AB9)^3</f>
        <v>1</v>
      </c>
      <c r="AD9" s="48">
        <f>(1-AB9)^2*AB9*3</f>
        <v>0</v>
      </c>
      <c r="AE9" s="48">
        <f>(1-AB9)*AB9^2*3</f>
        <v>0</v>
      </c>
      <c r="AF9" s="48">
        <f>AB9^3</f>
        <v>0</v>
      </c>
      <c r="AG9" s="48">
        <f>MMULT(AC9:AF9,$AC$3:$AC$6)</f>
        <v>1</v>
      </c>
      <c r="AH9" s="48">
        <f>MMULT(AC9:AF9,$AD$3:$AD$6)</f>
        <v>1</v>
      </c>
      <c r="AJ9" s="48">
        <v>0</v>
      </c>
      <c r="AK9" s="48">
        <f>(1-AJ9)^3</f>
        <v>1</v>
      </c>
      <c r="AL9" s="48">
        <f>(1-AJ9)^2*AJ9*3</f>
        <v>0</v>
      </c>
      <c r="AM9" s="48">
        <f>(1-AJ9)*AJ9^2*3</f>
        <v>0</v>
      </c>
      <c r="AN9" s="48">
        <f>AJ9^3</f>
        <v>0</v>
      </c>
      <c r="AO9" s="48">
        <f>MMULT(AK9:AN9,AK3:AK6)</f>
        <v>1</v>
      </c>
      <c r="AP9" s="48">
        <f>MMULT(AK9:AN9,AL3:AL6)</f>
        <v>1</v>
      </c>
    </row>
    <row r="10" spans="2:42" x14ac:dyDescent="0.55000000000000004">
      <c r="B10" s="48">
        <v>0.3</v>
      </c>
      <c r="C10" s="48">
        <f t="shared" si="0"/>
        <v>0.7</v>
      </c>
      <c r="D10" s="48">
        <f t="shared" si="1"/>
        <v>0.3</v>
      </c>
      <c r="E10" s="48">
        <f t="shared" si="2"/>
        <v>1.2999999999999998</v>
      </c>
      <c r="F10" s="48">
        <f t="shared" si="3"/>
        <v>1.2999999999999998</v>
      </c>
      <c r="H10" s="48">
        <v>0.3</v>
      </c>
      <c r="I10" s="48">
        <f t="shared" si="4"/>
        <v>0.7</v>
      </c>
      <c r="J10" s="48">
        <f t="shared" si="5"/>
        <v>0.3</v>
      </c>
      <c r="K10" s="48">
        <f t="shared" si="6"/>
        <v>2.2999999999999998</v>
      </c>
      <c r="L10" s="48">
        <f t="shared" si="7"/>
        <v>2.2999999999999998</v>
      </c>
      <c r="N10" s="48">
        <v>0.3</v>
      </c>
      <c r="O10" s="48">
        <f t="shared" si="8"/>
        <v>0.7</v>
      </c>
      <c r="P10" s="48">
        <f t="shared" si="9"/>
        <v>0.3</v>
      </c>
      <c r="Q10" s="48">
        <f t="shared" si="10"/>
        <v>3.3</v>
      </c>
      <c r="R10" s="48">
        <f t="shared" si="11"/>
        <v>3.3</v>
      </c>
      <c r="T10" s="48">
        <v>2E-3</v>
      </c>
      <c r="U10" s="48">
        <f t="shared" ref="U10:U11" si="14">(1-T10)^3</f>
        <v>0.99401199200000001</v>
      </c>
      <c r="V10" s="48">
        <f t="shared" ref="V10:V11" si="15">(1-T10)^2*T10*3</f>
        <v>5.9760239999999999E-3</v>
      </c>
      <c r="W10" s="48">
        <f t="shared" ref="W10:W11" si="16">(1-T10)*T10^2*3</f>
        <v>1.1976E-5</v>
      </c>
      <c r="X10" s="48">
        <f t="shared" ref="X10:X11" si="17">T10^3</f>
        <v>8.0000000000000005E-9</v>
      </c>
      <c r="Y10" s="48">
        <f t="shared" si="12"/>
        <v>3.3124509148579756E-2</v>
      </c>
      <c r="Z10" s="48">
        <f t="shared" si="13"/>
        <v>5.3698378459759998E-5</v>
      </c>
      <c r="AB10" s="48">
        <v>0.1</v>
      </c>
      <c r="AC10" s="48">
        <f t="shared" ref="AC10:AC19" si="18">(1-AB10)^3</f>
        <v>0.72900000000000009</v>
      </c>
      <c r="AD10" s="48">
        <f t="shared" ref="AD10:AD19" si="19">(1-AB10)^2*AB10*3</f>
        <v>0.24300000000000005</v>
      </c>
      <c r="AE10" s="48">
        <f t="shared" ref="AE10:AE19" si="20">(1-AB10)*AB10^2*3</f>
        <v>2.700000000000001E-2</v>
      </c>
      <c r="AF10" s="48">
        <f t="shared" ref="AF10:AF19" si="21">AB10^3</f>
        <v>1.0000000000000002E-3</v>
      </c>
      <c r="AG10" s="48">
        <f t="shared" ref="AG10:AG19" si="22">MMULT(AC10:AF10,$AC$3:$AC$6)</f>
        <v>1.1495000000000002</v>
      </c>
      <c r="AH10" s="48">
        <f t="shared" ref="AH10:AH19" si="23">MMULT(AC10:AF10,$AD$3:$AD$6)</f>
        <v>1.0145000000000002</v>
      </c>
      <c r="AJ10" s="48">
        <v>0.1</v>
      </c>
      <c r="AK10" s="48">
        <f t="shared" ref="AK10:AK19" si="24">(1-AJ10)^3</f>
        <v>0.72900000000000009</v>
      </c>
      <c r="AL10" s="48">
        <f t="shared" ref="AL10:AL19" si="25">(1-AJ10)^2*AJ10*3</f>
        <v>0.24300000000000005</v>
      </c>
      <c r="AM10" s="48">
        <f t="shared" ref="AM10:AM19" si="26">(1-AJ10)*AJ10^2*3</f>
        <v>2.700000000000001E-2</v>
      </c>
      <c r="AN10" s="48">
        <f t="shared" ref="AN10:AN19" si="27">AJ10^3</f>
        <v>1.0000000000000002E-3</v>
      </c>
      <c r="AO10" s="48">
        <f t="shared" ref="AO10:AO19" si="28">MMULT(AK10:AL10,$O$3:$O$4)</f>
        <v>3.1590000000000007</v>
      </c>
      <c r="AP10" s="48">
        <f t="shared" ref="AP10:AP19" si="29">MMULT(AK10:AL10,$P$3:$P$4)</f>
        <v>3.1590000000000007</v>
      </c>
    </row>
    <row r="11" spans="2:42" x14ac:dyDescent="0.55000000000000004">
      <c r="B11" s="48">
        <v>0.4</v>
      </c>
      <c r="C11" s="48">
        <f t="shared" si="0"/>
        <v>0.6</v>
      </c>
      <c r="D11" s="48">
        <f t="shared" si="1"/>
        <v>0.4</v>
      </c>
      <c r="E11" s="48">
        <f t="shared" si="2"/>
        <v>1.4</v>
      </c>
      <c r="F11" s="48">
        <f t="shared" si="3"/>
        <v>1.4</v>
      </c>
      <c r="H11" s="48">
        <v>0.4</v>
      </c>
      <c r="I11" s="48">
        <f t="shared" si="4"/>
        <v>0.6</v>
      </c>
      <c r="J11" s="48">
        <f t="shared" si="5"/>
        <v>0.4</v>
      </c>
      <c r="K11" s="48">
        <f t="shared" si="6"/>
        <v>2.4000000000000004</v>
      </c>
      <c r="L11" s="48">
        <f t="shared" si="7"/>
        <v>2.4000000000000004</v>
      </c>
      <c r="N11" s="48">
        <v>0.4</v>
      </c>
      <c r="O11" s="48">
        <f t="shared" si="8"/>
        <v>0.6</v>
      </c>
      <c r="P11" s="48">
        <f t="shared" si="9"/>
        <v>0.4</v>
      </c>
      <c r="Q11" s="48">
        <f t="shared" si="10"/>
        <v>3.4</v>
      </c>
      <c r="R11" s="48">
        <f t="shared" si="11"/>
        <v>3.4</v>
      </c>
      <c r="T11" s="48">
        <v>4.0000000000000001E-3</v>
      </c>
      <c r="U11" s="48">
        <f t="shared" si="14"/>
        <v>0.98804793599999996</v>
      </c>
      <c r="V11" s="48">
        <f t="shared" si="15"/>
        <v>1.1904192000000001E-2</v>
      </c>
      <c r="W11" s="48">
        <f t="shared" si="16"/>
        <v>4.7807999999999994E-5</v>
      </c>
      <c r="X11" s="48">
        <f t="shared" si="17"/>
        <v>6.4000000000000004E-8</v>
      </c>
      <c r="Y11" s="48">
        <f t="shared" ref="Y11:Y74" si="30">MMULT(U11:X11,$U$3:$U$6)</f>
        <v>6.6223756907678094E-2</v>
      </c>
      <c r="Z11" s="48">
        <f t="shared" ref="Z11:Z74" si="31">MMULT(U11:X11,$V$3:$V$6)</f>
        <v>2.1468370719807995E-4</v>
      </c>
      <c r="AB11" s="48">
        <v>0.2</v>
      </c>
      <c r="AC11" s="48">
        <f t="shared" si="18"/>
        <v>0.51200000000000012</v>
      </c>
      <c r="AD11" s="48">
        <f t="shared" si="19"/>
        <v>0.38400000000000012</v>
      </c>
      <c r="AE11" s="48">
        <f t="shared" si="20"/>
        <v>9.600000000000003E-2</v>
      </c>
      <c r="AF11" s="48">
        <f t="shared" si="21"/>
        <v>8.0000000000000019E-3</v>
      </c>
      <c r="AG11" s="48">
        <f t="shared" si="22"/>
        <v>1.2960000000000003</v>
      </c>
      <c r="AH11" s="48">
        <f t="shared" si="23"/>
        <v>1.0560000000000003</v>
      </c>
      <c r="AJ11" s="48">
        <v>0.2</v>
      </c>
      <c r="AK11" s="48">
        <f t="shared" si="24"/>
        <v>0.51200000000000012</v>
      </c>
      <c r="AL11" s="48">
        <f t="shared" si="25"/>
        <v>0.38400000000000012</v>
      </c>
      <c r="AM11" s="48">
        <f t="shared" si="26"/>
        <v>9.600000000000003E-2</v>
      </c>
      <c r="AN11" s="48">
        <f t="shared" si="27"/>
        <v>8.0000000000000019E-3</v>
      </c>
      <c r="AO11" s="48">
        <f t="shared" si="28"/>
        <v>3.072000000000001</v>
      </c>
      <c r="AP11" s="48">
        <f t="shared" si="29"/>
        <v>3.072000000000001</v>
      </c>
    </row>
    <row r="12" spans="2:42" x14ac:dyDescent="0.55000000000000004">
      <c r="B12" s="48">
        <v>0.5</v>
      </c>
      <c r="C12" s="48">
        <f t="shared" si="0"/>
        <v>0.5</v>
      </c>
      <c r="D12" s="48">
        <f t="shared" si="1"/>
        <v>0.5</v>
      </c>
      <c r="E12" s="48">
        <f t="shared" si="2"/>
        <v>1.5</v>
      </c>
      <c r="F12" s="48">
        <f t="shared" si="3"/>
        <v>1.5</v>
      </c>
      <c r="H12" s="48">
        <v>0.5</v>
      </c>
      <c r="I12" s="48">
        <f t="shared" si="4"/>
        <v>0.5</v>
      </c>
      <c r="J12" s="48">
        <f t="shared" si="5"/>
        <v>0.5</v>
      </c>
      <c r="K12" s="48">
        <f t="shared" si="6"/>
        <v>2.5</v>
      </c>
      <c r="L12" s="48">
        <f t="shared" si="7"/>
        <v>2.5</v>
      </c>
      <c r="N12" s="48">
        <v>0.5</v>
      </c>
      <c r="O12" s="48">
        <f t="shared" si="8"/>
        <v>0.5</v>
      </c>
      <c r="P12" s="48">
        <f t="shared" si="9"/>
        <v>0.5</v>
      </c>
      <c r="Q12" s="48">
        <f t="shared" si="10"/>
        <v>3.5</v>
      </c>
      <c r="R12" s="48">
        <f t="shared" si="11"/>
        <v>3.5</v>
      </c>
      <c r="T12" s="48">
        <v>6.0000000000000001E-3</v>
      </c>
      <c r="U12" s="48">
        <f t="shared" ref="U12:U75" si="32">(1-T12)^3</f>
        <v>0.98210778399999998</v>
      </c>
      <c r="V12" s="48">
        <f t="shared" ref="V12:V75" si="33">(1-T12)^2*T12*3</f>
        <v>1.7784648E-2</v>
      </c>
      <c r="W12" s="48">
        <f t="shared" ref="W12:W75" si="34">(1-T12)*T12^2*3</f>
        <v>1.0735200000000001E-4</v>
      </c>
      <c r="X12" s="48">
        <f t="shared" ref="X12:X75" si="35">T12^3</f>
        <v>2.16E-7</v>
      </c>
      <c r="Y12" s="48">
        <f t="shared" si="30"/>
        <v>9.9297578567333525E-2</v>
      </c>
      <c r="Z12" s="48">
        <f t="shared" si="31"/>
        <v>4.8279127625352005E-4</v>
      </c>
      <c r="AB12" s="48">
        <v>0.3</v>
      </c>
      <c r="AC12" s="48">
        <f t="shared" si="18"/>
        <v>0.34299999999999992</v>
      </c>
      <c r="AD12" s="48">
        <f t="shared" si="19"/>
        <v>0.44099999999999989</v>
      </c>
      <c r="AE12" s="48">
        <f t="shared" si="20"/>
        <v>0.189</v>
      </c>
      <c r="AF12" s="48">
        <f t="shared" si="21"/>
        <v>2.7E-2</v>
      </c>
      <c r="AG12" s="48">
        <f t="shared" si="22"/>
        <v>1.4364999999999999</v>
      </c>
      <c r="AH12" s="48">
        <f t="shared" si="23"/>
        <v>1.1214999999999999</v>
      </c>
      <c r="AJ12" s="48">
        <v>0.3</v>
      </c>
      <c r="AK12" s="48">
        <f t="shared" si="24"/>
        <v>0.34299999999999992</v>
      </c>
      <c r="AL12" s="48">
        <f t="shared" si="25"/>
        <v>0.44099999999999989</v>
      </c>
      <c r="AM12" s="48">
        <f t="shared" si="26"/>
        <v>0.189</v>
      </c>
      <c r="AN12" s="48">
        <f t="shared" si="27"/>
        <v>2.7E-2</v>
      </c>
      <c r="AO12" s="48">
        <f t="shared" si="28"/>
        <v>2.7929999999999993</v>
      </c>
      <c r="AP12" s="48">
        <f t="shared" si="29"/>
        <v>2.7929999999999993</v>
      </c>
    </row>
    <row r="13" spans="2:42" x14ac:dyDescent="0.55000000000000004">
      <c r="B13" s="48">
        <v>0.6</v>
      </c>
      <c r="C13" s="48">
        <f t="shared" si="0"/>
        <v>0.4</v>
      </c>
      <c r="D13" s="48">
        <f t="shared" si="1"/>
        <v>0.6</v>
      </c>
      <c r="E13" s="48">
        <f t="shared" si="2"/>
        <v>1.6</v>
      </c>
      <c r="F13" s="48">
        <f t="shared" si="3"/>
        <v>1.6</v>
      </c>
      <c r="H13" s="48">
        <v>0.6</v>
      </c>
      <c r="I13" s="48">
        <f t="shared" si="4"/>
        <v>0.4</v>
      </c>
      <c r="J13" s="48">
        <f t="shared" si="5"/>
        <v>0.6</v>
      </c>
      <c r="K13" s="48">
        <f t="shared" si="6"/>
        <v>2.5999999999999996</v>
      </c>
      <c r="L13" s="48">
        <f t="shared" si="7"/>
        <v>2.5999999999999996</v>
      </c>
      <c r="N13" s="48">
        <v>0.6</v>
      </c>
      <c r="O13" s="48">
        <f t="shared" si="8"/>
        <v>0.4</v>
      </c>
      <c r="P13" s="48">
        <f t="shared" si="9"/>
        <v>0.6</v>
      </c>
      <c r="Q13" s="48">
        <f t="shared" si="10"/>
        <v>3.6</v>
      </c>
      <c r="R13" s="48">
        <f t="shared" si="11"/>
        <v>3.6</v>
      </c>
      <c r="T13" s="48">
        <v>8.0000000000000002E-3</v>
      </c>
      <c r="U13" s="48">
        <f t="shared" si="32"/>
        <v>0.97619148799999989</v>
      </c>
      <c r="V13" s="48">
        <f t="shared" si="33"/>
        <v>2.3617536000000001E-2</v>
      </c>
      <c r="W13" s="48">
        <f t="shared" si="34"/>
        <v>1.90464E-4</v>
      </c>
      <c r="X13" s="48">
        <f t="shared" si="35"/>
        <v>5.1200000000000003E-7</v>
      </c>
      <c r="Y13" s="48">
        <f t="shared" si="30"/>
        <v>0.13234580941758467</v>
      </c>
      <c r="Z13" s="48">
        <f t="shared" si="31"/>
        <v>8.5785637566463985E-4</v>
      </c>
      <c r="AB13" s="48">
        <v>0.4</v>
      </c>
      <c r="AC13" s="48">
        <f t="shared" si="18"/>
        <v>0.216</v>
      </c>
      <c r="AD13" s="48">
        <f t="shared" si="19"/>
        <v>0.43199999999999994</v>
      </c>
      <c r="AE13" s="48">
        <f t="shared" si="20"/>
        <v>0.28800000000000003</v>
      </c>
      <c r="AF13" s="48">
        <f t="shared" si="21"/>
        <v>6.4000000000000015E-2</v>
      </c>
      <c r="AG13" s="48">
        <f t="shared" si="22"/>
        <v>1.5680000000000001</v>
      </c>
      <c r="AH13" s="48">
        <f t="shared" si="23"/>
        <v>1.2080000000000002</v>
      </c>
      <c r="AJ13" s="48">
        <v>0.4</v>
      </c>
      <c r="AK13" s="48">
        <f t="shared" si="24"/>
        <v>0.216</v>
      </c>
      <c r="AL13" s="48">
        <f t="shared" si="25"/>
        <v>0.43199999999999994</v>
      </c>
      <c r="AM13" s="48">
        <f t="shared" si="26"/>
        <v>0.28800000000000003</v>
      </c>
      <c r="AN13" s="48">
        <f t="shared" si="27"/>
        <v>6.4000000000000015E-2</v>
      </c>
      <c r="AO13" s="48">
        <f t="shared" si="28"/>
        <v>2.3759999999999999</v>
      </c>
      <c r="AP13" s="48">
        <f t="shared" si="29"/>
        <v>2.3759999999999999</v>
      </c>
    </row>
    <row r="14" spans="2:42" x14ac:dyDescent="0.55000000000000004">
      <c r="B14" s="48">
        <v>0.7</v>
      </c>
      <c r="C14" s="48">
        <f t="shared" si="0"/>
        <v>0.30000000000000004</v>
      </c>
      <c r="D14" s="48">
        <f t="shared" si="1"/>
        <v>0.7</v>
      </c>
      <c r="E14" s="48">
        <f t="shared" si="2"/>
        <v>1.7</v>
      </c>
      <c r="F14" s="48">
        <f t="shared" si="3"/>
        <v>1.7</v>
      </c>
      <c r="H14" s="48">
        <v>0.7</v>
      </c>
      <c r="I14" s="48">
        <f t="shared" si="4"/>
        <v>0.30000000000000004</v>
      </c>
      <c r="J14" s="48">
        <f t="shared" si="5"/>
        <v>0.7</v>
      </c>
      <c r="K14" s="48">
        <f t="shared" si="6"/>
        <v>2.6999999999999997</v>
      </c>
      <c r="L14" s="48">
        <f t="shared" si="7"/>
        <v>2.6999999999999997</v>
      </c>
      <c r="N14" s="48">
        <v>0.7</v>
      </c>
      <c r="O14" s="48">
        <f t="shared" si="8"/>
        <v>0.30000000000000004</v>
      </c>
      <c r="P14" s="48">
        <f t="shared" si="9"/>
        <v>0.7</v>
      </c>
      <c r="Q14" s="48">
        <f t="shared" si="10"/>
        <v>3.7</v>
      </c>
      <c r="R14" s="48">
        <f t="shared" si="11"/>
        <v>3.7</v>
      </c>
      <c r="T14" s="48">
        <v>0.01</v>
      </c>
      <c r="U14" s="48">
        <f t="shared" si="32"/>
        <v>0.97029899999999991</v>
      </c>
      <c r="V14" s="48">
        <f t="shared" si="33"/>
        <v>2.9403000000000002E-2</v>
      </c>
      <c r="W14" s="48">
        <f t="shared" si="34"/>
        <v>2.9700000000000001E-4</v>
      </c>
      <c r="X14" s="48">
        <f t="shared" si="35"/>
        <v>1.0000000000000002E-6</v>
      </c>
      <c r="Y14" s="48">
        <f t="shared" si="30"/>
        <v>0.16536828474847004</v>
      </c>
      <c r="Z14" s="48">
        <f t="shared" si="31"/>
        <v>1.3397142954699999E-3</v>
      </c>
      <c r="AB14" s="48">
        <v>0.5</v>
      </c>
      <c r="AC14" s="48">
        <f t="shared" si="18"/>
        <v>0.125</v>
      </c>
      <c r="AD14" s="48">
        <f t="shared" si="19"/>
        <v>0.375</v>
      </c>
      <c r="AE14" s="48">
        <f t="shared" si="20"/>
        <v>0.375</v>
      </c>
      <c r="AF14" s="48">
        <f t="shared" si="21"/>
        <v>0.125</v>
      </c>
      <c r="AG14" s="48">
        <f t="shared" si="22"/>
        <v>1.6875</v>
      </c>
      <c r="AH14" s="48">
        <f t="shared" si="23"/>
        <v>1.3125</v>
      </c>
      <c r="AJ14" s="48">
        <v>0.5</v>
      </c>
      <c r="AK14" s="48">
        <f t="shared" si="24"/>
        <v>0.125</v>
      </c>
      <c r="AL14" s="48">
        <f t="shared" si="25"/>
        <v>0.375</v>
      </c>
      <c r="AM14" s="48">
        <f t="shared" si="26"/>
        <v>0.375</v>
      </c>
      <c r="AN14" s="48">
        <f t="shared" si="27"/>
        <v>0.125</v>
      </c>
      <c r="AO14" s="48">
        <f t="shared" si="28"/>
        <v>1.875</v>
      </c>
      <c r="AP14" s="48">
        <f t="shared" si="29"/>
        <v>1.875</v>
      </c>
    </row>
    <row r="15" spans="2:42" x14ac:dyDescent="0.55000000000000004">
      <c r="B15" s="48">
        <v>0.8</v>
      </c>
      <c r="C15" s="48">
        <f t="shared" si="0"/>
        <v>0.19999999999999996</v>
      </c>
      <c r="D15" s="48">
        <f t="shared" si="1"/>
        <v>0.8</v>
      </c>
      <c r="E15" s="48">
        <f t="shared" si="2"/>
        <v>1.8</v>
      </c>
      <c r="F15" s="48">
        <f t="shared" si="3"/>
        <v>1.8</v>
      </c>
      <c r="H15" s="48">
        <v>0.8</v>
      </c>
      <c r="I15" s="48">
        <f t="shared" si="4"/>
        <v>0.19999999999999996</v>
      </c>
      <c r="J15" s="48">
        <f t="shared" si="5"/>
        <v>0.8</v>
      </c>
      <c r="K15" s="48">
        <f t="shared" si="6"/>
        <v>2.8000000000000003</v>
      </c>
      <c r="L15" s="48">
        <f t="shared" si="7"/>
        <v>2.8000000000000003</v>
      </c>
      <c r="N15" s="48">
        <v>0.8</v>
      </c>
      <c r="O15" s="48">
        <f t="shared" si="8"/>
        <v>0.19999999999999996</v>
      </c>
      <c r="P15" s="48">
        <f t="shared" si="9"/>
        <v>0.8</v>
      </c>
      <c r="Q15" s="48">
        <f t="shared" si="10"/>
        <v>3.8</v>
      </c>
      <c r="R15" s="48">
        <f t="shared" si="11"/>
        <v>3.8</v>
      </c>
      <c r="T15" s="48">
        <v>1.2E-2</v>
      </c>
      <c r="U15" s="48">
        <f t="shared" si="32"/>
        <v>0.96443027199999998</v>
      </c>
      <c r="V15" s="48">
        <f t="shared" si="33"/>
        <v>3.5141183999999999E-2</v>
      </c>
      <c r="W15" s="48">
        <f t="shared" si="34"/>
        <v>4.26816E-4</v>
      </c>
      <c r="X15" s="48">
        <f t="shared" si="35"/>
        <v>1.728E-6</v>
      </c>
      <c r="Y15" s="48">
        <f t="shared" si="30"/>
        <v>0.19836483985002817</v>
      </c>
      <c r="Z15" s="48">
        <f t="shared" si="31"/>
        <v>1.9282003257081598E-3</v>
      </c>
      <c r="AB15" s="48">
        <v>0.6</v>
      </c>
      <c r="AC15" s="48">
        <f t="shared" si="18"/>
        <v>6.4000000000000015E-2</v>
      </c>
      <c r="AD15" s="48">
        <f t="shared" si="19"/>
        <v>0.28800000000000003</v>
      </c>
      <c r="AE15" s="48">
        <f t="shared" si="20"/>
        <v>0.43199999999999994</v>
      </c>
      <c r="AF15" s="48">
        <f t="shared" si="21"/>
        <v>0.216</v>
      </c>
      <c r="AG15" s="48">
        <f t="shared" si="22"/>
        <v>1.7919999999999998</v>
      </c>
      <c r="AH15" s="48">
        <f t="shared" si="23"/>
        <v>1.4319999999999999</v>
      </c>
      <c r="AJ15" s="48">
        <v>0.6</v>
      </c>
      <c r="AK15" s="48">
        <f t="shared" si="24"/>
        <v>6.4000000000000015E-2</v>
      </c>
      <c r="AL15" s="48">
        <f t="shared" si="25"/>
        <v>0.28800000000000003</v>
      </c>
      <c r="AM15" s="48">
        <f t="shared" si="26"/>
        <v>0.43199999999999994</v>
      </c>
      <c r="AN15" s="48">
        <f t="shared" si="27"/>
        <v>0.216</v>
      </c>
      <c r="AO15" s="48">
        <f t="shared" si="28"/>
        <v>1.3440000000000003</v>
      </c>
      <c r="AP15" s="48">
        <f t="shared" si="29"/>
        <v>1.3440000000000003</v>
      </c>
    </row>
    <row r="16" spans="2:42" x14ac:dyDescent="0.55000000000000004">
      <c r="B16" s="48">
        <v>0.9</v>
      </c>
      <c r="C16" s="48">
        <f t="shared" si="0"/>
        <v>9.9999999999999978E-2</v>
      </c>
      <c r="D16" s="48">
        <f t="shared" si="1"/>
        <v>0.9</v>
      </c>
      <c r="E16" s="48">
        <f t="shared" si="2"/>
        <v>1.9</v>
      </c>
      <c r="F16" s="48">
        <f t="shared" si="3"/>
        <v>1.9</v>
      </c>
      <c r="H16" s="48">
        <v>0.9</v>
      </c>
      <c r="I16" s="48">
        <f t="shared" si="4"/>
        <v>9.9999999999999978E-2</v>
      </c>
      <c r="J16" s="48">
        <f t="shared" si="5"/>
        <v>0.9</v>
      </c>
      <c r="K16" s="48">
        <f t="shared" si="6"/>
        <v>2.9000000000000004</v>
      </c>
      <c r="L16" s="48">
        <f t="shared" si="7"/>
        <v>2.9000000000000004</v>
      </c>
      <c r="N16" s="48">
        <v>0.9</v>
      </c>
      <c r="O16" s="48">
        <f t="shared" si="8"/>
        <v>9.9999999999999978E-2</v>
      </c>
      <c r="P16" s="48">
        <f t="shared" si="9"/>
        <v>0.9</v>
      </c>
      <c r="Q16" s="48">
        <f t="shared" si="10"/>
        <v>3.9</v>
      </c>
      <c r="R16" s="48">
        <f t="shared" si="11"/>
        <v>3.9</v>
      </c>
      <c r="T16" s="48">
        <v>1.4E-2</v>
      </c>
      <c r="U16" s="48">
        <f t="shared" si="32"/>
        <v>0.95858525599999989</v>
      </c>
      <c r="V16" s="48">
        <f t="shared" si="33"/>
        <v>4.0832231999999996E-2</v>
      </c>
      <c r="W16" s="48">
        <f t="shared" si="34"/>
        <v>5.7976800000000004E-4</v>
      </c>
      <c r="X16" s="48">
        <f t="shared" si="35"/>
        <v>2.7440000000000003E-6</v>
      </c>
      <c r="Y16" s="48">
        <f t="shared" si="30"/>
        <v>0.23133531001229765</v>
      </c>
      <c r="Z16" s="48">
        <f t="shared" si="31"/>
        <v>2.6231497564176802E-3</v>
      </c>
      <c r="AB16" s="48">
        <v>0.7</v>
      </c>
      <c r="AC16" s="48">
        <f t="shared" si="18"/>
        <v>2.700000000000001E-2</v>
      </c>
      <c r="AD16" s="48">
        <f t="shared" si="19"/>
        <v>0.18900000000000006</v>
      </c>
      <c r="AE16" s="48">
        <f t="shared" si="20"/>
        <v>0.44099999999999995</v>
      </c>
      <c r="AF16" s="48">
        <f t="shared" si="21"/>
        <v>0.34299999999999992</v>
      </c>
      <c r="AG16" s="48">
        <f t="shared" si="22"/>
        <v>1.8784999999999998</v>
      </c>
      <c r="AH16" s="48">
        <f t="shared" si="23"/>
        <v>1.5634999999999999</v>
      </c>
      <c r="AJ16" s="48">
        <v>0.7</v>
      </c>
      <c r="AK16" s="48">
        <f t="shared" si="24"/>
        <v>2.700000000000001E-2</v>
      </c>
      <c r="AL16" s="48">
        <f t="shared" si="25"/>
        <v>0.18900000000000006</v>
      </c>
      <c r="AM16" s="48">
        <f t="shared" si="26"/>
        <v>0.44099999999999995</v>
      </c>
      <c r="AN16" s="48">
        <f t="shared" si="27"/>
        <v>0.34299999999999992</v>
      </c>
      <c r="AO16" s="48">
        <f t="shared" si="28"/>
        <v>0.8370000000000003</v>
      </c>
      <c r="AP16" s="48">
        <f t="shared" si="29"/>
        <v>0.8370000000000003</v>
      </c>
    </row>
    <row r="17" spans="2:42" x14ac:dyDescent="0.55000000000000004">
      <c r="B17" s="48">
        <v>1</v>
      </c>
      <c r="C17" s="48">
        <f t="shared" si="0"/>
        <v>0</v>
      </c>
      <c r="D17" s="48">
        <f t="shared" si="1"/>
        <v>1</v>
      </c>
      <c r="E17" s="48">
        <f t="shared" si="2"/>
        <v>2</v>
      </c>
      <c r="F17" s="48">
        <f t="shared" si="3"/>
        <v>2</v>
      </c>
      <c r="H17" s="48">
        <v>1</v>
      </c>
      <c r="I17" s="48">
        <f t="shared" si="4"/>
        <v>0</v>
      </c>
      <c r="J17" s="48">
        <f t="shared" si="5"/>
        <v>1</v>
      </c>
      <c r="K17" s="48">
        <f t="shared" si="6"/>
        <v>3</v>
      </c>
      <c r="L17" s="48">
        <f t="shared" si="7"/>
        <v>3</v>
      </c>
      <c r="N17" s="48">
        <v>1</v>
      </c>
      <c r="O17" s="48">
        <f t="shared" si="8"/>
        <v>0</v>
      </c>
      <c r="P17" s="48">
        <f t="shared" si="9"/>
        <v>1</v>
      </c>
      <c r="Q17" s="48">
        <f t="shared" si="10"/>
        <v>4</v>
      </c>
      <c r="R17" s="48">
        <f t="shared" si="11"/>
        <v>4</v>
      </c>
      <c r="T17" s="48">
        <v>1.6E-2</v>
      </c>
      <c r="U17" s="48">
        <f t="shared" si="32"/>
        <v>0.95276390399999999</v>
      </c>
      <c r="V17" s="48">
        <f t="shared" si="33"/>
        <v>4.6476288000000004E-2</v>
      </c>
      <c r="W17" s="48">
        <f t="shared" si="34"/>
        <v>7.5571199999999996E-4</v>
      </c>
      <c r="X17" s="48">
        <f t="shared" si="35"/>
        <v>4.0960000000000003E-6</v>
      </c>
      <c r="Y17" s="48">
        <f t="shared" si="30"/>
        <v>0.26427953052531711</v>
      </c>
      <c r="Z17" s="48">
        <f t="shared" si="31"/>
        <v>3.4243978776371197E-3</v>
      </c>
      <c r="AB17" s="48">
        <v>0.8</v>
      </c>
      <c r="AC17" s="48">
        <f t="shared" si="18"/>
        <v>7.999999999999995E-3</v>
      </c>
      <c r="AD17" s="48">
        <f t="shared" si="19"/>
        <v>9.599999999999996E-2</v>
      </c>
      <c r="AE17" s="48">
        <f t="shared" si="20"/>
        <v>0.38400000000000001</v>
      </c>
      <c r="AF17" s="48">
        <f t="shared" si="21"/>
        <v>0.51200000000000012</v>
      </c>
      <c r="AG17" s="48">
        <f t="shared" si="22"/>
        <v>1.9440000000000002</v>
      </c>
      <c r="AH17" s="48">
        <f t="shared" si="23"/>
        <v>1.7040000000000002</v>
      </c>
      <c r="AJ17" s="48">
        <v>0.8</v>
      </c>
      <c r="AK17" s="48">
        <f t="shared" si="24"/>
        <v>7.999999999999995E-3</v>
      </c>
      <c r="AL17" s="48">
        <f t="shared" si="25"/>
        <v>9.599999999999996E-2</v>
      </c>
      <c r="AM17" s="48">
        <f t="shared" si="26"/>
        <v>0.38400000000000001</v>
      </c>
      <c r="AN17" s="48">
        <f t="shared" si="27"/>
        <v>0.51200000000000012</v>
      </c>
      <c r="AO17" s="48">
        <f t="shared" si="28"/>
        <v>0.40799999999999981</v>
      </c>
      <c r="AP17" s="48">
        <f t="shared" si="29"/>
        <v>0.40799999999999981</v>
      </c>
    </row>
    <row r="18" spans="2:42" x14ac:dyDescent="0.55000000000000004">
      <c r="T18" s="48">
        <v>1.7999999999999999E-2</v>
      </c>
      <c r="U18" s="48">
        <f t="shared" si="32"/>
        <v>0.946966168</v>
      </c>
      <c r="V18" s="48">
        <f t="shared" si="33"/>
        <v>5.207349599999999E-2</v>
      </c>
      <c r="W18" s="48">
        <f t="shared" si="34"/>
        <v>9.545039999999999E-4</v>
      </c>
      <c r="X18" s="48">
        <f t="shared" si="35"/>
        <v>5.8319999999999985E-6</v>
      </c>
      <c r="Y18" s="48">
        <f t="shared" si="30"/>
        <v>0.29719733667912501</v>
      </c>
      <c r="Z18" s="48">
        <f t="shared" si="31"/>
        <v>4.3317799794050389E-3</v>
      </c>
      <c r="AB18" s="48">
        <v>0.9</v>
      </c>
      <c r="AC18" s="48">
        <f t="shared" si="18"/>
        <v>9.9999999999999937E-4</v>
      </c>
      <c r="AD18" s="48">
        <f t="shared" si="19"/>
        <v>2.6999999999999989E-2</v>
      </c>
      <c r="AE18" s="48">
        <f t="shared" si="20"/>
        <v>0.24299999999999997</v>
      </c>
      <c r="AF18" s="48">
        <f t="shared" si="21"/>
        <v>0.72900000000000009</v>
      </c>
      <c r="AG18" s="48">
        <f t="shared" si="22"/>
        <v>1.9855</v>
      </c>
      <c r="AH18" s="48">
        <f t="shared" si="23"/>
        <v>1.8505</v>
      </c>
      <c r="AJ18" s="48">
        <v>0.9</v>
      </c>
      <c r="AK18" s="48">
        <f t="shared" si="24"/>
        <v>9.9999999999999937E-4</v>
      </c>
      <c r="AL18" s="48">
        <f t="shared" si="25"/>
        <v>2.6999999999999989E-2</v>
      </c>
      <c r="AM18" s="48">
        <f t="shared" si="26"/>
        <v>0.24299999999999997</v>
      </c>
      <c r="AN18" s="48">
        <f t="shared" si="27"/>
        <v>0.72900000000000009</v>
      </c>
      <c r="AO18" s="48">
        <f t="shared" si="28"/>
        <v>0.11099999999999996</v>
      </c>
      <c r="AP18" s="48">
        <f t="shared" si="29"/>
        <v>0.11099999999999996</v>
      </c>
    </row>
    <row r="19" spans="2:42" x14ac:dyDescent="0.55000000000000004">
      <c r="T19" s="48">
        <v>0.02</v>
      </c>
      <c r="U19" s="48">
        <f t="shared" si="32"/>
        <v>0.94119199999999992</v>
      </c>
      <c r="V19" s="48">
        <f t="shared" si="33"/>
        <v>5.7623999999999995E-2</v>
      </c>
      <c r="W19" s="48">
        <f t="shared" si="34"/>
        <v>1.176E-3</v>
      </c>
      <c r="X19" s="48">
        <f t="shared" si="35"/>
        <v>8.0000000000000013E-6</v>
      </c>
      <c r="Y19" s="48">
        <f t="shared" si="30"/>
        <v>0.33008856376376</v>
      </c>
      <c r="Z19" s="48">
        <f t="shared" si="31"/>
        <v>5.34513135176E-3</v>
      </c>
      <c r="AB19" s="48">
        <v>1</v>
      </c>
      <c r="AC19" s="48">
        <f t="shared" si="18"/>
        <v>0</v>
      </c>
      <c r="AD19" s="48">
        <f t="shared" si="19"/>
        <v>0</v>
      </c>
      <c r="AE19" s="48">
        <f t="shared" si="20"/>
        <v>0</v>
      </c>
      <c r="AF19" s="48">
        <f t="shared" si="21"/>
        <v>1</v>
      </c>
      <c r="AG19" s="48">
        <f t="shared" si="22"/>
        <v>2</v>
      </c>
      <c r="AH19" s="48">
        <f t="shared" si="23"/>
        <v>2</v>
      </c>
      <c r="AJ19" s="48">
        <v>1</v>
      </c>
      <c r="AK19" s="48">
        <f t="shared" si="24"/>
        <v>0</v>
      </c>
      <c r="AL19" s="48">
        <f t="shared" si="25"/>
        <v>0</v>
      </c>
      <c r="AM19" s="48">
        <f t="shared" si="26"/>
        <v>0</v>
      </c>
      <c r="AN19" s="48">
        <f t="shared" si="27"/>
        <v>1</v>
      </c>
      <c r="AO19" s="48">
        <f t="shared" si="28"/>
        <v>0</v>
      </c>
      <c r="AP19" s="48">
        <f t="shared" si="29"/>
        <v>0</v>
      </c>
    </row>
    <row r="20" spans="2:42" x14ac:dyDescent="0.55000000000000004">
      <c r="T20" s="48">
        <v>2.1999999999999999E-2</v>
      </c>
      <c r="U20" s="48">
        <f t="shared" si="32"/>
        <v>0.935441352</v>
      </c>
      <c r="V20" s="48">
        <f t="shared" si="33"/>
        <v>6.3127943999999991E-2</v>
      </c>
      <c r="W20" s="48">
        <f t="shared" si="34"/>
        <v>1.4200559999999998E-3</v>
      </c>
      <c r="X20" s="48">
        <f t="shared" si="35"/>
        <v>1.0647999999999999E-5</v>
      </c>
      <c r="Y20" s="48">
        <f t="shared" si="30"/>
        <v>0.36295304706926051</v>
      </c>
      <c r="Z20" s="48">
        <f t="shared" si="31"/>
        <v>6.4642872847405592E-3</v>
      </c>
    </row>
    <row r="21" spans="2:42" x14ac:dyDescent="0.55000000000000004">
      <c r="T21" s="48">
        <v>2.4E-2</v>
      </c>
      <c r="U21" s="48">
        <f t="shared" si="32"/>
        <v>0.92971417599999995</v>
      </c>
      <c r="V21" s="48">
        <f t="shared" si="33"/>
        <v>6.8585471999999995E-2</v>
      </c>
      <c r="W21" s="48">
        <f t="shared" si="34"/>
        <v>1.6865279999999999E-3</v>
      </c>
      <c r="X21" s="48">
        <f t="shared" si="35"/>
        <v>1.3824E-5</v>
      </c>
      <c r="Y21" s="48">
        <f t="shared" si="30"/>
        <v>0.39579062188566527</v>
      </c>
      <c r="Z21" s="48">
        <f t="shared" si="31"/>
        <v>7.6890830683852794E-3</v>
      </c>
    </row>
    <row r="22" spans="2:42" x14ac:dyDescent="0.55000000000000004">
      <c r="T22" s="48">
        <v>2.5999999999999999E-2</v>
      </c>
      <c r="U22" s="48">
        <f t="shared" si="32"/>
        <v>0.924010424</v>
      </c>
      <c r="V22" s="48">
        <f t="shared" si="33"/>
        <v>7.3996727999999998E-2</v>
      </c>
      <c r="W22" s="48">
        <f t="shared" si="34"/>
        <v>1.9752719999999997E-3</v>
      </c>
      <c r="X22" s="48">
        <f t="shared" si="35"/>
        <v>1.7575999999999999E-5</v>
      </c>
      <c r="Y22" s="48">
        <f t="shared" si="30"/>
        <v>0.42860112350301277</v>
      </c>
      <c r="Z22" s="48">
        <f t="shared" si="31"/>
        <v>9.019353992732718E-3</v>
      </c>
    </row>
    <row r="23" spans="2:42" x14ac:dyDescent="0.55000000000000004">
      <c r="T23" s="48">
        <v>2.8000000000000001E-2</v>
      </c>
      <c r="U23" s="48">
        <f t="shared" si="32"/>
        <v>0.91833004799999995</v>
      </c>
      <c r="V23" s="48">
        <f t="shared" si="33"/>
        <v>7.9361855999999995E-2</v>
      </c>
      <c r="W23" s="48">
        <f t="shared" si="34"/>
        <v>2.2861440000000004E-3</v>
      </c>
      <c r="X23" s="48">
        <f t="shared" si="35"/>
        <v>2.1952000000000003E-5</v>
      </c>
      <c r="Y23" s="48">
        <f t="shared" si="30"/>
        <v>0.4613843872113414</v>
      </c>
      <c r="Z23" s="48">
        <f t="shared" si="31"/>
        <v>1.0454935347821442E-2</v>
      </c>
    </row>
    <row r="24" spans="2:42" x14ac:dyDescent="0.55000000000000004">
      <c r="T24" s="48">
        <v>0.03</v>
      </c>
      <c r="U24" s="48">
        <f t="shared" si="32"/>
        <v>0.91267299999999996</v>
      </c>
      <c r="V24" s="48">
        <f t="shared" si="33"/>
        <v>8.4680999999999992E-2</v>
      </c>
      <c r="W24" s="48">
        <f t="shared" si="34"/>
        <v>2.6189999999999998E-3</v>
      </c>
      <c r="X24" s="48">
        <f t="shared" si="35"/>
        <v>2.6999999999999999E-5</v>
      </c>
      <c r="Y24" s="48">
        <f t="shared" si="30"/>
        <v>0.49414024830068998</v>
      </c>
      <c r="Z24" s="48">
        <f t="shared" si="31"/>
        <v>1.1995662423689999E-2</v>
      </c>
    </row>
    <row r="25" spans="2:42" x14ac:dyDescent="0.55000000000000004">
      <c r="T25" s="48">
        <v>3.2000000000000001E-2</v>
      </c>
      <c r="U25" s="48">
        <f t="shared" si="32"/>
        <v>0.90703923199999992</v>
      </c>
      <c r="V25" s="48">
        <f t="shared" si="33"/>
        <v>8.9954303999999999E-2</v>
      </c>
      <c r="W25" s="48">
        <f t="shared" si="34"/>
        <v>2.9736959999999996E-3</v>
      </c>
      <c r="X25" s="48">
        <f t="shared" si="35"/>
        <v>3.2768000000000002E-5</v>
      </c>
      <c r="Y25" s="48">
        <f t="shared" si="30"/>
        <v>0.52686854206109701</v>
      </c>
      <c r="Z25" s="48">
        <f t="shared" si="31"/>
        <v>1.3641370510376958E-2</v>
      </c>
    </row>
    <row r="26" spans="2:42" x14ac:dyDescent="0.55000000000000004">
      <c r="T26" s="48">
        <v>3.4000000000000002E-2</v>
      </c>
      <c r="U26" s="48">
        <f t="shared" si="32"/>
        <v>0.90142869599999997</v>
      </c>
      <c r="V26" s="48">
        <f t="shared" si="33"/>
        <v>9.5181912000000007E-2</v>
      </c>
      <c r="W26" s="48">
        <f t="shared" si="34"/>
        <v>3.3500880000000002E-3</v>
      </c>
      <c r="X26" s="48">
        <f t="shared" si="35"/>
        <v>3.9304000000000009E-5</v>
      </c>
      <c r="Y26" s="48">
        <f t="shared" si="30"/>
        <v>0.55956910378260083</v>
      </c>
      <c r="Z26" s="48">
        <f t="shared" si="31"/>
        <v>1.5391894897920881E-2</v>
      </c>
    </row>
    <row r="27" spans="2:42" x14ac:dyDescent="0.55000000000000004">
      <c r="T27" s="48">
        <v>3.5999999999999997E-2</v>
      </c>
      <c r="U27" s="48">
        <f t="shared" si="32"/>
        <v>0.89584134399999993</v>
      </c>
      <c r="V27" s="48">
        <f t="shared" si="33"/>
        <v>0.10036396799999997</v>
      </c>
      <c r="W27" s="48">
        <f t="shared" si="34"/>
        <v>3.7480319999999997E-3</v>
      </c>
      <c r="X27" s="48">
        <f t="shared" si="35"/>
        <v>4.6655999999999988E-5</v>
      </c>
      <c r="Y27" s="48">
        <f t="shared" si="30"/>
        <v>0.59224176875524015</v>
      </c>
      <c r="Z27" s="48">
        <f t="shared" si="31"/>
        <v>1.7247070876360317E-2</v>
      </c>
    </row>
    <row r="28" spans="2:42" x14ac:dyDescent="0.55000000000000004">
      <c r="T28" s="48">
        <v>3.7999999999999999E-2</v>
      </c>
      <c r="U28" s="48">
        <f t="shared" si="32"/>
        <v>0.89027712799999992</v>
      </c>
      <c r="V28" s="48">
        <f t="shared" si="33"/>
        <v>0.10550061599999999</v>
      </c>
      <c r="W28" s="48">
        <f t="shared" si="34"/>
        <v>4.1673839999999997E-3</v>
      </c>
      <c r="X28" s="48">
        <f t="shared" si="35"/>
        <v>5.4871999999999999E-5</v>
      </c>
      <c r="Y28" s="48">
        <f t="shared" si="30"/>
        <v>0.62488637226905375</v>
      </c>
      <c r="Z28" s="48">
        <f t="shared" si="31"/>
        <v>1.9206733735733835E-2</v>
      </c>
    </row>
    <row r="29" spans="2:42" x14ac:dyDescent="0.55000000000000004">
      <c r="T29" s="48">
        <v>0.04</v>
      </c>
      <c r="U29" s="48">
        <f t="shared" si="32"/>
        <v>0.88473599999999997</v>
      </c>
      <c r="V29" s="48">
        <f t="shared" si="33"/>
        <v>0.110592</v>
      </c>
      <c r="W29" s="48">
        <f t="shared" si="34"/>
        <v>4.6080000000000001E-3</v>
      </c>
      <c r="X29" s="48">
        <f t="shared" si="35"/>
        <v>6.4000000000000011E-5</v>
      </c>
      <c r="Y29" s="48">
        <f t="shared" si="30"/>
        <v>0.65750274961407995</v>
      </c>
      <c r="Z29" s="48">
        <f t="shared" si="31"/>
        <v>2.1270718766080002E-2</v>
      </c>
    </row>
    <row r="30" spans="2:42" x14ac:dyDescent="0.55000000000000004">
      <c r="T30" s="48">
        <v>4.2000000000000003E-2</v>
      </c>
      <c r="U30" s="48">
        <f t="shared" si="32"/>
        <v>0.87921791199999988</v>
      </c>
      <c r="V30" s="48">
        <f t="shared" si="33"/>
        <v>0.11563826399999999</v>
      </c>
      <c r="W30" s="48">
        <f t="shared" si="34"/>
        <v>5.069736E-3</v>
      </c>
      <c r="X30" s="48">
        <f t="shared" si="35"/>
        <v>7.4088000000000013E-5</v>
      </c>
      <c r="Y30" s="48">
        <f t="shared" si="30"/>
        <v>0.69009073608035743</v>
      </c>
      <c r="Z30" s="48">
        <f t="shared" si="31"/>
        <v>2.3438861257437358E-2</v>
      </c>
    </row>
    <row r="31" spans="2:42" x14ac:dyDescent="0.55000000000000004">
      <c r="T31" s="48">
        <v>4.3999999999999997E-2</v>
      </c>
      <c r="U31" s="48">
        <f t="shared" si="32"/>
        <v>0.8737228159999999</v>
      </c>
      <c r="V31" s="48">
        <f t="shared" si="33"/>
        <v>0.120639552</v>
      </c>
      <c r="W31" s="48">
        <f t="shared" si="34"/>
        <v>5.5524479999999989E-3</v>
      </c>
      <c r="X31" s="48">
        <f t="shared" si="35"/>
        <v>8.5183999999999989E-5</v>
      </c>
      <c r="Y31" s="48">
        <f t="shared" si="30"/>
        <v>0.7226501669579245</v>
      </c>
      <c r="Z31" s="48">
        <f t="shared" si="31"/>
        <v>2.5710996499844475E-2</v>
      </c>
    </row>
    <row r="32" spans="2:42" x14ac:dyDescent="0.55000000000000004">
      <c r="T32" s="48">
        <v>4.5999999999999999E-2</v>
      </c>
      <c r="U32" s="48">
        <f t="shared" si="32"/>
        <v>0.86825066399999984</v>
      </c>
      <c r="V32" s="48">
        <f t="shared" si="33"/>
        <v>0.12559600799999998</v>
      </c>
      <c r="W32" s="48">
        <f t="shared" si="34"/>
        <v>6.0559919999999996E-3</v>
      </c>
      <c r="X32" s="48">
        <f t="shared" si="35"/>
        <v>9.7335999999999991E-5</v>
      </c>
      <c r="Y32" s="48">
        <f t="shared" si="30"/>
        <v>0.75518087753681984</v>
      </c>
      <c r="Z32" s="48">
        <f t="shared" si="31"/>
        <v>2.8086959783339915E-2</v>
      </c>
    </row>
    <row r="33" spans="20:26" x14ac:dyDescent="0.55000000000000004">
      <c r="T33" s="48">
        <v>4.8000000000000001E-2</v>
      </c>
      <c r="U33" s="48">
        <f t="shared" si="32"/>
        <v>0.86280140799999983</v>
      </c>
      <c r="V33" s="48">
        <f t="shared" si="33"/>
        <v>0.13050777599999996</v>
      </c>
      <c r="W33" s="48">
        <f t="shared" si="34"/>
        <v>6.580224E-3</v>
      </c>
      <c r="X33" s="48">
        <f t="shared" si="35"/>
        <v>1.10592E-4</v>
      </c>
      <c r="Y33" s="48">
        <f t="shared" si="30"/>
        <v>0.78768270310708211</v>
      </c>
      <c r="Z33" s="48">
        <f t="shared" si="31"/>
        <v>3.0566586397962239E-2</v>
      </c>
    </row>
    <row r="34" spans="20:26" x14ac:dyDescent="0.55000000000000004">
      <c r="T34" s="48">
        <v>0.05</v>
      </c>
      <c r="U34" s="48">
        <f t="shared" si="32"/>
        <v>0.85737499999999989</v>
      </c>
      <c r="V34" s="48">
        <f t="shared" si="33"/>
        <v>0.135375</v>
      </c>
      <c r="W34" s="48">
        <f t="shared" si="34"/>
        <v>7.1250000000000011E-3</v>
      </c>
      <c r="X34" s="48">
        <f t="shared" si="35"/>
        <v>1.2500000000000003E-4</v>
      </c>
      <c r="Y34" s="48">
        <f t="shared" si="30"/>
        <v>0.82015547895874996</v>
      </c>
      <c r="Z34" s="48">
        <f t="shared" si="31"/>
        <v>3.3149711633750002E-2</v>
      </c>
    </row>
    <row r="35" spans="20:26" x14ac:dyDescent="0.55000000000000004">
      <c r="T35" s="48">
        <v>5.1999999999999998E-2</v>
      </c>
      <c r="U35" s="48">
        <f t="shared" si="32"/>
        <v>0.85197139199999994</v>
      </c>
      <c r="V35" s="48">
        <f t="shared" si="33"/>
        <v>0.14019782399999997</v>
      </c>
      <c r="W35" s="48">
        <f t="shared" si="34"/>
        <v>7.690176E-3</v>
      </c>
      <c r="X35" s="48">
        <f t="shared" si="35"/>
        <v>1.4060799999999999E-4</v>
      </c>
      <c r="Y35" s="48">
        <f t="shared" si="30"/>
        <v>0.85259904038186163</v>
      </c>
      <c r="Z35" s="48">
        <f t="shared" si="31"/>
        <v>3.5836170780741756E-2</v>
      </c>
    </row>
    <row r="36" spans="20:26" x14ac:dyDescent="0.55000000000000004">
      <c r="T36" s="48">
        <v>5.3999999999999999E-2</v>
      </c>
      <c r="U36" s="48">
        <f t="shared" si="32"/>
        <v>0.84659053599999989</v>
      </c>
      <c r="V36" s="48">
        <f t="shared" si="33"/>
        <v>0.14497639200000001</v>
      </c>
      <c r="W36" s="48">
        <f t="shared" si="34"/>
        <v>8.2756080000000003E-3</v>
      </c>
      <c r="X36" s="48">
        <f t="shared" si="35"/>
        <v>1.5746399999999998E-4</v>
      </c>
      <c r="Y36" s="48">
        <f t="shared" si="30"/>
        <v>0.8850132226664561</v>
      </c>
      <c r="Z36" s="48">
        <f t="shared" si="31"/>
        <v>3.8625799128976082E-2</v>
      </c>
    </row>
    <row r="37" spans="20:26" x14ac:dyDescent="0.55000000000000004">
      <c r="T37" s="48">
        <v>5.6000000000000001E-2</v>
      </c>
      <c r="U37" s="48">
        <f t="shared" si="32"/>
        <v>0.84123238399999989</v>
      </c>
      <c r="V37" s="48">
        <f t="shared" si="33"/>
        <v>0.14971084800000001</v>
      </c>
      <c r="W37" s="48">
        <f t="shared" si="34"/>
        <v>8.8811520000000015E-3</v>
      </c>
      <c r="X37" s="48">
        <f t="shared" si="35"/>
        <v>1.7561600000000002E-4</v>
      </c>
      <c r="Y37" s="48">
        <f t="shared" si="30"/>
        <v>0.9173978611025716</v>
      </c>
      <c r="Z37" s="48">
        <f t="shared" si="31"/>
        <v>4.1518431968491525E-2</v>
      </c>
    </row>
    <row r="38" spans="20:26" x14ac:dyDescent="0.55000000000000004">
      <c r="T38" s="48">
        <v>5.8000000000000003E-2</v>
      </c>
      <c r="U38" s="48">
        <f t="shared" si="32"/>
        <v>0.83589688799999984</v>
      </c>
      <c r="V38" s="48">
        <f t="shared" si="33"/>
        <v>0.154401336</v>
      </c>
      <c r="W38" s="48">
        <f t="shared" si="34"/>
        <v>9.5066639999999997E-3</v>
      </c>
      <c r="X38" s="48">
        <f t="shared" si="35"/>
        <v>1.9511200000000003E-4</v>
      </c>
      <c r="Y38" s="48">
        <f t="shared" si="30"/>
        <v>0.94975279098024668</v>
      </c>
      <c r="Z38" s="48">
        <f t="shared" si="31"/>
        <v>4.4513904589326636E-2</v>
      </c>
    </row>
    <row r="39" spans="20:26" x14ac:dyDescent="0.55000000000000004">
      <c r="T39" s="48">
        <v>0.06</v>
      </c>
      <c r="U39" s="48">
        <f t="shared" si="32"/>
        <v>0.83058399999999988</v>
      </c>
      <c r="V39" s="48">
        <f t="shared" si="33"/>
        <v>0.15904799999999997</v>
      </c>
      <c r="W39" s="48">
        <f t="shared" si="34"/>
        <v>1.0152E-2</v>
      </c>
      <c r="X39" s="48">
        <f t="shared" si="35"/>
        <v>2.1599999999999999E-4</v>
      </c>
      <c r="Y39" s="48">
        <f t="shared" si="30"/>
        <v>0.98207784758951988</v>
      </c>
      <c r="Z39" s="48">
        <f t="shared" si="31"/>
        <v>4.7612052281519997E-2</v>
      </c>
    </row>
    <row r="40" spans="20:26" x14ac:dyDescent="0.55000000000000004">
      <c r="T40" s="48">
        <v>6.2E-2</v>
      </c>
      <c r="U40" s="48">
        <f t="shared" si="32"/>
        <v>0.82529367199999981</v>
      </c>
      <c r="V40" s="48">
        <f t="shared" si="33"/>
        <v>0.16365098399999997</v>
      </c>
      <c r="W40" s="48">
        <f t="shared" si="34"/>
        <v>1.0817015999999999E-2</v>
      </c>
      <c r="X40" s="48">
        <f t="shared" si="35"/>
        <v>2.3832799999999997E-4</v>
      </c>
      <c r="Y40" s="48">
        <f t="shared" si="30"/>
        <v>1.0143728662204301</v>
      </c>
      <c r="Z40" s="48">
        <f t="shared" si="31"/>
        <v>5.0812710335110152E-2</v>
      </c>
    </row>
    <row r="41" spans="20:26" x14ac:dyDescent="0.55000000000000004">
      <c r="T41" s="48">
        <v>6.4000000000000001E-2</v>
      </c>
      <c r="U41" s="48">
        <f t="shared" si="32"/>
        <v>0.82002585599999989</v>
      </c>
      <c r="V41" s="48">
        <f t="shared" si="33"/>
        <v>0.16821043199999999</v>
      </c>
      <c r="W41" s="48">
        <f t="shared" si="34"/>
        <v>1.1501567999999998E-2</v>
      </c>
      <c r="X41" s="48">
        <f t="shared" si="35"/>
        <v>2.6214400000000002E-4</v>
      </c>
      <c r="Y41" s="48">
        <f t="shared" si="30"/>
        <v>1.0466376821630157</v>
      </c>
      <c r="Z41" s="48">
        <f t="shared" si="31"/>
        <v>5.4115714040135675E-2</v>
      </c>
    </row>
    <row r="42" spans="20:26" x14ac:dyDescent="0.55000000000000004">
      <c r="T42" s="48">
        <v>6.6000000000000003E-2</v>
      </c>
      <c r="U42" s="48">
        <f t="shared" si="32"/>
        <v>0.81478050399999991</v>
      </c>
      <c r="V42" s="48">
        <f t="shared" si="33"/>
        <v>0.17272648799999998</v>
      </c>
      <c r="W42" s="48">
        <f t="shared" si="34"/>
        <v>1.2205512000000002E-2</v>
      </c>
      <c r="X42" s="48">
        <f t="shared" si="35"/>
        <v>2.8749600000000004E-4</v>
      </c>
      <c r="Y42" s="48">
        <f t="shared" si="30"/>
        <v>1.078872130707315</v>
      </c>
      <c r="Z42" s="48">
        <f t="shared" si="31"/>
        <v>5.7520898686635125E-2</v>
      </c>
    </row>
    <row r="43" spans="20:26" x14ac:dyDescent="0.55000000000000004">
      <c r="T43" s="48">
        <v>6.8000000000000005E-2</v>
      </c>
      <c r="U43" s="48">
        <f t="shared" si="32"/>
        <v>0.80955756799999978</v>
      </c>
      <c r="V43" s="48">
        <f t="shared" si="33"/>
        <v>0.17719929599999998</v>
      </c>
      <c r="W43" s="48">
        <f t="shared" si="34"/>
        <v>1.2928704000000003E-2</v>
      </c>
      <c r="X43" s="48">
        <f t="shared" si="35"/>
        <v>3.1443200000000007E-4</v>
      </c>
      <c r="Y43" s="48">
        <f t="shared" si="30"/>
        <v>1.1110760471433672</v>
      </c>
      <c r="Z43" s="48">
        <f t="shared" si="31"/>
        <v>6.1028099564647047E-2</v>
      </c>
    </row>
    <row r="44" spans="20:26" x14ac:dyDescent="0.55000000000000004">
      <c r="T44" s="48">
        <v>7.0000000000000007E-2</v>
      </c>
      <c r="U44" s="48">
        <f t="shared" si="32"/>
        <v>0.80435699999999988</v>
      </c>
      <c r="V44" s="48">
        <f t="shared" si="33"/>
        <v>0.18162899999999998</v>
      </c>
      <c r="W44" s="48">
        <f t="shared" si="34"/>
        <v>1.3671000000000001E-2</v>
      </c>
      <c r="X44" s="48">
        <f t="shared" si="35"/>
        <v>3.430000000000001E-4</v>
      </c>
      <c r="Y44" s="48">
        <f t="shared" si="30"/>
        <v>1.1432492667612102</v>
      </c>
      <c r="Z44" s="48">
        <f t="shared" si="31"/>
        <v>6.4637151964209993E-2</v>
      </c>
    </row>
    <row r="45" spans="20:26" x14ac:dyDescent="0.55000000000000004">
      <c r="T45" s="48">
        <v>7.1999999999999995E-2</v>
      </c>
      <c r="U45" s="48">
        <f t="shared" si="32"/>
        <v>0.7991787520000001</v>
      </c>
      <c r="V45" s="48">
        <f t="shared" si="33"/>
        <v>0.18601574399999998</v>
      </c>
      <c r="W45" s="48">
        <f t="shared" si="34"/>
        <v>1.4432255999999999E-2</v>
      </c>
      <c r="X45" s="48">
        <f t="shared" si="35"/>
        <v>3.7324799999999991E-4</v>
      </c>
      <c r="Y45" s="48">
        <f t="shared" si="30"/>
        <v>1.1753916248508824</v>
      </c>
      <c r="Z45" s="48">
        <f t="shared" si="31"/>
        <v>6.8347891175362552E-2</v>
      </c>
    </row>
    <row r="46" spans="20:26" x14ac:dyDescent="0.55000000000000004">
      <c r="T46" s="48">
        <v>7.3999999999999996E-2</v>
      </c>
      <c r="U46" s="48">
        <f t="shared" si="32"/>
        <v>0.79402277600000015</v>
      </c>
      <c r="V46" s="48">
        <f t="shared" si="33"/>
        <v>0.19035967200000001</v>
      </c>
      <c r="W46" s="48">
        <f t="shared" si="34"/>
        <v>1.5212327999999997E-2</v>
      </c>
      <c r="X46" s="48">
        <f t="shared" si="35"/>
        <v>4.0522399999999993E-4</v>
      </c>
      <c r="Y46" s="48">
        <f t="shared" si="30"/>
        <v>1.2075029567024234</v>
      </c>
      <c r="Z46" s="48">
        <f t="shared" si="31"/>
        <v>7.2160152488143267E-2</v>
      </c>
    </row>
    <row r="47" spans="20:26" x14ac:dyDescent="0.55000000000000004">
      <c r="T47" s="48">
        <v>7.5999999999999998E-2</v>
      </c>
      <c r="U47" s="48">
        <f t="shared" si="32"/>
        <v>0.78888902400000016</v>
      </c>
      <c r="V47" s="48">
        <f t="shared" si="33"/>
        <v>0.19466092800000001</v>
      </c>
      <c r="W47" s="48">
        <f t="shared" si="34"/>
        <v>1.6011072000000001E-2</v>
      </c>
      <c r="X47" s="48">
        <f t="shared" si="35"/>
        <v>4.3897599999999999E-4</v>
      </c>
      <c r="Y47" s="48">
        <f t="shared" si="30"/>
        <v>1.2395830976058708</v>
      </c>
      <c r="Z47" s="48">
        <f t="shared" si="31"/>
        <v>7.6073771192590733E-2</v>
      </c>
    </row>
    <row r="48" spans="20:26" x14ac:dyDescent="0.55000000000000004">
      <c r="T48" s="48">
        <v>7.8E-2</v>
      </c>
      <c r="U48" s="48">
        <f t="shared" si="32"/>
        <v>0.78377744800000004</v>
      </c>
      <c r="V48" s="48">
        <f t="shared" si="33"/>
        <v>0.198919656</v>
      </c>
      <c r="W48" s="48">
        <f t="shared" si="34"/>
        <v>1.6828344000000002E-2</v>
      </c>
      <c r="X48" s="48">
        <f t="shared" si="35"/>
        <v>4.7455199999999999E-4</v>
      </c>
      <c r="Y48" s="48">
        <f t="shared" si="30"/>
        <v>1.2716318828512634</v>
      </c>
      <c r="Z48" s="48">
        <f t="shared" si="31"/>
        <v>8.0088582578743447E-2</v>
      </c>
    </row>
    <row r="49" spans="20:26" x14ac:dyDescent="0.55000000000000004">
      <c r="T49" s="48">
        <v>0.08</v>
      </c>
      <c r="U49" s="48">
        <f t="shared" si="32"/>
        <v>0.77868800000000005</v>
      </c>
      <c r="V49" s="48">
        <f t="shared" si="33"/>
        <v>0.20313600000000004</v>
      </c>
      <c r="W49" s="48">
        <f t="shared" si="34"/>
        <v>1.7664000000000003E-2</v>
      </c>
      <c r="X49" s="48">
        <f t="shared" si="35"/>
        <v>5.1200000000000009E-4</v>
      </c>
      <c r="Y49" s="48">
        <f t="shared" si="30"/>
        <v>1.3036491477286403</v>
      </c>
      <c r="Z49" s="48">
        <f t="shared" si="31"/>
        <v>8.4204421936640003E-2</v>
      </c>
    </row>
    <row r="50" spans="20:26" x14ac:dyDescent="0.55000000000000004">
      <c r="T50" s="48">
        <v>8.2000000000000003E-2</v>
      </c>
      <c r="U50" s="48">
        <f t="shared" si="32"/>
        <v>0.77362063200000009</v>
      </c>
      <c r="V50" s="48">
        <f t="shared" si="33"/>
        <v>0.207310104</v>
      </c>
      <c r="W50" s="48">
        <f t="shared" si="34"/>
        <v>1.8517896000000002E-2</v>
      </c>
      <c r="X50" s="48">
        <f t="shared" si="35"/>
        <v>5.5136800000000011E-4</v>
      </c>
      <c r="Y50" s="48">
        <f t="shared" si="30"/>
        <v>1.3356347275280389</v>
      </c>
      <c r="Z50" s="48">
        <f t="shared" si="31"/>
        <v>8.8421124556318981E-2</v>
      </c>
    </row>
    <row r="51" spans="20:26" x14ac:dyDescent="0.55000000000000004">
      <c r="T51" s="48">
        <v>8.4000000000000005E-2</v>
      </c>
      <c r="U51" s="48">
        <f t="shared" si="32"/>
        <v>0.76857529600000007</v>
      </c>
      <c r="V51" s="48">
        <f t="shared" si="33"/>
        <v>0.21144211200000002</v>
      </c>
      <c r="W51" s="48">
        <f t="shared" si="34"/>
        <v>1.9389888000000004E-2</v>
      </c>
      <c r="X51" s="48">
        <f t="shared" si="35"/>
        <v>5.927040000000001E-4</v>
      </c>
      <c r="Y51" s="48">
        <f t="shared" si="30"/>
        <v>1.3675884575394992</v>
      </c>
      <c r="Z51" s="48">
        <f t="shared" si="31"/>
        <v>9.2738525727818905E-2</v>
      </c>
    </row>
    <row r="52" spans="20:26" x14ac:dyDescent="0.55000000000000004">
      <c r="T52" s="48">
        <v>8.5999999999999993E-2</v>
      </c>
      <c r="U52" s="48">
        <f t="shared" si="32"/>
        <v>0.76355194400000004</v>
      </c>
      <c r="V52" s="48">
        <f t="shared" si="33"/>
        <v>0.21553216800000002</v>
      </c>
      <c r="W52" s="48">
        <f t="shared" si="34"/>
        <v>2.0279831999999998E-2</v>
      </c>
      <c r="X52" s="48">
        <f t="shared" si="35"/>
        <v>6.3605599999999986E-4</v>
      </c>
      <c r="Y52" s="48">
        <f t="shared" si="30"/>
        <v>1.3995101730530584</v>
      </c>
      <c r="Z52" s="48">
        <f t="shared" si="31"/>
        <v>9.7156460741178313E-2</v>
      </c>
    </row>
    <row r="53" spans="20:26" x14ac:dyDescent="0.55000000000000004">
      <c r="T53" s="48">
        <v>8.7999999999999995E-2</v>
      </c>
      <c r="U53" s="48">
        <f t="shared" si="32"/>
        <v>0.75855052800000011</v>
      </c>
      <c r="V53" s="48">
        <f t="shared" si="33"/>
        <v>0.219580416</v>
      </c>
      <c r="W53" s="48">
        <f t="shared" si="34"/>
        <v>2.1187583999999999E-2</v>
      </c>
      <c r="X53" s="48">
        <f t="shared" si="35"/>
        <v>6.8147199999999992E-4</v>
      </c>
      <c r="Y53" s="48">
        <f t="shared" si="30"/>
        <v>1.4313997093587558</v>
      </c>
      <c r="Z53" s="48">
        <f t="shared" si="31"/>
        <v>0.10167476488643583</v>
      </c>
    </row>
    <row r="54" spans="20:26" x14ac:dyDescent="0.55000000000000004">
      <c r="T54" s="48">
        <v>0.09</v>
      </c>
      <c r="U54" s="48">
        <f t="shared" si="32"/>
        <v>0.7535710000000001</v>
      </c>
      <c r="V54" s="48">
        <f t="shared" si="33"/>
        <v>0.22358699999999998</v>
      </c>
      <c r="W54" s="48">
        <f t="shared" si="34"/>
        <v>2.2113000000000001E-2</v>
      </c>
      <c r="X54" s="48">
        <f t="shared" si="35"/>
        <v>7.2899999999999994E-4</v>
      </c>
      <c r="Y54" s="48">
        <f t="shared" si="30"/>
        <v>1.4632569017466299</v>
      </c>
      <c r="Z54" s="48">
        <f t="shared" si="31"/>
        <v>0.10629327345363</v>
      </c>
    </row>
    <row r="55" spans="20:26" x14ac:dyDescent="0.55000000000000004">
      <c r="T55" s="48">
        <v>9.1999999999999998E-2</v>
      </c>
      <c r="U55" s="48">
        <f t="shared" si="32"/>
        <v>0.74861331200000014</v>
      </c>
      <c r="V55" s="48">
        <f t="shared" si="33"/>
        <v>0.22755206400000005</v>
      </c>
      <c r="W55" s="48">
        <f t="shared" si="34"/>
        <v>2.3055935999999999E-2</v>
      </c>
      <c r="X55" s="48">
        <f t="shared" si="35"/>
        <v>7.7868799999999993E-4</v>
      </c>
      <c r="Y55" s="48">
        <f t="shared" si="30"/>
        <v>1.4950815855067197</v>
      </c>
      <c r="Z55" s="48">
        <f t="shared" si="31"/>
        <v>0.11101182173279935</v>
      </c>
    </row>
    <row r="56" spans="20:26" x14ac:dyDescent="0.55000000000000004">
      <c r="T56" s="48">
        <v>9.4E-2</v>
      </c>
      <c r="U56" s="48">
        <f t="shared" si="32"/>
        <v>0.74367741600000004</v>
      </c>
      <c r="V56" s="48">
        <f t="shared" si="33"/>
        <v>0.23147575200000001</v>
      </c>
      <c r="W56" s="48">
        <f t="shared" si="34"/>
        <v>2.4016247999999997E-2</v>
      </c>
      <c r="X56" s="48">
        <f t="shared" si="35"/>
        <v>8.3058399999999999E-4</v>
      </c>
      <c r="Y56" s="48">
        <f t="shared" si="30"/>
        <v>1.5268735959290625</v>
      </c>
      <c r="Z56" s="48">
        <f t="shared" si="31"/>
        <v>0.11583024501398245</v>
      </c>
    </row>
    <row r="57" spans="20:26" x14ac:dyDescent="0.55000000000000004">
      <c r="T57" s="48">
        <v>9.6000000000000002E-2</v>
      </c>
      <c r="U57" s="48">
        <f t="shared" si="32"/>
        <v>0.73876326400000003</v>
      </c>
      <c r="V57" s="48">
        <f t="shared" si="33"/>
        <v>0.23535820800000001</v>
      </c>
      <c r="W57" s="48">
        <f t="shared" si="34"/>
        <v>2.4993792000000001E-2</v>
      </c>
      <c r="X57" s="48">
        <f t="shared" si="35"/>
        <v>8.8473600000000001E-4</v>
      </c>
      <c r="Y57" s="48">
        <f t="shared" si="30"/>
        <v>1.5586327683036982</v>
      </c>
      <c r="Z57" s="48">
        <f t="shared" si="31"/>
        <v>0.12074837858721792</v>
      </c>
    </row>
    <row r="58" spans="20:26" x14ac:dyDescent="0.55000000000000004">
      <c r="T58" s="48">
        <v>9.8000000000000004E-2</v>
      </c>
      <c r="U58" s="48">
        <f t="shared" si="32"/>
        <v>0.73387080800000004</v>
      </c>
      <c r="V58" s="48">
        <f t="shared" si="33"/>
        <v>0.23919957600000002</v>
      </c>
      <c r="W58" s="48">
        <f t="shared" si="34"/>
        <v>2.5988424000000003E-2</v>
      </c>
      <c r="X58" s="48">
        <f t="shared" si="35"/>
        <v>9.411920000000002E-4</v>
      </c>
      <c r="Y58" s="48">
        <f t="shared" si="30"/>
        <v>1.5903589379206646</v>
      </c>
      <c r="Z58" s="48">
        <f t="shared" si="31"/>
        <v>0.12576605774254423</v>
      </c>
    </row>
    <row r="59" spans="20:26" x14ac:dyDescent="0.55000000000000004">
      <c r="T59" s="48">
        <v>0.1</v>
      </c>
      <c r="U59" s="48">
        <f t="shared" si="32"/>
        <v>0.72900000000000009</v>
      </c>
      <c r="V59" s="48">
        <f t="shared" si="33"/>
        <v>0.24300000000000005</v>
      </c>
      <c r="W59" s="48">
        <f t="shared" si="34"/>
        <v>2.700000000000001E-2</v>
      </c>
      <c r="X59" s="48">
        <f t="shared" si="35"/>
        <v>1.0000000000000002E-3</v>
      </c>
      <c r="Y59" s="48">
        <f t="shared" si="30"/>
        <v>1.6220519400700006</v>
      </c>
      <c r="Z59" s="48">
        <f t="shared" si="31"/>
        <v>0.13088311777000003</v>
      </c>
    </row>
    <row r="60" spans="20:26" x14ac:dyDescent="0.55000000000000004">
      <c r="T60" s="48">
        <v>0.10199999999999999</v>
      </c>
      <c r="U60" s="48">
        <f t="shared" si="32"/>
        <v>0.72415079199999999</v>
      </c>
      <c r="V60" s="48">
        <f t="shared" si="33"/>
        <v>0.24675962399999998</v>
      </c>
      <c r="W60" s="48">
        <f t="shared" si="34"/>
        <v>2.8028375999999997E-2</v>
      </c>
      <c r="X60" s="48">
        <f t="shared" si="35"/>
        <v>1.0612079999999997E-3</v>
      </c>
      <c r="Y60" s="48">
        <f t="shared" si="30"/>
        <v>1.6537116100417437</v>
      </c>
      <c r="Z60" s="48">
        <f t="shared" si="31"/>
        <v>0.13609939395962373</v>
      </c>
    </row>
    <row r="61" spans="20:26" x14ac:dyDescent="0.55000000000000004">
      <c r="T61" s="48">
        <v>0.104</v>
      </c>
      <c r="U61" s="48">
        <f t="shared" si="32"/>
        <v>0.71932313600000009</v>
      </c>
      <c r="V61" s="48">
        <f t="shared" si="33"/>
        <v>0.250478592</v>
      </c>
      <c r="W61" s="48">
        <f t="shared" si="34"/>
        <v>2.9073407999999999E-2</v>
      </c>
      <c r="X61" s="48">
        <f t="shared" si="35"/>
        <v>1.1248639999999999E-3</v>
      </c>
      <c r="Y61" s="48">
        <f t="shared" si="30"/>
        <v>1.6853377831259342</v>
      </c>
      <c r="Z61" s="48">
        <f t="shared" si="31"/>
        <v>0.14141472160145407</v>
      </c>
    </row>
    <row r="62" spans="20:26" x14ac:dyDescent="0.55000000000000004">
      <c r="T62" s="48">
        <v>0.106</v>
      </c>
      <c r="U62" s="48">
        <f t="shared" si="32"/>
        <v>0.71451698400000008</v>
      </c>
      <c r="V62" s="48">
        <f t="shared" si="33"/>
        <v>0.25415704800000005</v>
      </c>
      <c r="W62" s="48">
        <f t="shared" si="34"/>
        <v>3.0134952E-2</v>
      </c>
      <c r="X62" s="48">
        <f t="shared" si="35"/>
        <v>1.1910159999999998E-3</v>
      </c>
      <c r="Y62" s="48">
        <f t="shared" si="30"/>
        <v>1.7169302946126099</v>
      </c>
      <c r="Z62" s="48">
        <f t="shared" si="31"/>
        <v>0.14682893598552951</v>
      </c>
    </row>
    <row r="63" spans="20:26" x14ac:dyDescent="0.55000000000000004">
      <c r="T63" s="48">
        <v>0.108</v>
      </c>
      <c r="U63" s="48">
        <f t="shared" si="32"/>
        <v>0.7097322880000001</v>
      </c>
      <c r="V63" s="48">
        <f t="shared" si="33"/>
        <v>0.25779513600000004</v>
      </c>
      <c r="W63" s="48">
        <f t="shared" si="34"/>
        <v>3.1212864E-2</v>
      </c>
      <c r="X63" s="48">
        <f t="shared" si="35"/>
        <v>1.2597119999999999E-3</v>
      </c>
      <c r="Y63" s="48">
        <f t="shared" si="30"/>
        <v>1.7484889797918088</v>
      </c>
      <c r="Z63" s="48">
        <f t="shared" si="31"/>
        <v>0.15234187240188862</v>
      </c>
    </row>
    <row r="64" spans="20:26" x14ac:dyDescent="0.55000000000000004">
      <c r="T64" s="48">
        <v>0.11</v>
      </c>
      <c r="U64" s="48">
        <f t="shared" si="32"/>
        <v>0.70496900000000007</v>
      </c>
      <c r="V64" s="48">
        <f t="shared" si="33"/>
        <v>0.26139299999999999</v>
      </c>
      <c r="W64" s="48">
        <f t="shared" si="34"/>
        <v>3.2306999999999995E-2</v>
      </c>
      <c r="X64" s="48">
        <f t="shared" si="35"/>
        <v>1.3309999999999999E-3</v>
      </c>
      <c r="Y64" s="48">
        <f t="shared" si="30"/>
        <v>1.7800136739535699</v>
      </c>
      <c r="Z64" s="48">
        <f t="shared" si="31"/>
        <v>0.15795336614056996</v>
      </c>
    </row>
    <row r="65" spans="20:26" x14ac:dyDescent="0.55000000000000004">
      <c r="T65" s="48">
        <v>0.112</v>
      </c>
      <c r="U65" s="48">
        <f t="shared" si="32"/>
        <v>0.70022707200000001</v>
      </c>
      <c r="V65" s="48">
        <f t="shared" si="33"/>
        <v>0.26495078399999999</v>
      </c>
      <c r="W65" s="48">
        <f t="shared" si="34"/>
        <v>3.3417216000000007E-2</v>
      </c>
      <c r="X65" s="48">
        <f t="shared" si="35"/>
        <v>1.4049280000000002E-3</v>
      </c>
      <c r="Y65" s="48">
        <f t="shared" si="30"/>
        <v>1.8115042123879324</v>
      </c>
      <c r="Z65" s="48">
        <f t="shared" si="31"/>
        <v>0.16366325249161218</v>
      </c>
    </row>
    <row r="66" spans="20:26" x14ac:dyDescent="0.55000000000000004">
      <c r="T66" s="48">
        <v>0.114</v>
      </c>
      <c r="U66" s="48">
        <f t="shared" si="32"/>
        <v>0.69550645600000005</v>
      </c>
      <c r="V66" s="48">
        <f t="shared" si="33"/>
        <v>0.26846863200000004</v>
      </c>
      <c r="W66" s="48">
        <f t="shared" si="34"/>
        <v>3.4543368000000005E-2</v>
      </c>
      <c r="X66" s="48">
        <f t="shared" si="35"/>
        <v>1.4815440000000002E-3</v>
      </c>
      <c r="Y66" s="48">
        <f t="shared" si="30"/>
        <v>1.8429604303849341</v>
      </c>
      <c r="Z66" s="48">
        <f t="shared" si="31"/>
        <v>0.1694713667450537</v>
      </c>
    </row>
    <row r="67" spans="20:26" x14ac:dyDescent="0.55000000000000004">
      <c r="T67" s="48">
        <v>0.11600000000000001</v>
      </c>
      <c r="U67" s="48">
        <f t="shared" si="32"/>
        <v>0.69080710400000001</v>
      </c>
      <c r="V67" s="48">
        <f t="shared" si="33"/>
        <v>0.27194668799999999</v>
      </c>
      <c r="W67" s="48">
        <f t="shared" si="34"/>
        <v>3.5685311999999997E-2</v>
      </c>
      <c r="X67" s="48">
        <f t="shared" si="35"/>
        <v>1.5608960000000002E-3</v>
      </c>
      <c r="Y67" s="48">
        <f t="shared" si="30"/>
        <v>1.8743821632346132</v>
      </c>
      <c r="Z67" s="48">
        <f t="shared" si="31"/>
        <v>0.1753775441909331</v>
      </c>
    </row>
    <row r="68" spans="20:26" x14ac:dyDescent="0.55000000000000004">
      <c r="T68" s="48">
        <v>0.11799999999999999</v>
      </c>
      <c r="U68" s="48">
        <f t="shared" si="32"/>
        <v>0.68612896800000001</v>
      </c>
      <c r="V68" s="48">
        <f t="shared" si="33"/>
        <v>0.275385096</v>
      </c>
      <c r="W68" s="48">
        <f t="shared" si="34"/>
        <v>3.6842903999999996E-2</v>
      </c>
      <c r="X68" s="48">
        <f t="shared" si="35"/>
        <v>1.6430319999999998E-3</v>
      </c>
      <c r="Y68" s="48">
        <f t="shared" si="30"/>
        <v>1.9057692462270093</v>
      </c>
      <c r="Z68" s="48">
        <f t="shared" si="31"/>
        <v>0.18138162011928902</v>
      </c>
    </row>
    <row r="69" spans="20:26" x14ac:dyDescent="0.55000000000000004">
      <c r="T69" s="48">
        <v>0.12</v>
      </c>
      <c r="U69" s="48">
        <f t="shared" si="32"/>
        <v>0.68147199999999997</v>
      </c>
      <c r="V69" s="48">
        <f t="shared" si="33"/>
        <v>0.27878399999999998</v>
      </c>
      <c r="W69" s="48">
        <f t="shared" si="34"/>
        <v>3.8015999999999994E-2</v>
      </c>
      <c r="X69" s="48">
        <f t="shared" si="35"/>
        <v>1.7279999999999999E-3</v>
      </c>
      <c r="Y69" s="48">
        <f t="shared" si="30"/>
        <v>1.9371215146521599</v>
      </c>
      <c r="Z69" s="48">
        <f t="shared" si="31"/>
        <v>0.18748342982015995</v>
      </c>
    </row>
    <row r="70" spans="20:26" x14ac:dyDescent="0.55000000000000004">
      <c r="T70" s="48">
        <v>0.122</v>
      </c>
      <c r="U70" s="48">
        <f t="shared" si="32"/>
        <v>0.67683615200000002</v>
      </c>
      <c r="V70" s="48">
        <f t="shared" si="33"/>
        <v>0.28214354400000002</v>
      </c>
      <c r="W70" s="48">
        <f t="shared" si="34"/>
        <v>3.9204455999999999E-2</v>
      </c>
      <c r="X70" s="48">
        <f t="shared" si="35"/>
        <v>1.8158479999999999E-3</v>
      </c>
      <c r="Y70" s="48">
        <f t="shared" si="30"/>
        <v>1.9684388038001048</v>
      </c>
      <c r="Z70" s="48">
        <f t="shared" si="31"/>
        <v>0.19368280858358455</v>
      </c>
    </row>
    <row r="71" spans="20:26" x14ac:dyDescent="0.55000000000000004">
      <c r="T71" s="48">
        <v>0.124</v>
      </c>
      <c r="U71" s="48">
        <f t="shared" si="32"/>
        <v>0.67222137599999998</v>
      </c>
      <c r="V71" s="48">
        <f t="shared" si="33"/>
        <v>0.28546387200000001</v>
      </c>
      <c r="W71" s="48">
        <f t="shared" si="34"/>
        <v>4.0408128000000001E-2</v>
      </c>
      <c r="X71" s="48">
        <f t="shared" si="35"/>
        <v>1.9066239999999998E-3</v>
      </c>
      <c r="Y71" s="48">
        <f t="shared" si="30"/>
        <v>1.9997209489608814</v>
      </c>
      <c r="Z71" s="48">
        <f t="shared" si="31"/>
        <v>0.19997959169960128</v>
      </c>
    </row>
    <row r="72" spans="20:26" x14ac:dyDescent="0.55000000000000004">
      <c r="T72" s="48">
        <v>0.126</v>
      </c>
      <c r="U72" s="48">
        <f t="shared" si="32"/>
        <v>0.66762762399999998</v>
      </c>
      <c r="V72" s="48">
        <f t="shared" si="33"/>
        <v>0.28874512799999996</v>
      </c>
      <c r="W72" s="48">
        <f t="shared" si="34"/>
        <v>4.1626872000000002E-2</v>
      </c>
      <c r="X72" s="48">
        <f t="shared" si="35"/>
        <v>2.0003760000000003E-3</v>
      </c>
      <c r="Y72" s="48">
        <f t="shared" si="30"/>
        <v>2.0309677854245285</v>
      </c>
      <c r="Z72" s="48">
        <f t="shared" si="31"/>
        <v>0.20637361445824873</v>
      </c>
    </row>
    <row r="73" spans="20:26" x14ac:dyDescent="0.55000000000000004">
      <c r="T73" s="48">
        <v>0.128</v>
      </c>
      <c r="U73" s="48">
        <f t="shared" si="32"/>
        <v>0.66305484799999992</v>
      </c>
      <c r="V73" s="48">
        <f t="shared" si="33"/>
        <v>0.29198745599999998</v>
      </c>
      <c r="W73" s="48">
        <f t="shared" si="34"/>
        <v>4.2860544E-2</v>
      </c>
      <c r="X73" s="48">
        <f t="shared" si="35"/>
        <v>2.0971520000000001E-3</v>
      </c>
      <c r="Y73" s="48">
        <f t="shared" si="30"/>
        <v>2.0621791484810852</v>
      </c>
      <c r="Z73" s="48">
        <f t="shared" si="31"/>
        <v>0.21286471214956543</v>
      </c>
    </row>
    <row r="74" spans="20:26" x14ac:dyDescent="0.55000000000000004">
      <c r="T74" s="48">
        <v>0.13</v>
      </c>
      <c r="U74" s="48">
        <f t="shared" si="32"/>
        <v>0.65850300000000006</v>
      </c>
      <c r="V74" s="48">
        <f t="shared" si="33"/>
        <v>0.29519100000000004</v>
      </c>
      <c r="W74" s="48">
        <f t="shared" si="34"/>
        <v>4.4109000000000002E-2</v>
      </c>
      <c r="X74" s="48">
        <f t="shared" si="35"/>
        <v>2.1970000000000002E-3</v>
      </c>
      <c r="Y74" s="48">
        <f t="shared" si="30"/>
        <v>2.0933548734205902</v>
      </c>
      <c r="Z74" s="48">
        <f t="shared" si="31"/>
        <v>0.21945272006359001</v>
      </c>
    </row>
    <row r="75" spans="20:26" x14ac:dyDescent="0.55000000000000004">
      <c r="T75" s="48">
        <v>0.13200000000000001</v>
      </c>
      <c r="U75" s="48">
        <f t="shared" si="32"/>
        <v>0.65397203199999998</v>
      </c>
      <c r="V75" s="48">
        <f t="shared" si="33"/>
        <v>0.29835590400000001</v>
      </c>
      <c r="W75" s="48">
        <f t="shared" si="34"/>
        <v>4.5372096000000001E-2</v>
      </c>
      <c r="X75" s="48">
        <f t="shared" si="35"/>
        <v>2.2999680000000003E-3</v>
      </c>
      <c r="Y75" s="48">
        <f t="shared" ref="Y75:Y138" si="36">MMULT(U75:X75,$U$3:$U$6)</f>
        <v>2.1244947955330811</v>
      </c>
      <c r="Z75" s="48">
        <f t="shared" ref="Z75:Z138" si="37">MMULT(U75:X75,$V$3:$V$6)</f>
        <v>0.22613747349036095</v>
      </c>
    </row>
    <row r="76" spans="20:26" x14ac:dyDescent="0.55000000000000004">
      <c r="T76" s="48">
        <v>0.13400000000000001</v>
      </c>
      <c r="U76" s="48">
        <f t="shared" ref="U76:U139" si="38">(1-T76)^3</f>
        <v>0.64946189599999993</v>
      </c>
      <c r="V76" s="48">
        <f t="shared" ref="V76:V139" si="39">(1-T76)^2*T76*3</f>
        <v>0.30148231199999997</v>
      </c>
      <c r="W76" s="48">
        <f t="shared" ref="W76:W139" si="40">(1-T76)*T76^2*3</f>
        <v>4.6649688000000009E-2</v>
      </c>
      <c r="X76" s="48">
        <f t="shared" ref="X76:X139" si="41">T76^3</f>
        <v>2.4061040000000005E-3</v>
      </c>
      <c r="Y76" s="48">
        <f t="shared" si="36"/>
        <v>2.1555987501085969</v>
      </c>
      <c r="Z76" s="48">
        <f t="shared" si="37"/>
        <v>0.23291880771991691</v>
      </c>
    </row>
    <row r="77" spans="20:26" x14ac:dyDescent="0.55000000000000004">
      <c r="T77" s="48">
        <v>0.13600000000000001</v>
      </c>
      <c r="U77" s="48">
        <f t="shared" si="38"/>
        <v>0.64497254399999993</v>
      </c>
      <c r="V77" s="48">
        <f t="shared" si="39"/>
        <v>0.30457036799999998</v>
      </c>
      <c r="W77" s="48">
        <f t="shared" si="40"/>
        <v>4.7941632000000012E-2</v>
      </c>
      <c r="X77" s="48">
        <f t="shared" si="41"/>
        <v>2.5154560000000005E-3</v>
      </c>
      <c r="Y77" s="48">
        <f t="shared" si="36"/>
        <v>2.1866665724371761</v>
      </c>
      <c r="Z77" s="48">
        <f t="shared" si="37"/>
        <v>0.23979655804229638</v>
      </c>
    </row>
    <row r="78" spans="20:26" x14ac:dyDescent="0.55000000000000004">
      <c r="T78" s="48">
        <v>0.13800000000000001</v>
      </c>
      <c r="U78" s="48">
        <f t="shared" si="38"/>
        <v>0.64050392799999989</v>
      </c>
      <c r="V78" s="48">
        <f t="shared" si="39"/>
        <v>0.307620216</v>
      </c>
      <c r="W78" s="48">
        <f t="shared" si="40"/>
        <v>4.9247784000000003E-2</v>
      </c>
      <c r="X78" s="48">
        <f t="shared" si="41"/>
        <v>2.6280720000000004E-3</v>
      </c>
      <c r="Y78" s="48">
        <f t="shared" si="36"/>
        <v>2.2176980978088578</v>
      </c>
      <c r="Z78" s="48">
        <f t="shared" si="37"/>
        <v>0.24677055974753784</v>
      </c>
    </row>
    <row r="79" spans="20:26" x14ac:dyDescent="0.55000000000000004">
      <c r="T79" s="48">
        <v>0.14000000000000001</v>
      </c>
      <c r="U79" s="48">
        <f t="shared" si="38"/>
        <v>0.63605599999999995</v>
      </c>
      <c r="V79" s="48">
        <f t="shared" si="39"/>
        <v>0.31063200000000002</v>
      </c>
      <c r="W79" s="48">
        <f t="shared" si="40"/>
        <v>5.0568000000000009E-2</v>
      </c>
      <c r="X79" s="48">
        <f t="shared" si="41"/>
        <v>2.7440000000000008E-3</v>
      </c>
      <c r="Y79" s="48">
        <f t="shared" si="36"/>
        <v>2.2486931615136805</v>
      </c>
      <c r="Z79" s="48">
        <f t="shared" si="37"/>
        <v>0.25384064812568002</v>
      </c>
    </row>
    <row r="80" spans="20:26" x14ac:dyDescent="0.55000000000000004">
      <c r="T80" s="48">
        <v>0.14199999999999999</v>
      </c>
      <c r="U80" s="48">
        <f t="shared" si="38"/>
        <v>0.63162871199999993</v>
      </c>
      <c r="V80" s="48">
        <f t="shared" si="39"/>
        <v>0.3136058639999999</v>
      </c>
      <c r="W80" s="48">
        <f t="shared" si="40"/>
        <v>5.1902136000000001E-2</v>
      </c>
      <c r="X80" s="48">
        <f t="shared" si="41"/>
        <v>2.8632879999999994E-3</v>
      </c>
      <c r="Y80" s="48">
        <f t="shared" si="36"/>
        <v>2.2796515988416806</v>
      </c>
      <c r="Z80" s="48">
        <f t="shared" si="37"/>
        <v>0.26100665846676135</v>
      </c>
    </row>
    <row r="81" spans="20:26" x14ac:dyDescent="0.55000000000000004">
      <c r="T81" s="48">
        <v>0.14399999999999999</v>
      </c>
      <c r="U81" s="48">
        <f t="shared" si="38"/>
        <v>0.62722201599999994</v>
      </c>
      <c r="V81" s="48">
        <f t="shared" si="39"/>
        <v>0.3165419519999999</v>
      </c>
      <c r="W81" s="48">
        <f t="shared" si="40"/>
        <v>5.3250047999999994E-2</v>
      </c>
      <c r="X81" s="48">
        <f t="shared" si="41"/>
        <v>2.9859839999999993E-3</v>
      </c>
      <c r="Y81" s="48">
        <f t="shared" si="36"/>
        <v>2.3105732450829</v>
      </c>
      <c r="Z81" s="48">
        <f t="shared" si="37"/>
        <v>0.26826842606082041</v>
      </c>
    </row>
    <row r="82" spans="20:26" x14ac:dyDescent="0.55000000000000004">
      <c r="T82" s="48">
        <v>0.14599999999999999</v>
      </c>
      <c r="U82" s="48">
        <f t="shared" si="38"/>
        <v>0.62283586399999991</v>
      </c>
      <c r="V82" s="48">
        <f t="shared" si="39"/>
        <v>0.31944040799999995</v>
      </c>
      <c r="W82" s="48">
        <f t="shared" si="40"/>
        <v>5.4611591999999987E-2</v>
      </c>
      <c r="X82" s="48">
        <f t="shared" si="41"/>
        <v>3.1121359999999997E-3</v>
      </c>
      <c r="Y82" s="48">
        <f t="shared" si="36"/>
        <v>2.3414579355273757</v>
      </c>
      <c r="Z82" s="48">
        <f t="shared" si="37"/>
        <v>0.27562578619789585</v>
      </c>
    </row>
    <row r="83" spans="20:26" x14ac:dyDescent="0.55000000000000004">
      <c r="T83" s="48">
        <v>0.14799999999999999</v>
      </c>
      <c r="U83" s="48">
        <f t="shared" si="38"/>
        <v>0.61847020799999997</v>
      </c>
      <c r="V83" s="48">
        <f t="shared" si="39"/>
        <v>0.32230137599999997</v>
      </c>
      <c r="W83" s="48">
        <f t="shared" si="40"/>
        <v>5.5986623999999985E-2</v>
      </c>
      <c r="X83" s="48">
        <f t="shared" si="41"/>
        <v>3.2417919999999994E-3</v>
      </c>
      <c r="Y83" s="48">
        <f t="shared" si="36"/>
        <v>2.3723055054651456</v>
      </c>
      <c r="Z83" s="48">
        <f t="shared" si="37"/>
        <v>0.28307857416802618</v>
      </c>
    </row>
    <row r="84" spans="20:26" x14ac:dyDescent="0.55000000000000004">
      <c r="T84" s="48">
        <v>0.15</v>
      </c>
      <c r="U84" s="48">
        <f t="shared" si="38"/>
        <v>0.61412499999999992</v>
      </c>
      <c r="V84" s="48">
        <f t="shared" si="39"/>
        <v>0.32512499999999994</v>
      </c>
      <c r="W84" s="48">
        <f t="shared" si="40"/>
        <v>5.7374999999999995E-2</v>
      </c>
      <c r="X84" s="48">
        <f t="shared" si="41"/>
        <v>3.375E-3</v>
      </c>
      <c r="Y84" s="48">
        <f t="shared" si="36"/>
        <v>2.4031157901862499</v>
      </c>
      <c r="Z84" s="48">
        <f t="shared" si="37"/>
        <v>0.29062662526124999</v>
      </c>
    </row>
    <row r="85" spans="20:26" x14ac:dyDescent="0.55000000000000004">
      <c r="T85" s="48">
        <v>0.152</v>
      </c>
      <c r="U85" s="48">
        <f t="shared" si="38"/>
        <v>0.60980019199999991</v>
      </c>
      <c r="V85" s="48">
        <f t="shared" si="39"/>
        <v>0.32791142399999995</v>
      </c>
      <c r="W85" s="48">
        <f t="shared" si="40"/>
        <v>5.8776575999999997E-2</v>
      </c>
      <c r="X85" s="48">
        <f t="shared" si="41"/>
        <v>3.5118079999999999E-3</v>
      </c>
      <c r="Y85" s="48">
        <f t="shared" si="36"/>
        <v>2.4338886249807254</v>
      </c>
      <c r="Z85" s="48">
        <f t="shared" si="37"/>
        <v>0.29826977476760574</v>
      </c>
    </row>
    <row r="86" spans="20:26" x14ac:dyDescent="0.55000000000000004">
      <c r="T86" s="48">
        <v>0.154</v>
      </c>
      <c r="U86" s="48">
        <f t="shared" si="38"/>
        <v>0.60549573599999995</v>
      </c>
      <c r="V86" s="48">
        <f t="shared" si="39"/>
        <v>0.33066079199999998</v>
      </c>
      <c r="W86" s="48">
        <f t="shared" si="40"/>
        <v>6.0191207999999996E-2</v>
      </c>
      <c r="X86" s="48">
        <f t="shared" si="41"/>
        <v>3.6522640000000001E-3</v>
      </c>
      <c r="Y86" s="48">
        <f t="shared" si="36"/>
        <v>2.4646238451386115</v>
      </c>
      <c r="Z86" s="48">
        <f t="shared" si="37"/>
        <v>0.30600785797713204</v>
      </c>
    </row>
    <row r="87" spans="20:26" x14ac:dyDescent="0.55000000000000004">
      <c r="T87" s="48">
        <v>0.156</v>
      </c>
      <c r="U87" s="48">
        <f t="shared" si="38"/>
        <v>0.60121158399999997</v>
      </c>
      <c r="V87" s="48">
        <f t="shared" si="39"/>
        <v>0.33337324799999996</v>
      </c>
      <c r="W87" s="48">
        <f t="shared" si="40"/>
        <v>6.1618751999999999E-2</v>
      </c>
      <c r="X87" s="48">
        <f t="shared" si="41"/>
        <v>3.7964159999999999E-3</v>
      </c>
      <c r="Y87" s="48">
        <f t="shared" si="36"/>
        <v>2.4953212859499474</v>
      </c>
      <c r="Z87" s="48">
        <f t="shared" si="37"/>
        <v>0.31384071017986748</v>
      </c>
    </row>
    <row r="88" spans="20:26" x14ac:dyDescent="0.55000000000000004">
      <c r="T88" s="48">
        <v>0.158</v>
      </c>
      <c r="U88" s="48">
        <f t="shared" si="38"/>
        <v>0.59694768799999987</v>
      </c>
      <c r="V88" s="48">
        <f t="shared" si="39"/>
        <v>0.33604893599999996</v>
      </c>
      <c r="W88" s="48">
        <f t="shared" si="40"/>
        <v>6.3059063999999998E-2</v>
      </c>
      <c r="X88" s="48">
        <f t="shared" si="41"/>
        <v>3.9443120000000002E-3</v>
      </c>
      <c r="Y88" s="48">
        <f t="shared" si="36"/>
        <v>2.5259807827047704</v>
      </c>
      <c r="Z88" s="48">
        <f t="shared" si="37"/>
        <v>0.32176816666585062</v>
      </c>
    </row>
    <row r="89" spans="20:26" x14ac:dyDescent="0.55000000000000004">
      <c r="T89" s="48">
        <v>0.16</v>
      </c>
      <c r="U89" s="48">
        <f t="shared" si="38"/>
        <v>0.5927039999999999</v>
      </c>
      <c r="V89" s="48">
        <f t="shared" si="39"/>
        <v>0.33868799999999993</v>
      </c>
      <c r="W89" s="48">
        <f t="shared" si="40"/>
        <v>6.4512E-2</v>
      </c>
      <c r="X89" s="48">
        <f t="shared" si="41"/>
        <v>4.0960000000000007E-3</v>
      </c>
      <c r="Y89" s="48">
        <f t="shared" si="36"/>
        <v>2.5566021706931199</v>
      </c>
      <c r="Z89" s="48">
        <f t="shared" si="37"/>
        <v>0.32979006272511996</v>
      </c>
    </row>
    <row r="90" spans="20:26" x14ac:dyDescent="0.55000000000000004">
      <c r="T90" s="48">
        <v>0.16200000000000001</v>
      </c>
      <c r="U90" s="48">
        <f t="shared" si="38"/>
        <v>0.58848047199999998</v>
      </c>
      <c r="V90" s="48">
        <f t="shared" si="39"/>
        <v>0.34129058400000001</v>
      </c>
      <c r="W90" s="48">
        <f t="shared" si="40"/>
        <v>6.5977415999999997E-2</v>
      </c>
      <c r="X90" s="48">
        <f t="shared" si="41"/>
        <v>4.2515280000000001E-3</v>
      </c>
      <c r="Y90" s="48">
        <f t="shared" si="36"/>
        <v>2.5871852852050341</v>
      </c>
      <c r="Z90" s="48">
        <f t="shared" si="37"/>
        <v>0.3379062336477141</v>
      </c>
    </row>
    <row r="91" spans="20:26" x14ac:dyDescent="0.55000000000000004">
      <c r="T91" s="48">
        <v>0.16400000000000001</v>
      </c>
      <c r="U91" s="48">
        <f t="shared" si="38"/>
        <v>0.58427705599999991</v>
      </c>
      <c r="V91" s="48">
        <f t="shared" si="39"/>
        <v>0.343856832</v>
      </c>
      <c r="W91" s="48">
        <f t="shared" si="40"/>
        <v>6.745516800000001E-2</v>
      </c>
      <c r="X91" s="48">
        <f t="shared" si="41"/>
        <v>4.4109440000000008E-3</v>
      </c>
      <c r="Y91" s="48">
        <f t="shared" si="36"/>
        <v>2.6177299615305518</v>
      </c>
      <c r="Z91" s="48">
        <f t="shared" si="37"/>
        <v>0.34611651472367172</v>
      </c>
    </row>
    <row r="92" spans="20:26" x14ac:dyDescent="0.55000000000000004">
      <c r="T92" s="48">
        <v>0.16600000000000001</v>
      </c>
      <c r="U92" s="48">
        <f t="shared" si="38"/>
        <v>0.58009370399999993</v>
      </c>
      <c r="V92" s="48">
        <f t="shared" si="39"/>
        <v>0.34638688799999995</v>
      </c>
      <c r="W92" s="48">
        <f t="shared" si="40"/>
        <v>6.8945112000000003E-2</v>
      </c>
      <c r="X92" s="48">
        <f t="shared" si="41"/>
        <v>4.5742960000000011E-3</v>
      </c>
      <c r="Y92" s="48">
        <f t="shared" si="36"/>
        <v>2.6482360349597109</v>
      </c>
      <c r="Z92" s="48">
        <f t="shared" si="37"/>
        <v>0.35442074124303113</v>
      </c>
    </row>
    <row r="93" spans="20:26" x14ac:dyDescent="0.55000000000000004">
      <c r="T93" s="48">
        <v>0.16800000000000001</v>
      </c>
      <c r="U93" s="48">
        <f t="shared" si="38"/>
        <v>0.57593036799999997</v>
      </c>
      <c r="V93" s="48">
        <f t="shared" si="39"/>
        <v>0.348880896</v>
      </c>
      <c r="W93" s="48">
        <f t="shared" si="40"/>
        <v>7.0447103999999997E-2</v>
      </c>
      <c r="X93" s="48">
        <f t="shared" si="41"/>
        <v>4.7416320000000008E-3</v>
      </c>
      <c r="Y93" s="48">
        <f t="shared" si="36"/>
        <v>2.6787033407825511</v>
      </c>
      <c r="Z93" s="48">
        <f t="shared" si="37"/>
        <v>0.36281874849583101</v>
      </c>
    </row>
    <row r="94" spans="20:26" x14ac:dyDescent="0.55000000000000004">
      <c r="T94" s="48">
        <v>0.17</v>
      </c>
      <c r="U94" s="48">
        <f t="shared" si="38"/>
        <v>0.57178699999999993</v>
      </c>
      <c r="V94" s="48">
        <f t="shared" si="39"/>
        <v>0.35133899999999996</v>
      </c>
      <c r="W94" s="48">
        <f t="shared" si="40"/>
        <v>7.1961000000000011E-2</v>
      </c>
      <c r="X94" s="48">
        <f t="shared" si="41"/>
        <v>4.9130000000000016E-3</v>
      </c>
      <c r="Y94" s="48">
        <f t="shared" si="36"/>
        <v>2.7091317142891098</v>
      </c>
      <c r="Z94" s="48">
        <f t="shared" si="37"/>
        <v>0.37131037177211001</v>
      </c>
    </row>
    <row r="95" spans="20:26" x14ac:dyDescent="0.55000000000000004">
      <c r="T95" s="48">
        <v>0.17199999999999999</v>
      </c>
      <c r="U95" s="48">
        <f t="shared" si="38"/>
        <v>0.56766355200000007</v>
      </c>
      <c r="V95" s="48">
        <f t="shared" si="39"/>
        <v>0.35376134400000003</v>
      </c>
      <c r="W95" s="48">
        <f t="shared" si="40"/>
        <v>7.3486655999999984E-2</v>
      </c>
      <c r="X95" s="48">
        <f t="shared" si="41"/>
        <v>5.0884479999999989E-3</v>
      </c>
      <c r="Y95" s="48">
        <f t="shared" si="36"/>
        <v>2.7395209907694267</v>
      </c>
      <c r="Z95" s="48">
        <f t="shared" si="37"/>
        <v>0.37989544636190647</v>
      </c>
    </row>
    <row r="96" spans="20:26" x14ac:dyDescent="0.55000000000000004">
      <c r="T96" s="48">
        <v>0.17399999999999999</v>
      </c>
      <c r="U96" s="48">
        <f t="shared" si="38"/>
        <v>0.56355997600000018</v>
      </c>
      <c r="V96" s="48">
        <f t="shared" si="39"/>
        <v>0.35614807199999998</v>
      </c>
      <c r="W96" s="48">
        <f t="shared" si="40"/>
        <v>7.5023928000000004E-2</v>
      </c>
      <c r="X96" s="48">
        <f t="shared" si="41"/>
        <v>5.2680239999999988E-3</v>
      </c>
      <c r="Y96" s="48">
        <f t="shared" si="36"/>
        <v>2.7698710055135392</v>
      </c>
      <c r="Z96" s="48">
        <f t="shared" si="37"/>
        <v>0.38857380755525928</v>
      </c>
    </row>
    <row r="97" spans="20:26" x14ac:dyDescent="0.55000000000000004">
      <c r="T97" s="48">
        <v>0.17599999999999999</v>
      </c>
      <c r="U97" s="48">
        <f t="shared" si="38"/>
        <v>0.55947622400000019</v>
      </c>
      <c r="V97" s="48">
        <f t="shared" si="39"/>
        <v>0.35849932800000006</v>
      </c>
      <c r="W97" s="48">
        <f t="shared" si="40"/>
        <v>7.6572671999999994E-2</v>
      </c>
      <c r="X97" s="48">
        <f t="shared" si="41"/>
        <v>5.4517759999999993E-3</v>
      </c>
      <c r="Y97" s="48">
        <f t="shared" si="36"/>
        <v>2.8001815938114869</v>
      </c>
      <c r="Z97" s="48">
        <f t="shared" si="37"/>
        <v>0.39734529064220664</v>
      </c>
    </row>
    <row r="98" spans="20:26" x14ac:dyDescent="0.55000000000000004">
      <c r="T98" s="48">
        <v>0.17799999999999999</v>
      </c>
      <c r="U98" s="48">
        <f t="shared" si="38"/>
        <v>0.55541224800000011</v>
      </c>
      <c r="V98" s="48">
        <f t="shared" si="39"/>
        <v>0.36081525600000003</v>
      </c>
      <c r="W98" s="48">
        <f t="shared" si="40"/>
        <v>7.8132744000000004E-2</v>
      </c>
      <c r="X98" s="48">
        <f t="shared" si="41"/>
        <v>5.6397519999999996E-3</v>
      </c>
      <c r="Y98" s="48">
        <f t="shared" si="36"/>
        <v>2.8304525909533078</v>
      </c>
      <c r="Z98" s="48">
        <f t="shared" si="37"/>
        <v>0.40620973091278745</v>
      </c>
    </row>
    <row r="99" spans="20:26" x14ac:dyDescent="0.55000000000000004">
      <c r="T99" s="48">
        <v>0.18</v>
      </c>
      <c r="U99" s="48">
        <f t="shared" si="38"/>
        <v>0.55136800000000008</v>
      </c>
      <c r="V99" s="48">
        <f t="shared" si="39"/>
        <v>0.36309600000000003</v>
      </c>
      <c r="W99" s="48">
        <f t="shared" si="40"/>
        <v>7.9703999999999997E-2</v>
      </c>
      <c r="X99" s="48">
        <f t="shared" si="41"/>
        <v>5.8319999999999995E-3</v>
      </c>
      <c r="Y99" s="48">
        <f t="shared" si="36"/>
        <v>2.8606838322290402</v>
      </c>
      <c r="Z99" s="48">
        <f t="shared" si="37"/>
        <v>0.41516696365703998</v>
      </c>
    </row>
    <row r="100" spans="20:26" x14ac:dyDescent="0.55000000000000004">
      <c r="T100" s="48">
        <v>0.182</v>
      </c>
      <c r="U100" s="48">
        <f t="shared" si="38"/>
        <v>0.54734343200000013</v>
      </c>
      <c r="V100" s="48">
        <f t="shared" si="39"/>
        <v>0.36534170399999999</v>
      </c>
      <c r="W100" s="48">
        <f t="shared" si="40"/>
        <v>8.1286296000000008E-2</v>
      </c>
      <c r="X100" s="48">
        <f t="shared" si="41"/>
        <v>6.0285679999999998E-3</v>
      </c>
      <c r="Y100" s="48">
        <f t="shared" si="36"/>
        <v>2.8908751529287233</v>
      </c>
      <c r="Z100" s="48">
        <f t="shared" si="37"/>
        <v>0.424216824165003</v>
      </c>
    </row>
    <row r="101" spans="20:26" x14ac:dyDescent="0.55000000000000004">
      <c r="T101" s="48">
        <v>0.184</v>
      </c>
      <c r="U101" s="48">
        <f t="shared" si="38"/>
        <v>0.54333849600000017</v>
      </c>
      <c r="V101" s="48">
        <f t="shared" si="39"/>
        <v>0.36755251200000005</v>
      </c>
      <c r="W101" s="48">
        <f t="shared" si="40"/>
        <v>8.2879488000000001E-2</v>
      </c>
      <c r="X101" s="48">
        <f t="shared" si="41"/>
        <v>6.2295039999999994E-3</v>
      </c>
      <c r="Y101" s="48">
        <f t="shared" si="36"/>
        <v>2.9210263883423955</v>
      </c>
      <c r="Z101" s="48">
        <f t="shared" si="37"/>
        <v>0.43335914772671491</v>
      </c>
    </row>
    <row r="102" spans="20:26" x14ac:dyDescent="0.55000000000000004">
      <c r="T102" s="48">
        <v>0.186</v>
      </c>
      <c r="U102" s="48">
        <f t="shared" si="38"/>
        <v>0.53935314400000012</v>
      </c>
      <c r="V102" s="48">
        <f t="shared" si="39"/>
        <v>0.36972856800000004</v>
      </c>
      <c r="W102" s="48">
        <f t="shared" si="40"/>
        <v>8.4483432000000011E-2</v>
      </c>
      <c r="X102" s="48">
        <f t="shared" si="41"/>
        <v>6.4348560000000001E-3</v>
      </c>
      <c r="Y102" s="48">
        <f t="shared" si="36"/>
        <v>2.951137373760095</v>
      </c>
      <c r="Z102" s="48">
        <f t="shared" si="37"/>
        <v>0.44259376963221436</v>
      </c>
    </row>
    <row r="103" spans="20:26" x14ac:dyDescent="0.55000000000000004">
      <c r="T103" s="48">
        <v>0.188</v>
      </c>
      <c r="U103" s="48">
        <f t="shared" si="38"/>
        <v>0.53538732800000011</v>
      </c>
      <c r="V103" s="48">
        <f t="shared" si="39"/>
        <v>0.37187001600000003</v>
      </c>
      <c r="W103" s="48">
        <f t="shared" si="40"/>
        <v>8.6097984000000016E-2</v>
      </c>
      <c r="X103" s="48">
        <f t="shared" si="41"/>
        <v>6.6446719999999999E-3</v>
      </c>
      <c r="Y103" s="48">
        <f t="shared" si="36"/>
        <v>2.9812079444718602</v>
      </c>
      <c r="Z103" s="48">
        <f t="shared" si="37"/>
        <v>0.45192052517153991</v>
      </c>
    </row>
    <row r="104" spans="20:26" x14ac:dyDescent="0.55000000000000004">
      <c r="T104" s="48">
        <v>0.19</v>
      </c>
      <c r="U104" s="48">
        <f t="shared" si="38"/>
        <v>0.53144100000000016</v>
      </c>
      <c r="V104" s="48">
        <f t="shared" si="39"/>
        <v>0.37397700000000006</v>
      </c>
      <c r="W104" s="48">
        <f t="shared" si="40"/>
        <v>8.7723000000000009E-2</v>
      </c>
      <c r="X104" s="48">
        <f t="shared" si="41"/>
        <v>6.8590000000000005E-3</v>
      </c>
      <c r="Y104" s="48">
        <f t="shared" si="36"/>
        <v>3.0112379357677304</v>
      </c>
      <c r="Z104" s="48">
        <f t="shared" si="37"/>
        <v>0.46133924963473005</v>
      </c>
    </row>
    <row r="105" spans="20:26" x14ac:dyDescent="0.55000000000000004">
      <c r="T105" s="48">
        <v>0.192</v>
      </c>
      <c r="U105" s="48">
        <f t="shared" si="38"/>
        <v>0.52751411200000009</v>
      </c>
      <c r="V105" s="48">
        <f t="shared" si="39"/>
        <v>0.37604966400000006</v>
      </c>
      <c r="W105" s="48">
        <f t="shared" si="40"/>
        <v>8.935833600000001E-2</v>
      </c>
      <c r="X105" s="48">
        <f t="shared" si="41"/>
        <v>7.0778880000000001E-3</v>
      </c>
      <c r="Y105" s="48">
        <f t="shared" si="36"/>
        <v>3.0412271829377442</v>
      </c>
      <c r="Z105" s="48">
        <f t="shared" si="37"/>
        <v>0.4708497783118234</v>
      </c>
    </row>
    <row r="106" spans="20:26" x14ac:dyDescent="0.55000000000000004">
      <c r="T106" s="48">
        <v>0.19400000000000001</v>
      </c>
      <c r="U106" s="48">
        <f t="shared" si="38"/>
        <v>0.52360661600000014</v>
      </c>
      <c r="V106" s="48">
        <f t="shared" si="39"/>
        <v>0.37808815200000007</v>
      </c>
      <c r="W106" s="48">
        <f t="shared" si="40"/>
        <v>9.1003848000000012E-2</v>
      </c>
      <c r="X106" s="48">
        <f t="shared" si="41"/>
        <v>7.301384000000001E-3</v>
      </c>
      <c r="Y106" s="48">
        <f t="shared" si="36"/>
        <v>3.0711755212719392</v>
      </c>
      <c r="Z106" s="48">
        <f t="shared" si="37"/>
        <v>0.48045194649285849</v>
      </c>
    </row>
    <row r="107" spans="20:26" x14ac:dyDescent="0.55000000000000004">
      <c r="T107" s="48">
        <v>0.19600000000000001</v>
      </c>
      <c r="U107" s="48">
        <f t="shared" si="38"/>
        <v>0.5197184640000001</v>
      </c>
      <c r="V107" s="48">
        <f t="shared" si="39"/>
        <v>0.38009260800000011</v>
      </c>
      <c r="W107" s="48">
        <f t="shared" si="40"/>
        <v>9.2659392000000021E-2</v>
      </c>
      <c r="X107" s="48">
        <f t="shared" si="41"/>
        <v>7.5295360000000016E-3</v>
      </c>
      <c r="Y107" s="48">
        <f t="shared" si="36"/>
        <v>3.1010827860603549</v>
      </c>
      <c r="Z107" s="48">
        <f t="shared" si="37"/>
        <v>0.49014558946787401</v>
      </c>
    </row>
    <row r="108" spans="20:26" x14ac:dyDescent="0.55000000000000004">
      <c r="T108" s="48">
        <v>0.19800000000000001</v>
      </c>
      <c r="U108" s="48">
        <f t="shared" si="38"/>
        <v>0.51584960800000013</v>
      </c>
      <c r="V108" s="48">
        <f t="shared" si="39"/>
        <v>0.38206317600000012</v>
      </c>
      <c r="W108" s="48">
        <f t="shared" si="40"/>
        <v>9.4324824000000002E-2</v>
      </c>
      <c r="X108" s="48">
        <f t="shared" si="41"/>
        <v>7.7623920000000008E-3</v>
      </c>
      <c r="Y108" s="48">
        <f t="shared" si="36"/>
        <v>3.1309488125930289</v>
      </c>
      <c r="Z108" s="48">
        <f t="shared" si="37"/>
        <v>0.49993054252690822</v>
      </c>
    </row>
    <row r="109" spans="20:26" x14ac:dyDescent="0.55000000000000004">
      <c r="T109" s="48">
        <v>0.2</v>
      </c>
      <c r="U109" s="48">
        <f t="shared" si="38"/>
        <v>0.51200000000000012</v>
      </c>
      <c r="V109" s="48">
        <f t="shared" si="39"/>
        <v>0.38400000000000012</v>
      </c>
      <c r="W109" s="48">
        <f t="shared" si="40"/>
        <v>9.600000000000003E-2</v>
      </c>
      <c r="X109" s="48">
        <f t="shared" si="41"/>
        <v>8.0000000000000019E-3</v>
      </c>
      <c r="Y109" s="48">
        <f t="shared" si="36"/>
        <v>3.1607734361600013</v>
      </c>
      <c r="Z109" s="48">
        <f t="shared" si="37"/>
        <v>0.50980664096000017</v>
      </c>
    </row>
    <row r="110" spans="20:26" x14ac:dyDescent="0.55000000000000004">
      <c r="T110" s="48">
        <v>0.20200000000000001</v>
      </c>
      <c r="U110" s="48">
        <f t="shared" si="38"/>
        <v>0.508169592</v>
      </c>
      <c r="V110" s="48">
        <f t="shared" si="39"/>
        <v>0.38590322399999999</v>
      </c>
      <c r="W110" s="48">
        <f t="shared" si="40"/>
        <v>9.7684776000000029E-2</v>
      </c>
      <c r="X110" s="48">
        <f t="shared" si="41"/>
        <v>8.2424080000000014E-3</v>
      </c>
      <c r="Y110" s="48">
        <f t="shared" si="36"/>
        <v>3.1905564920513081</v>
      </c>
      <c r="Z110" s="48">
        <f t="shared" si="37"/>
        <v>0.51977372005718792</v>
      </c>
    </row>
    <row r="111" spans="20:26" x14ac:dyDescent="0.55000000000000004">
      <c r="T111" s="48">
        <v>0.20399999999999999</v>
      </c>
      <c r="U111" s="48">
        <f t="shared" si="38"/>
        <v>0.50435833600000013</v>
      </c>
      <c r="V111" s="48">
        <f t="shared" si="39"/>
        <v>0.38777299199999998</v>
      </c>
      <c r="W111" s="48">
        <f t="shared" si="40"/>
        <v>9.9379007999999991E-2</v>
      </c>
      <c r="X111" s="48">
        <f t="shared" si="41"/>
        <v>8.4896639999999975E-3</v>
      </c>
      <c r="Y111" s="48">
        <f t="shared" si="36"/>
        <v>3.2202978155569904</v>
      </c>
      <c r="Z111" s="48">
        <f t="shared" si="37"/>
        <v>0.52983161510851007</v>
      </c>
    </row>
    <row r="112" spans="20:26" x14ac:dyDescent="0.55000000000000004">
      <c r="T112" s="48">
        <v>0.20599999999999999</v>
      </c>
      <c r="U112" s="48">
        <f t="shared" si="38"/>
        <v>0.50056618400000008</v>
      </c>
      <c r="V112" s="48">
        <f t="shared" si="39"/>
        <v>0.38960944800000008</v>
      </c>
      <c r="W112" s="48">
        <f t="shared" si="40"/>
        <v>0.10108255199999999</v>
      </c>
      <c r="X112" s="48">
        <f t="shared" si="41"/>
        <v>8.7418159999999977E-3</v>
      </c>
      <c r="Y112" s="48">
        <f t="shared" si="36"/>
        <v>3.2499972419670859</v>
      </c>
      <c r="Z112" s="48">
        <f t="shared" si="37"/>
        <v>0.53998016140400551</v>
      </c>
    </row>
    <row r="113" spans="20:26" x14ac:dyDescent="0.55000000000000004">
      <c r="T113" s="48">
        <v>0.20799999999999999</v>
      </c>
      <c r="U113" s="48">
        <f t="shared" si="38"/>
        <v>0.49679308800000005</v>
      </c>
      <c r="V113" s="48">
        <f t="shared" si="39"/>
        <v>0.39141273599999998</v>
      </c>
      <c r="W113" s="48">
        <f t="shared" si="40"/>
        <v>0.102795264</v>
      </c>
      <c r="X113" s="48">
        <f t="shared" si="41"/>
        <v>8.9989119999999995E-3</v>
      </c>
      <c r="Y113" s="48">
        <f t="shared" si="36"/>
        <v>3.2796546065716323</v>
      </c>
      <c r="Z113" s="48">
        <f t="shared" si="37"/>
        <v>0.55021919423371257</v>
      </c>
    </row>
    <row r="114" spans="20:26" x14ac:dyDescent="0.55000000000000004">
      <c r="T114" s="48">
        <v>0.21</v>
      </c>
      <c r="U114" s="48">
        <f t="shared" si="38"/>
        <v>0.49303900000000012</v>
      </c>
      <c r="V114" s="48">
        <f t="shared" si="39"/>
        <v>0.39318300000000006</v>
      </c>
      <c r="W114" s="48">
        <f t="shared" si="40"/>
        <v>0.10451699999999998</v>
      </c>
      <c r="X114" s="48">
        <f t="shared" si="41"/>
        <v>9.2609999999999984E-3</v>
      </c>
      <c r="Y114" s="48">
        <f t="shared" si="36"/>
        <v>3.30926974466067</v>
      </c>
      <c r="Z114" s="48">
        <f t="shared" si="37"/>
        <v>0.56054854888766992</v>
      </c>
    </row>
    <row r="115" spans="20:26" x14ac:dyDescent="0.55000000000000004">
      <c r="T115" s="48">
        <v>0.21199999999999999</v>
      </c>
      <c r="U115" s="48">
        <f t="shared" si="38"/>
        <v>0.48930387200000008</v>
      </c>
      <c r="V115" s="48">
        <f t="shared" si="39"/>
        <v>0.39492038399999996</v>
      </c>
      <c r="W115" s="48">
        <f t="shared" si="40"/>
        <v>0.106247616</v>
      </c>
      <c r="X115" s="48">
        <f t="shared" si="41"/>
        <v>9.5281279999999986E-3</v>
      </c>
      <c r="Y115" s="48">
        <f t="shared" si="36"/>
        <v>3.3388424915242361</v>
      </c>
      <c r="Z115" s="48">
        <f t="shared" si="37"/>
        <v>0.5709680606559161</v>
      </c>
    </row>
    <row r="116" spans="20:26" x14ac:dyDescent="0.55000000000000004">
      <c r="T116" s="48">
        <v>0.214</v>
      </c>
      <c r="U116" s="48">
        <f t="shared" si="38"/>
        <v>0.48558765600000003</v>
      </c>
      <c r="V116" s="48">
        <f t="shared" si="39"/>
        <v>0.39662503199999999</v>
      </c>
      <c r="W116" s="48">
        <f t="shared" si="40"/>
        <v>0.107986968</v>
      </c>
      <c r="X116" s="48">
        <f t="shared" si="41"/>
        <v>9.800343999999999E-3</v>
      </c>
      <c r="Y116" s="48">
        <f t="shared" si="36"/>
        <v>3.3683726824523696</v>
      </c>
      <c r="Z116" s="48">
        <f t="shared" si="37"/>
        <v>0.58147756482848967</v>
      </c>
    </row>
    <row r="117" spans="20:26" x14ac:dyDescent="0.55000000000000004">
      <c r="T117" s="48">
        <v>0.216</v>
      </c>
      <c r="U117" s="48">
        <f t="shared" si="38"/>
        <v>0.4818903040000001</v>
      </c>
      <c r="V117" s="48">
        <f t="shared" si="39"/>
        <v>0.39829708800000008</v>
      </c>
      <c r="W117" s="48">
        <f t="shared" si="40"/>
        <v>0.10973491199999999</v>
      </c>
      <c r="X117" s="48">
        <f t="shared" si="41"/>
        <v>1.0077695999999999E-2</v>
      </c>
      <c r="Y117" s="48">
        <f t="shared" si="36"/>
        <v>3.3978601527351096</v>
      </c>
      <c r="Z117" s="48">
        <f t="shared" si="37"/>
        <v>0.59207689669542907</v>
      </c>
    </row>
    <row r="118" spans="20:26" x14ac:dyDescent="0.55000000000000004">
      <c r="T118" s="48">
        <v>0.218</v>
      </c>
      <c r="U118" s="48">
        <f t="shared" si="38"/>
        <v>0.47821176800000009</v>
      </c>
      <c r="V118" s="48">
        <f t="shared" si="39"/>
        <v>0.39993669600000004</v>
      </c>
      <c r="W118" s="48">
        <f t="shared" si="40"/>
        <v>0.111491304</v>
      </c>
      <c r="X118" s="48">
        <f t="shared" si="41"/>
        <v>1.0360231999999999E-2</v>
      </c>
      <c r="Y118" s="48">
        <f t="shared" si="36"/>
        <v>3.4273047376624928</v>
      </c>
      <c r="Z118" s="48">
        <f t="shared" si="37"/>
        <v>0.60276589154677296</v>
      </c>
    </row>
    <row r="119" spans="20:26" x14ac:dyDescent="0.55000000000000004">
      <c r="T119" s="48">
        <v>0.22</v>
      </c>
      <c r="U119" s="48">
        <f t="shared" si="38"/>
        <v>0.47455200000000003</v>
      </c>
      <c r="V119" s="48">
        <f t="shared" si="39"/>
        <v>0.40154400000000007</v>
      </c>
      <c r="W119" s="48">
        <f t="shared" si="40"/>
        <v>0.113256</v>
      </c>
      <c r="X119" s="48">
        <f t="shared" si="41"/>
        <v>1.0647999999999999E-2</v>
      </c>
      <c r="Y119" s="48">
        <f t="shared" si="36"/>
        <v>3.4567062725245603</v>
      </c>
      <c r="Z119" s="48">
        <f t="shared" si="37"/>
        <v>0.61354438467256001</v>
      </c>
    </row>
    <row r="120" spans="20:26" x14ac:dyDescent="0.55000000000000004">
      <c r="T120" s="48">
        <v>0.222</v>
      </c>
      <c r="U120" s="48">
        <f t="shared" si="38"/>
        <v>0.47091095200000005</v>
      </c>
      <c r="V120" s="48">
        <f t="shared" si="39"/>
        <v>0.40311914400000004</v>
      </c>
      <c r="W120" s="48">
        <f t="shared" si="40"/>
        <v>0.115028856</v>
      </c>
      <c r="X120" s="48">
        <f t="shared" si="41"/>
        <v>1.0941048E-2</v>
      </c>
      <c r="Y120" s="48">
        <f t="shared" si="36"/>
        <v>3.4860645926113492</v>
      </c>
      <c r="Z120" s="48">
        <f t="shared" si="37"/>
        <v>0.62441221136282854</v>
      </c>
    </row>
    <row r="121" spans="20:26" x14ac:dyDescent="0.55000000000000004">
      <c r="T121" s="48">
        <v>0.224</v>
      </c>
      <c r="U121" s="48">
        <f t="shared" si="38"/>
        <v>0.46728857600000007</v>
      </c>
      <c r="V121" s="48">
        <f t="shared" si="39"/>
        <v>0.40466227200000005</v>
      </c>
      <c r="W121" s="48">
        <f t="shared" si="40"/>
        <v>0.11680972800000003</v>
      </c>
      <c r="X121" s="48">
        <f t="shared" si="41"/>
        <v>1.1239424000000001E-2</v>
      </c>
      <c r="Y121" s="48">
        <f t="shared" si="36"/>
        <v>3.5153795332128976</v>
      </c>
      <c r="Z121" s="48">
        <f t="shared" si="37"/>
        <v>0.63536920690761733</v>
      </c>
    </row>
    <row r="122" spans="20:26" x14ac:dyDescent="0.55000000000000004">
      <c r="T122" s="48">
        <v>0.22600000000000001</v>
      </c>
      <c r="U122" s="48">
        <f t="shared" si="38"/>
        <v>0.46368482400000005</v>
      </c>
      <c r="V122" s="48">
        <f t="shared" si="39"/>
        <v>0.40617352800000001</v>
      </c>
      <c r="W122" s="48">
        <f t="shared" si="40"/>
        <v>0.11859847200000001</v>
      </c>
      <c r="X122" s="48">
        <f t="shared" si="41"/>
        <v>1.1543176E-2</v>
      </c>
      <c r="Y122" s="48">
        <f t="shared" si="36"/>
        <v>3.5446509296192446</v>
      </c>
      <c r="Z122" s="48">
        <f t="shared" si="37"/>
        <v>0.64641520659696472</v>
      </c>
    </row>
    <row r="123" spans="20:26" x14ac:dyDescent="0.55000000000000004">
      <c r="T123" s="48">
        <v>0.22800000000000001</v>
      </c>
      <c r="U123" s="48">
        <f t="shared" si="38"/>
        <v>0.46009964800000008</v>
      </c>
      <c r="V123" s="48">
        <f t="shared" si="39"/>
        <v>0.40765305600000001</v>
      </c>
      <c r="W123" s="48">
        <f t="shared" si="40"/>
        <v>0.12039494400000002</v>
      </c>
      <c r="X123" s="48">
        <f t="shared" si="41"/>
        <v>1.1852352000000002E-2</v>
      </c>
      <c r="Y123" s="48">
        <f t="shared" si="36"/>
        <v>3.57387861712043</v>
      </c>
      <c r="Z123" s="48">
        <f t="shared" si="37"/>
        <v>0.65755004572090947</v>
      </c>
    </row>
    <row r="124" spans="20:26" x14ac:dyDescent="0.55000000000000004">
      <c r="T124" s="48">
        <v>0.23</v>
      </c>
      <c r="U124" s="48">
        <f t="shared" si="38"/>
        <v>0.45653300000000002</v>
      </c>
      <c r="V124" s="48">
        <f t="shared" si="39"/>
        <v>0.40910099999999994</v>
      </c>
      <c r="W124" s="48">
        <f t="shared" si="40"/>
        <v>0.12219900000000002</v>
      </c>
      <c r="X124" s="48">
        <f t="shared" si="41"/>
        <v>1.2167000000000001E-2</v>
      </c>
      <c r="Y124" s="48">
        <f t="shared" si="36"/>
        <v>3.6030624310064896</v>
      </c>
      <c r="Z124" s="48">
        <f t="shared" si="37"/>
        <v>0.66877355956949014</v>
      </c>
    </row>
    <row r="125" spans="20:26" x14ac:dyDescent="0.55000000000000004">
      <c r="T125" s="48">
        <v>0.23200000000000001</v>
      </c>
      <c r="U125" s="48">
        <f t="shared" si="38"/>
        <v>0.452984832</v>
      </c>
      <c r="V125" s="48">
        <f t="shared" si="39"/>
        <v>0.41051750400000003</v>
      </c>
      <c r="W125" s="48">
        <f t="shared" si="40"/>
        <v>0.12401049600000001</v>
      </c>
      <c r="X125" s="48">
        <f t="shared" si="41"/>
        <v>1.2487168000000002E-2</v>
      </c>
      <c r="Y125" s="48">
        <f t="shared" si="36"/>
        <v>3.6322022065674653</v>
      </c>
      <c r="Z125" s="48">
        <f t="shared" si="37"/>
        <v>0.68008558343274506</v>
      </c>
    </row>
    <row r="126" spans="20:26" x14ac:dyDescent="0.55000000000000004">
      <c r="T126" s="48">
        <v>0.23400000000000001</v>
      </c>
      <c r="U126" s="48">
        <f t="shared" si="38"/>
        <v>0.44945509600000005</v>
      </c>
      <c r="V126" s="48">
        <f t="shared" si="39"/>
        <v>0.41190271200000006</v>
      </c>
      <c r="W126" s="48">
        <f t="shared" si="40"/>
        <v>0.12582928800000001</v>
      </c>
      <c r="X126" s="48">
        <f t="shared" si="41"/>
        <v>1.2812904000000002E-2</v>
      </c>
      <c r="Y126" s="48">
        <f t="shared" si="36"/>
        <v>3.6612977790933936</v>
      </c>
      <c r="Z126" s="48">
        <f t="shared" si="37"/>
        <v>0.69148595260071288</v>
      </c>
    </row>
    <row r="127" spans="20:26" x14ac:dyDescent="0.55000000000000004">
      <c r="T127" s="48">
        <v>0.23599999999999999</v>
      </c>
      <c r="U127" s="48">
        <f t="shared" si="38"/>
        <v>0.44594374399999998</v>
      </c>
      <c r="V127" s="48">
        <f t="shared" si="39"/>
        <v>0.413256768</v>
      </c>
      <c r="W127" s="48">
        <f t="shared" si="40"/>
        <v>0.12765523199999998</v>
      </c>
      <c r="X127" s="48">
        <f t="shared" si="41"/>
        <v>1.3144255999999998E-2</v>
      </c>
      <c r="Y127" s="48">
        <f t="shared" si="36"/>
        <v>3.690348983874312</v>
      </c>
      <c r="Z127" s="48">
        <f t="shared" si="37"/>
        <v>0.70297450236343217</v>
      </c>
    </row>
    <row r="128" spans="20:26" x14ac:dyDescent="0.55000000000000004">
      <c r="T128" s="48">
        <v>0.23799999999999999</v>
      </c>
      <c r="U128" s="48">
        <f t="shared" si="38"/>
        <v>0.44245072800000007</v>
      </c>
      <c r="V128" s="48">
        <f t="shared" si="39"/>
        <v>0.41457981600000005</v>
      </c>
      <c r="W128" s="48">
        <f t="shared" si="40"/>
        <v>0.12948818400000001</v>
      </c>
      <c r="X128" s="48">
        <f t="shared" si="41"/>
        <v>1.3481271999999997E-2</v>
      </c>
      <c r="Y128" s="48">
        <f t="shared" si="36"/>
        <v>3.7193556562002619</v>
      </c>
      <c r="Z128" s="48">
        <f t="shared" si="37"/>
        <v>0.71455106801094181</v>
      </c>
    </row>
    <row r="129" spans="20:26" x14ac:dyDescent="0.55000000000000004">
      <c r="T129" s="48">
        <v>0.24</v>
      </c>
      <c r="U129" s="48">
        <f t="shared" si="38"/>
        <v>0.43897600000000003</v>
      </c>
      <c r="V129" s="48">
        <f t="shared" si="39"/>
        <v>0.41587200000000002</v>
      </c>
      <c r="W129" s="48">
        <f t="shared" si="40"/>
        <v>0.131328</v>
      </c>
      <c r="X129" s="48">
        <f t="shared" si="41"/>
        <v>1.3823999999999999E-2</v>
      </c>
      <c r="Y129" s="48">
        <f t="shared" si="36"/>
        <v>3.7483176313612803</v>
      </c>
      <c r="Z129" s="48">
        <f t="shared" si="37"/>
        <v>0.72621548483328002</v>
      </c>
    </row>
    <row r="130" spans="20:26" x14ac:dyDescent="0.55000000000000004">
      <c r="T130" s="48">
        <v>0.24199999999999999</v>
      </c>
      <c r="U130" s="48">
        <f t="shared" si="38"/>
        <v>0.435519512</v>
      </c>
      <c r="V130" s="48">
        <f t="shared" si="39"/>
        <v>0.41713346399999995</v>
      </c>
      <c r="W130" s="48">
        <f t="shared" si="40"/>
        <v>0.13317453600000001</v>
      </c>
      <c r="X130" s="48">
        <f t="shared" si="41"/>
        <v>1.4172487999999999E-2</v>
      </c>
      <c r="Y130" s="48">
        <f t="shared" si="36"/>
        <v>3.7772347446474055</v>
      </c>
      <c r="Z130" s="48">
        <f t="shared" si="37"/>
        <v>0.73796758812048546</v>
      </c>
    </row>
    <row r="131" spans="20:26" x14ac:dyDescent="0.55000000000000004">
      <c r="T131" s="48">
        <v>0.24399999999999999</v>
      </c>
      <c r="U131" s="48">
        <f t="shared" si="38"/>
        <v>0.43208121600000005</v>
      </c>
      <c r="V131" s="48">
        <f t="shared" si="39"/>
        <v>0.41836435199999999</v>
      </c>
      <c r="W131" s="48">
        <f t="shared" si="40"/>
        <v>0.135027648</v>
      </c>
      <c r="X131" s="48">
        <f t="shared" si="41"/>
        <v>1.4526783999999999E-2</v>
      </c>
      <c r="Y131" s="48">
        <f t="shared" si="36"/>
        <v>3.8061068313486768</v>
      </c>
      <c r="Z131" s="48">
        <f t="shared" si="37"/>
        <v>0.74980721316259635</v>
      </c>
    </row>
    <row r="132" spans="20:26" x14ac:dyDescent="0.55000000000000004">
      <c r="T132" s="48">
        <v>0.246</v>
      </c>
      <c r="U132" s="48">
        <f t="shared" si="38"/>
        <v>0.42866106400000004</v>
      </c>
      <c r="V132" s="48">
        <f t="shared" si="39"/>
        <v>0.41956480800000007</v>
      </c>
      <c r="W132" s="48">
        <f t="shared" si="40"/>
        <v>0.13688719200000002</v>
      </c>
      <c r="X132" s="48">
        <f t="shared" si="41"/>
        <v>1.4886936E-2</v>
      </c>
      <c r="Y132" s="48">
        <f t="shared" si="36"/>
        <v>3.8349337267551324</v>
      </c>
      <c r="Z132" s="48">
        <f t="shared" si="37"/>
        <v>0.76173419524965191</v>
      </c>
    </row>
    <row r="133" spans="20:26" x14ac:dyDescent="0.55000000000000004">
      <c r="T133" s="48">
        <v>0.248</v>
      </c>
      <c r="U133" s="48">
        <f t="shared" si="38"/>
        <v>0.42525900799999999</v>
      </c>
      <c r="V133" s="48">
        <f t="shared" si="39"/>
        <v>0.42073497600000004</v>
      </c>
      <c r="W133" s="48">
        <f t="shared" si="40"/>
        <v>0.138753024</v>
      </c>
      <c r="X133" s="48">
        <f t="shared" si="41"/>
        <v>1.5252991999999998E-2</v>
      </c>
      <c r="Y133" s="48">
        <f t="shared" si="36"/>
        <v>3.8637152661568104</v>
      </c>
      <c r="Z133" s="48">
        <f t="shared" si="37"/>
        <v>0.77374836967169025</v>
      </c>
    </row>
    <row r="134" spans="20:26" x14ac:dyDescent="0.55000000000000004">
      <c r="T134" s="48">
        <v>0.25</v>
      </c>
      <c r="U134" s="48">
        <f t="shared" si="38"/>
        <v>0.421875</v>
      </c>
      <c r="V134" s="48">
        <f t="shared" si="39"/>
        <v>0.421875</v>
      </c>
      <c r="W134" s="48">
        <f t="shared" si="40"/>
        <v>0.140625</v>
      </c>
      <c r="X134" s="48">
        <f t="shared" si="41"/>
        <v>1.5625E-2</v>
      </c>
      <c r="Y134" s="48">
        <f t="shared" si="36"/>
        <v>3.8924512848437502</v>
      </c>
      <c r="Z134" s="48">
        <f t="shared" si="37"/>
        <v>0.78584957171874992</v>
      </c>
    </row>
    <row r="135" spans="20:26" x14ac:dyDescent="0.55000000000000004">
      <c r="T135" s="48">
        <v>0.252</v>
      </c>
      <c r="U135" s="48">
        <f t="shared" si="38"/>
        <v>0.41850899200000002</v>
      </c>
      <c r="V135" s="48">
        <f t="shared" si="39"/>
        <v>0.42298502400000004</v>
      </c>
      <c r="W135" s="48">
        <f t="shared" si="40"/>
        <v>0.142502976</v>
      </c>
      <c r="X135" s="48">
        <f t="shared" si="41"/>
        <v>1.6003008000000003E-2</v>
      </c>
      <c r="Y135" s="48">
        <f t="shared" si="36"/>
        <v>3.9211416181059899</v>
      </c>
      <c r="Z135" s="48">
        <f t="shared" si="37"/>
        <v>0.79803763668086969</v>
      </c>
    </row>
    <row r="136" spans="20:26" x14ac:dyDescent="0.55000000000000004">
      <c r="T136" s="48">
        <v>0.254</v>
      </c>
      <c r="U136" s="48">
        <f t="shared" si="38"/>
        <v>0.41516093599999998</v>
      </c>
      <c r="V136" s="48">
        <f t="shared" si="39"/>
        <v>0.42406519200000004</v>
      </c>
      <c r="W136" s="48">
        <f t="shared" si="40"/>
        <v>0.14438680800000001</v>
      </c>
      <c r="X136" s="48">
        <f t="shared" si="41"/>
        <v>1.6387064E-2</v>
      </c>
      <c r="Y136" s="48">
        <f t="shared" si="36"/>
        <v>3.9497861012335682</v>
      </c>
      <c r="Z136" s="48">
        <f t="shared" si="37"/>
        <v>0.81031239984808812</v>
      </c>
    </row>
    <row r="137" spans="20:26" x14ac:dyDescent="0.55000000000000004">
      <c r="T137" s="48">
        <v>0.25600000000000001</v>
      </c>
      <c r="U137" s="48">
        <f t="shared" si="38"/>
        <v>0.41183078400000001</v>
      </c>
      <c r="V137" s="48">
        <f t="shared" si="39"/>
        <v>0.42511564800000007</v>
      </c>
      <c r="W137" s="48">
        <f t="shared" si="40"/>
        <v>0.146276352</v>
      </c>
      <c r="X137" s="48">
        <f t="shared" si="41"/>
        <v>1.6777216000000001E-2</v>
      </c>
      <c r="Y137" s="48">
        <f t="shared" si="36"/>
        <v>3.9783845695165239</v>
      </c>
      <c r="Z137" s="48">
        <f t="shared" si="37"/>
        <v>0.82267369651044353</v>
      </c>
    </row>
    <row r="138" spans="20:26" x14ac:dyDescent="0.55000000000000004">
      <c r="T138" s="48">
        <v>0.25800000000000001</v>
      </c>
      <c r="U138" s="48">
        <f t="shared" si="38"/>
        <v>0.40851848799999996</v>
      </c>
      <c r="V138" s="48">
        <f t="shared" si="39"/>
        <v>0.42613653599999995</v>
      </c>
      <c r="W138" s="48">
        <f t="shared" si="40"/>
        <v>0.14817146399999997</v>
      </c>
      <c r="X138" s="48">
        <f t="shared" si="41"/>
        <v>1.7173511999999998E-2</v>
      </c>
      <c r="Y138" s="48">
        <f t="shared" si="36"/>
        <v>4.0069368582448943</v>
      </c>
      <c r="Z138" s="48">
        <f t="shared" si="37"/>
        <v>0.83512136195797448</v>
      </c>
    </row>
    <row r="139" spans="20:26" x14ac:dyDescent="0.55000000000000004">
      <c r="T139" s="48">
        <v>0.26</v>
      </c>
      <c r="U139" s="48">
        <f t="shared" si="38"/>
        <v>0.40522399999999997</v>
      </c>
      <c r="V139" s="48">
        <f t="shared" si="39"/>
        <v>0.42712800000000001</v>
      </c>
      <c r="W139" s="48">
        <f t="shared" si="40"/>
        <v>0.15007200000000001</v>
      </c>
      <c r="X139" s="48">
        <f t="shared" si="41"/>
        <v>1.7576000000000001E-2</v>
      </c>
      <c r="Y139" s="48">
        <f t="shared" ref="Y139:Y202" si="42">MMULT(U139:X139,$U$3:$U$6)</f>
        <v>4.0354428027087206</v>
      </c>
      <c r="Z139" s="48">
        <f t="shared" ref="Z139:Z202" si="43">MMULT(U139:X139,$V$3:$V$6)</f>
        <v>0.84765523148072008</v>
      </c>
    </row>
    <row r="140" spans="20:26" x14ac:dyDescent="0.55000000000000004">
      <c r="T140" s="48">
        <v>0.26200000000000001</v>
      </c>
      <c r="U140" s="48">
        <f t="shared" ref="U140:U203" si="44">(1-T140)^3</f>
        <v>0.40194727200000002</v>
      </c>
      <c r="V140" s="48">
        <f t="shared" ref="V140:V203" si="45">(1-T140)^2*T140*3</f>
        <v>0.4280901840000001</v>
      </c>
      <c r="W140" s="48">
        <f t="shared" ref="W140:W203" si="46">(1-T140)*T140^2*3</f>
        <v>0.15197781600000002</v>
      </c>
      <c r="X140" s="48">
        <f t="shared" ref="X140:X203" si="47">T140^3</f>
        <v>1.7984728000000002E-2</v>
      </c>
      <c r="Y140" s="48">
        <f t="shared" si="42"/>
        <v>4.0639022381980388</v>
      </c>
      <c r="Z140" s="48">
        <f t="shared" si="43"/>
        <v>0.86027514036871822</v>
      </c>
    </row>
    <row r="141" spans="20:26" x14ac:dyDescent="0.55000000000000004">
      <c r="T141" s="48">
        <v>0.26400000000000001</v>
      </c>
      <c r="U141" s="48">
        <f t="shared" si="44"/>
        <v>0.39868825599999996</v>
      </c>
      <c r="V141" s="48">
        <f t="shared" si="45"/>
        <v>0.42902323199999998</v>
      </c>
      <c r="W141" s="48">
        <f t="shared" si="46"/>
        <v>0.15388876800000001</v>
      </c>
      <c r="X141" s="48">
        <f t="shared" si="47"/>
        <v>1.8399744000000003E-2</v>
      </c>
      <c r="Y141" s="48">
        <f t="shared" si="42"/>
        <v>4.0923150000028876</v>
      </c>
      <c r="Z141" s="48">
        <f t="shared" si="43"/>
        <v>0.87298092391200766</v>
      </c>
    </row>
    <row r="142" spans="20:26" x14ac:dyDescent="0.55000000000000004">
      <c r="T142" s="48">
        <v>0.26600000000000001</v>
      </c>
      <c r="U142" s="48">
        <f t="shared" si="44"/>
        <v>0.39544690399999999</v>
      </c>
      <c r="V142" s="48">
        <f t="shared" si="45"/>
        <v>0.42992728800000007</v>
      </c>
      <c r="W142" s="48">
        <f t="shared" si="46"/>
        <v>0.15580471200000004</v>
      </c>
      <c r="X142" s="48">
        <f t="shared" si="47"/>
        <v>1.8821096000000006E-2</v>
      </c>
      <c r="Y142" s="48">
        <f t="shared" si="42"/>
        <v>4.1206809234133077</v>
      </c>
      <c r="Z142" s="48">
        <f t="shared" si="43"/>
        <v>0.88577241740062729</v>
      </c>
    </row>
    <row r="143" spans="20:26" x14ac:dyDescent="0.55000000000000004">
      <c r="T143" s="48">
        <v>0.26800000000000002</v>
      </c>
      <c r="U143" s="48">
        <f t="shared" si="44"/>
        <v>0.39222316799999996</v>
      </c>
      <c r="V143" s="48">
        <f t="shared" si="45"/>
        <v>0.43080249600000003</v>
      </c>
      <c r="W143" s="48">
        <f t="shared" si="46"/>
        <v>0.15772550400000002</v>
      </c>
      <c r="X143" s="48">
        <f t="shared" si="47"/>
        <v>1.9248832000000004E-2</v>
      </c>
      <c r="Y143" s="48">
        <f t="shared" si="42"/>
        <v>4.1489998437193361</v>
      </c>
      <c r="Z143" s="48">
        <f t="shared" si="43"/>
        <v>0.89864945612461511</v>
      </c>
    </row>
    <row r="144" spans="20:26" x14ac:dyDescent="0.55000000000000004">
      <c r="T144" s="48">
        <v>0.27</v>
      </c>
      <c r="U144" s="48">
        <f t="shared" si="44"/>
        <v>0.38901699999999995</v>
      </c>
      <c r="V144" s="48">
        <f t="shared" si="45"/>
        <v>0.43164899999999995</v>
      </c>
      <c r="W144" s="48">
        <f t="shared" si="46"/>
        <v>0.15965099999999999</v>
      </c>
      <c r="X144" s="48">
        <f t="shared" si="47"/>
        <v>1.9683000000000003E-2</v>
      </c>
      <c r="Y144" s="48">
        <f t="shared" si="42"/>
        <v>4.1772715962110096</v>
      </c>
      <c r="Z144" s="48">
        <f t="shared" si="43"/>
        <v>0.91161187537401001</v>
      </c>
    </row>
    <row r="145" spans="20:26" x14ac:dyDescent="0.55000000000000004">
      <c r="T145" s="48">
        <v>0.27200000000000002</v>
      </c>
      <c r="U145" s="48">
        <f t="shared" si="44"/>
        <v>0.38582835199999999</v>
      </c>
      <c r="V145" s="48">
        <f t="shared" si="45"/>
        <v>0.43246694400000008</v>
      </c>
      <c r="W145" s="48">
        <f t="shared" si="46"/>
        <v>0.16158105600000003</v>
      </c>
      <c r="X145" s="48">
        <f t="shared" si="47"/>
        <v>2.0123648000000004E-2</v>
      </c>
      <c r="Y145" s="48">
        <f t="shared" si="42"/>
        <v>4.2054960161783717</v>
      </c>
      <c r="Z145" s="48">
        <f t="shared" si="43"/>
        <v>0.92465951043885075</v>
      </c>
    </row>
    <row r="146" spans="20:26" x14ac:dyDescent="0.55000000000000004">
      <c r="T146" s="48">
        <v>0.27400000000000002</v>
      </c>
      <c r="U146" s="48">
        <f t="shared" si="44"/>
        <v>0.38265717599999999</v>
      </c>
      <c r="V146" s="48">
        <f t="shared" si="45"/>
        <v>0.433256472</v>
      </c>
      <c r="W146" s="48">
        <f t="shared" si="46"/>
        <v>0.16351552800000002</v>
      </c>
      <c r="X146" s="48">
        <f t="shared" si="47"/>
        <v>2.0570824000000005E-2</v>
      </c>
      <c r="Y146" s="48">
        <f t="shared" si="42"/>
        <v>4.2336729389114556</v>
      </c>
      <c r="Z146" s="48">
        <f t="shared" si="43"/>
        <v>0.93779219660917534</v>
      </c>
    </row>
    <row r="147" spans="20:26" x14ac:dyDescent="0.55000000000000004">
      <c r="T147" s="48">
        <v>0.27600000000000002</v>
      </c>
      <c r="U147" s="48">
        <f t="shared" si="44"/>
        <v>0.37950342399999998</v>
      </c>
      <c r="V147" s="48">
        <f t="shared" si="45"/>
        <v>0.43401772799999999</v>
      </c>
      <c r="W147" s="48">
        <f t="shared" si="46"/>
        <v>0.16545427200000001</v>
      </c>
      <c r="X147" s="48">
        <f t="shared" si="47"/>
        <v>2.1024576000000003E-2</v>
      </c>
      <c r="Y147" s="48">
        <f t="shared" si="42"/>
        <v>4.2618021997003028</v>
      </c>
      <c r="Z147" s="48">
        <f t="shared" si="43"/>
        <v>0.95100976917502278</v>
      </c>
    </row>
    <row r="148" spans="20:26" x14ac:dyDescent="0.55000000000000004">
      <c r="T148" s="48">
        <v>0.27800000000000002</v>
      </c>
      <c r="U148" s="48">
        <f t="shared" si="44"/>
        <v>0.37636704799999998</v>
      </c>
      <c r="V148" s="48">
        <f t="shared" si="45"/>
        <v>0.43475085600000007</v>
      </c>
      <c r="W148" s="48">
        <f t="shared" si="46"/>
        <v>0.16739714400000003</v>
      </c>
      <c r="X148" s="48">
        <f t="shared" si="47"/>
        <v>2.1484952000000009E-2</v>
      </c>
      <c r="Y148" s="48">
        <f t="shared" si="42"/>
        <v>4.2898836338349531</v>
      </c>
      <c r="Z148" s="48">
        <f t="shared" si="43"/>
        <v>0.9643120634264315</v>
      </c>
    </row>
    <row r="149" spans="20:26" x14ac:dyDescent="0.55000000000000004">
      <c r="T149" s="48">
        <v>0.28000000000000003</v>
      </c>
      <c r="U149" s="48">
        <f t="shared" si="44"/>
        <v>0.37324799999999997</v>
      </c>
      <c r="V149" s="48">
        <f t="shared" si="45"/>
        <v>0.43545600000000001</v>
      </c>
      <c r="W149" s="48">
        <f t="shared" si="46"/>
        <v>0.16934400000000002</v>
      </c>
      <c r="X149" s="48">
        <f t="shared" si="47"/>
        <v>2.1952000000000006E-2</v>
      </c>
      <c r="Y149" s="48">
        <f t="shared" si="42"/>
        <v>4.3179170766054407</v>
      </c>
      <c r="Z149" s="48">
        <f t="shared" si="43"/>
        <v>0.97769891465344017</v>
      </c>
    </row>
    <row r="150" spans="20:26" x14ac:dyDescent="0.55000000000000004">
      <c r="T150" s="48">
        <v>0.28199999999999997</v>
      </c>
      <c r="U150" s="48">
        <f t="shared" si="44"/>
        <v>0.37014623199999996</v>
      </c>
      <c r="V150" s="48">
        <f t="shared" si="45"/>
        <v>0.43613330399999994</v>
      </c>
      <c r="W150" s="48">
        <f t="shared" si="46"/>
        <v>0.17129469599999997</v>
      </c>
      <c r="X150" s="48">
        <f t="shared" si="47"/>
        <v>2.2425767999999992E-2</v>
      </c>
      <c r="Y150" s="48">
        <f t="shared" si="42"/>
        <v>4.3459023633018061</v>
      </c>
      <c r="Z150" s="48">
        <f t="shared" si="43"/>
        <v>0.99117015814608667</v>
      </c>
    </row>
    <row r="151" spans="20:26" x14ac:dyDescent="0.55000000000000004">
      <c r="T151" s="48">
        <v>0.28399999999999997</v>
      </c>
      <c r="U151" s="48">
        <f t="shared" si="44"/>
        <v>0.36706169599999999</v>
      </c>
      <c r="V151" s="48">
        <f t="shared" si="45"/>
        <v>0.43678291199999997</v>
      </c>
      <c r="W151" s="48">
        <f t="shared" si="46"/>
        <v>0.17324908799999997</v>
      </c>
      <c r="X151" s="48">
        <f t="shared" si="47"/>
        <v>2.2906303999999995E-2</v>
      </c>
      <c r="Y151" s="48">
        <f t="shared" si="42"/>
        <v>4.37383932921409</v>
      </c>
      <c r="Z151" s="48">
        <f t="shared" si="43"/>
        <v>1.0047256291944107</v>
      </c>
    </row>
    <row r="152" spans="20:26" x14ac:dyDescent="0.55000000000000004">
      <c r="T152" s="48">
        <v>0.28599999999999998</v>
      </c>
      <c r="U152" s="48">
        <f t="shared" si="44"/>
        <v>0.36399434399999991</v>
      </c>
      <c r="V152" s="48">
        <f t="shared" si="45"/>
        <v>0.43740496799999995</v>
      </c>
      <c r="W152" s="48">
        <f t="shared" si="46"/>
        <v>0.17520703199999993</v>
      </c>
      <c r="X152" s="48">
        <f t="shared" si="47"/>
        <v>2.3393655999999992E-2</v>
      </c>
      <c r="Y152" s="48">
        <f t="shared" si="42"/>
        <v>4.4017278096323293</v>
      </c>
      <c r="Z152" s="48">
        <f t="shared" si="43"/>
        <v>1.0183651630884498</v>
      </c>
    </row>
    <row r="153" spans="20:26" x14ac:dyDescent="0.55000000000000004">
      <c r="T153" s="48">
        <v>0.28799999999999998</v>
      </c>
      <c r="U153" s="48">
        <f t="shared" si="44"/>
        <v>0.36094412799999998</v>
      </c>
      <c r="V153" s="48">
        <f t="shared" si="45"/>
        <v>0.43799961599999993</v>
      </c>
      <c r="W153" s="48">
        <f t="shared" si="46"/>
        <v>0.17716838399999998</v>
      </c>
      <c r="X153" s="48">
        <f t="shared" si="47"/>
        <v>2.3887871999999994E-2</v>
      </c>
      <c r="Y153" s="48">
        <f t="shared" si="42"/>
        <v>4.4295676398465629</v>
      </c>
      <c r="Z153" s="48">
        <f t="shared" si="43"/>
        <v>1.0320885951182437</v>
      </c>
    </row>
    <row r="154" spans="20:26" x14ac:dyDescent="0.55000000000000004">
      <c r="T154" s="48">
        <v>0.28999999999999998</v>
      </c>
      <c r="U154" s="48">
        <f t="shared" si="44"/>
        <v>0.35791099999999998</v>
      </c>
      <c r="V154" s="48">
        <f t="shared" si="45"/>
        <v>0.43856699999999993</v>
      </c>
      <c r="W154" s="48">
        <f t="shared" si="46"/>
        <v>0.17913299999999999</v>
      </c>
      <c r="X154" s="48">
        <f t="shared" si="47"/>
        <v>2.4388999999999997E-2</v>
      </c>
      <c r="Y154" s="48">
        <f t="shared" si="42"/>
        <v>4.4573586551468303</v>
      </c>
      <c r="Z154" s="48">
        <f t="shared" si="43"/>
        <v>1.0458957605738299</v>
      </c>
    </row>
    <row r="155" spans="20:26" x14ac:dyDescent="0.55000000000000004">
      <c r="T155" s="48">
        <v>0.29199999999999998</v>
      </c>
      <c r="U155" s="48">
        <f t="shared" si="44"/>
        <v>0.35489491199999995</v>
      </c>
      <c r="V155" s="48">
        <f t="shared" si="45"/>
        <v>0.43910726399999994</v>
      </c>
      <c r="W155" s="48">
        <f t="shared" si="46"/>
        <v>0.18110073599999998</v>
      </c>
      <c r="X155" s="48">
        <f t="shared" si="47"/>
        <v>2.4897087999999998E-2</v>
      </c>
      <c r="Y155" s="48">
        <f t="shared" si="42"/>
        <v>4.4851006908231668</v>
      </c>
      <c r="Z155" s="48">
        <f t="shared" si="43"/>
        <v>1.0597864947452471</v>
      </c>
    </row>
    <row r="156" spans="20:26" x14ac:dyDescent="0.55000000000000004">
      <c r="T156" s="48">
        <v>0.29399999999999998</v>
      </c>
      <c r="U156" s="48">
        <f t="shared" si="44"/>
        <v>0.35189581599999992</v>
      </c>
      <c r="V156" s="48">
        <f t="shared" si="45"/>
        <v>0.43962055199999989</v>
      </c>
      <c r="W156" s="48">
        <f t="shared" si="46"/>
        <v>0.18307144799999997</v>
      </c>
      <c r="X156" s="48">
        <f t="shared" si="47"/>
        <v>2.5412183999999994E-2</v>
      </c>
      <c r="Y156" s="48">
        <f t="shared" si="42"/>
        <v>4.5127935821656138</v>
      </c>
      <c r="Z156" s="48">
        <f t="shared" si="43"/>
        <v>1.0737606329225342</v>
      </c>
    </row>
    <row r="157" spans="20:26" x14ac:dyDescent="0.55000000000000004">
      <c r="T157" s="48">
        <v>0.29599999999999999</v>
      </c>
      <c r="U157" s="48">
        <f t="shared" si="44"/>
        <v>0.34891366399999996</v>
      </c>
      <c r="V157" s="48">
        <f t="shared" si="45"/>
        <v>0.44010700799999997</v>
      </c>
      <c r="W157" s="48">
        <f t="shared" si="46"/>
        <v>0.18504499199999996</v>
      </c>
      <c r="X157" s="48">
        <f t="shared" si="47"/>
        <v>2.5934335999999995E-2</v>
      </c>
      <c r="Y157" s="48">
        <f t="shared" si="42"/>
        <v>4.5404371644642092</v>
      </c>
      <c r="Z157" s="48">
        <f t="shared" si="43"/>
        <v>1.0878180103957298</v>
      </c>
    </row>
    <row r="158" spans="20:26" x14ac:dyDescent="0.55000000000000004">
      <c r="T158" s="48">
        <v>0.29799999999999999</v>
      </c>
      <c r="U158" s="48">
        <f t="shared" si="44"/>
        <v>0.34594840799999993</v>
      </c>
      <c r="V158" s="48">
        <f t="shared" si="45"/>
        <v>0.44056677599999994</v>
      </c>
      <c r="W158" s="48">
        <f t="shared" si="46"/>
        <v>0.18702122399999999</v>
      </c>
      <c r="X158" s="48">
        <f t="shared" si="47"/>
        <v>2.6463591999999998E-2</v>
      </c>
      <c r="Y158" s="48">
        <f t="shared" si="42"/>
        <v>4.5680312730089918</v>
      </c>
      <c r="Z158" s="48">
        <f t="shared" si="43"/>
        <v>1.1019584624548722</v>
      </c>
    </row>
    <row r="159" spans="20:26" x14ac:dyDescent="0.55000000000000004">
      <c r="T159" s="48">
        <v>0.3</v>
      </c>
      <c r="U159" s="48">
        <f t="shared" si="44"/>
        <v>0.34299999999999992</v>
      </c>
      <c r="V159" s="48">
        <f t="shared" si="45"/>
        <v>0.44099999999999989</v>
      </c>
      <c r="W159" s="48">
        <f t="shared" si="46"/>
        <v>0.189</v>
      </c>
      <c r="X159" s="48">
        <f t="shared" si="47"/>
        <v>2.7E-2</v>
      </c>
      <c r="Y159" s="48">
        <f t="shared" si="42"/>
        <v>4.5955757430899986</v>
      </c>
      <c r="Z159" s="48">
        <f t="shared" si="43"/>
        <v>1.1161818243899999</v>
      </c>
    </row>
    <row r="160" spans="20:26" x14ac:dyDescent="0.55000000000000004">
      <c r="T160" s="48">
        <v>0.30199999999999999</v>
      </c>
      <c r="U160" s="48">
        <f t="shared" si="44"/>
        <v>0.34006839199999994</v>
      </c>
      <c r="V160" s="48">
        <f t="shared" si="45"/>
        <v>0.44140682399999992</v>
      </c>
      <c r="W160" s="48">
        <f t="shared" si="46"/>
        <v>0.19098117599999997</v>
      </c>
      <c r="X160" s="48">
        <f t="shared" si="47"/>
        <v>2.7543607999999997E-2</v>
      </c>
      <c r="Y160" s="48">
        <f t="shared" si="42"/>
        <v>4.6230704099972719</v>
      </c>
      <c r="Z160" s="48">
        <f t="shared" si="43"/>
        <v>1.1304879314911516</v>
      </c>
    </row>
    <row r="161" spans="20:26" x14ac:dyDescent="0.55000000000000004">
      <c r="T161" s="48">
        <v>0.30399999999999999</v>
      </c>
      <c r="U161" s="48">
        <f t="shared" si="44"/>
        <v>0.33715353599999992</v>
      </c>
      <c r="V161" s="48">
        <f t="shared" si="45"/>
        <v>0.44178739199999995</v>
      </c>
      <c r="W161" s="48">
        <f t="shared" si="46"/>
        <v>0.19296460799999998</v>
      </c>
      <c r="X161" s="48">
        <f t="shared" si="47"/>
        <v>2.8094464E-2</v>
      </c>
      <c r="Y161" s="48">
        <f t="shared" si="42"/>
        <v>4.6505151090208461</v>
      </c>
      <c r="Z161" s="48">
        <f t="shared" si="43"/>
        <v>1.1448766190483659</v>
      </c>
    </row>
    <row r="162" spans="20:26" x14ac:dyDescent="0.55000000000000004">
      <c r="T162" s="48">
        <v>0.30599999999999999</v>
      </c>
      <c r="U162" s="48">
        <f t="shared" si="44"/>
        <v>0.33425538399999993</v>
      </c>
      <c r="V162" s="48">
        <f t="shared" si="45"/>
        <v>0.442141848</v>
      </c>
      <c r="W162" s="48">
        <f t="shared" si="46"/>
        <v>0.19495015199999999</v>
      </c>
      <c r="X162" s="48">
        <f t="shared" si="47"/>
        <v>2.8652615999999999E-2</v>
      </c>
      <c r="Y162" s="48">
        <f t="shared" si="42"/>
        <v>4.6779096754507616</v>
      </c>
      <c r="Z162" s="48">
        <f t="shared" si="43"/>
        <v>1.1593477223516815</v>
      </c>
    </row>
    <row r="163" spans="20:26" x14ac:dyDescent="0.55000000000000004">
      <c r="T163" s="48">
        <v>0.308</v>
      </c>
      <c r="U163" s="48">
        <f t="shared" si="44"/>
        <v>0.33137388799999995</v>
      </c>
      <c r="V163" s="48">
        <f t="shared" si="45"/>
        <v>0.44247033599999996</v>
      </c>
      <c r="W163" s="48">
        <f t="shared" si="46"/>
        <v>0.19693766400000001</v>
      </c>
      <c r="X163" s="48">
        <f t="shared" si="47"/>
        <v>2.9218112000000001E-2</v>
      </c>
      <c r="Y163" s="48">
        <f t="shared" si="42"/>
        <v>4.7052539445770574</v>
      </c>
      <c r="Z163" s="48">
        <f t="shared" si="43"/>
        <v>1.1739010766911366</v>
      </c>
    </row>
    <row r="164" spans="20:26" x14ac:dyDescent="0.55000000000000004">
      <c r="T164" s="48">
        <v>0.31</v>
      </c>
      <c r="U164" s="48">
        <f t="shared" si="44"/>
        <v>0.32850899999999994</v>
      </c>
      <c r="V164" s="48">
        <f t="shared" si="45"/>
        <v>0.44277299999999992</v>
      </c>
      <c r="W164" s="48">
        <f t="shared" si="46"/>
        <v>0.19892699999999996</v>
      </c>
      <c r="X164" s="48">
        <f t="shared" si="47"/>
        <v>2.9791000000000002E-2</v>
      </c>
      <c r="Y164" s="48">
        <f t="shared" si="42"/>
        <v>4.7325477516897694</v>
      </c>
      <c r="Z164" s="48">
        <f t="shared" si="43"/>
        <v>1.1885365173567699</v>
      </c>
    </row>
    <row r="165" spans="20:26" x14ac:dyDescent="0.55000000000000004">
      <c r="T165" s="48">
        <v>0.312</v>
      </c>
      <c r="U165" s="48">
        <f t="shared" si="44"/>
        <v>0.32566067199999993</v>
      </c>
      <c r="V165" s="48">
        <f t="shared" si="45"/>
        <v>0.44304998399999995</v>
      </c>
      <c r="W165" s="48">
        <f t="shared" si="46"/>
        <v>0.20091801599999998</v>
      </c>
      <c r="X165" s="48">
        <f t="shared" si="47"/>
        <v>3.0371328E-2</v>
      </c>
      <c r="Y165" s="48">
        <f t="shared" si="42"/>
        <v>4.75979093207894</v>
      </c>
      <c r="Z165" s="48">
        <f t="shared" si="43"/>
        <v>1.2032538796386198</v>
      </c>
    </row>
    <row r="166" spans="20:26" x14ac:dyDescent="0.55000000000000004">
      <c r="T166" s="48">
        <v>0.314</v>
      </c>
      <c r="U166" s="48">
        <f t="shared" si="44"/>
        <v>0.32282885599999989</v>
      </c>
      <c r="V166" s="48">
        <f t="shared" si="45"/>
        <v>0.44330143199999988</v>
      </c>
      <c r="W166" s="48">
        <f t="shared" si="46"/>
        <v>0.20291056799999999</v>
      </c>
      <c r="X166" s="48">
        <f t="shared" si="47"/>
        <v>3.0959144000000001E-2</v>
      </c>
      <c r="Y166" s="48">
        <f t="shared" si="42"/>
        <v>4.7869833210346044</v>
      </c>
      <c r="Z166" s="48">
        <f t="shared" si="43"/>
        <v>1.2180529988267255</v>
      </c>
    </row>
    <row r="167" spans="20:26" x14ac:dyDescent="0.55000000000000004">
      <c r="T167" s="48">
        <v>0.316</v>
      </c>
      <c r="U167" s="48">
        <f t="shared" si="44"/>
        <v>0.32001350399999995</v>
      </c>
      <c r="V167" s="48">
        <f t="shared" si="45"/>
        <v>0.44352748799999997</v>
      </c>
      <c r="W167" s="48">
        <f t="shared" si="46"/>
        <v>0.20490451199999998</v>
      </c>
      <c r="X167" s="48">
        <f t="shared" si="47"/>
        <v>3.1554496000000001E-2</v>
      </c>
      <c r="Y167" s="48">
        <f t="shared" si="42"/>
        <v>4.814124753846805</v>
      </c>
      <c r="Z167" s="48">
        <f t="shared" si="43"/>
        <v>1.2329337102111251</v>
      </c>
    </row>
    <row r="168" spans="20:26" x14ac:dyDescent="0.55000000000000004">
      <c r="T168" s="48">
        <v>0.318</v>
      </c>
      <c r="U168" s="48">
        <f t="shared" si="44"/>
        <v>0.31721456799999992</v>
      </c>
      <c r="V168" s="48">
        <f t="shared" si="45"/>
        <v>0.44372829599999997</v>
      </c>
      <c r="W168" s="48">
        <f t="shared" si="46"/>
        <v>0.20689970399999996</v>
      </c>
      <c r="X168" s="48">
        <f t="shared" si="47"/>
        <v>3.2157432E-2</v>
      </c>
      <c r="Y168" s="48">
        <f t="shared" si="42"/>
        <v>4.8412150658055761</v>
      </c>
      <c r="Z168" s="48">
        <f t="shared" si="43"/>
        <v>1.2478958490818568</v>
      </c>
    </row>
    <row r="169" spans="20:26" x14ac:dyDescent="0.55000000000000004">
      <c r="T169" s="48">
        <v>0.32</v>
      </c>
      <c r="U169" s="48">
        <f t="shared" si="44"/>
        <v>0.31443199999999993</v>
      </c>
      <c r="V169" s="48">
        <f t="shared" si="45"/>
        <v>0.44390399999999997</v>
      </c>
      <c r="W169" s="48">
        <f t="shared" si="46"/>
        <v>0.208896</v>
      </c>
      <c r="X169" s="48">
        <f t="shared" si="47"/>
        <v>3.2768000000000005E-2</v>
      </c>
      <c r="Y169" s="48">
        <f t="shared" si="42"/>
        <v>4.8682540922009601</v>
      </c>
      <c r="Z169" s="48">
        <f t="shared" si="43"/>
        <v>1.2629392507289601</v>
      </c>
    </row>
    <row r="170" spans="20:26" x14ac:dyDescent="0.55000000000000004">
      <c r="T170" s="48">
        <v>0.32200000000000001</v>
      </c>
      <c r="U170" s="48">
        <f t="shared" si="44"/>
        <v>0.31166575199999991</v>
      </c>
      <c r="V170" s="48">
        <f t="shared" si="45"/>
        <v>0.444054744</v>
      </c>
      <c r="W170" s="48">
        <f t="shared" si="46"/>
        <v>0.21089325600000003</v>
      </c>
      <c r="X170" s="48">
        <f t="shared" si="47"/>
        <v>3.3386248000000007E-2</v>
      </c>
      <c r="Y170" s="48">
        <f t="shared" si="42"/>
        <v>4.8952416683229938</v>
      </c>
      <c r="Z170" s="48">
        <f t="shared" si="43"/>
        <v>1.2780637504424726</v>
      </c>
    </row>
    <row r="171" spans="20:26" x14ac:dyDescent="0.55000000000000004">
      <c r="T171" s="48">
        <v>0.32400000000000001</v>
      </c>
      <c r="U171" s="48">
        <f t="shared" si="44"/>
        <v>0.30891577599999992</v>
      </c>
      <c r="V171" s="48">
        <f t="shared" si="45"/>
        <v>0.444180672</v>
      </c>
      <c r="W171" s="48">
        <f t="shared" si="46"/>
        <v>0.21289132799999999</v>
      </c>
      <c r="X171" s="48">
        <f t="shared" si="47"/>
        <v>3.4012224000000001E-2</v>
      </c>
      <c r="Y171" s="48">
        <f t="shared" si="42"/>
        <v>4.9221776294617134</v>
      </c>
      <c r="Z171" s="48">
        <f t="shared" si="43"/>
        <v>1.2932691835124333</v>
      </c>
    </row>
    <row r="172" spans="20:26" x14ac:dyDescent="0.55000000000000004">
      <c r="T172" s="48">
        <v>0.32600000000000001</v>
      </c>
      <c r="U172" s="48">
        <f t="shared" si="44"/>
        <v>0.30618202399999989</v>
      </c>
      <c r="V172" s="48">
        <f t="shared" si="45"/>
        <v>0.44428192799999988</v>
      </c>
      <c r="W172" s="48">
        <f t="shared" si="46"/>
        <v>0.21489007199999999</v>
      </c>
      <c r="X172" s="48">
        <f t="shared" si="47"/>
        <v>3.4645976000000002E-2</v>
      </c>
      <c r="Y172" s="48">
        <f t="shared" si="42"/>
        <v>4.9490618109071605</v>
      </c>
      <c r="Z172" s="48">
        <f t="shared" si="43"/>
        <v>1.3085553852288805</v>
      </c>
    </row>
    <row r="173" spans="20:26" x14ac:dyDescent="0.55000000000000004">
      <c r="T173" s="48">
        <v>0.32800000000000001</v>
      </c>
      <c r="U173" s="48">
        <f t="shared" si="44"/>
        <v>0.30346444799999994</v>
      </c>
      <c r="V173" s="48">
        <f t="shared" si="45"/>
        <v>0.44435865599999996</v>
      </c>
      <c r="W173" s="48">
        <f t="shared" si="46"/>
        <v>0.21688934399999998</v>
      </c>
      <c r="X173" s="48">
        <f t="shared" si="47"/>
        <v>3.5287552000000007E-2</v>
      </c>
      <c r="Y173" s="48">
        <f t="shared" si="42"/>
        <v>4.9758940479493736</v>
      </c>
      <c r="Z173" s="48">
        <f t="shared" si="43"/>
        <v>1.3239221908818535</v>
      </c>
    </row>
    <row r="174" spans="20:26" x14ac:dyDescent="0.55000000000000004">
      <c r="T174" s="48">
        <v>0.33</v>
      </c>
      <c r="U174" s="48">
        <f t="shared" si="44"/>
        <v>0.30076299999999989</v>
      </c>
      <c r="V174" s="48">
        <f t="shared" si="45"/>
        <v>0.444411</v>
      </c>
      <c r="W174" s="48">
        <f t="shared" si="46"/>
        <v>0.218889</v>
      </c>
      <c r="X174" s="48">
        <f t="shared" si="47"/>
        <v>3.5937000000000004E-2</v>
      </c>
      <c r="Y174" s="48">
        <f t="shared" si="42"/>
        <v>5.0026741758783899</v>
      </c>
      <c r="Z174" s="48">
        <f t="shared" si="43"/>
        <v>1.3393694357613899</v>
      </c>
    </row>
    <row r="175" spans="20:26" x14ac:dyDescent="0.55000000000000004">
      <c r="T175" s="48">
        <v>0.33200000000000002</v>
      </c>
      <c r="U175" s="48">
        <f t="shared" si="44"/>
        <v>0.29807763199999993</v>
      </c>
      <c r="V175" s="48">
        <f t="shared" si="45"/>
        <v>0.44443910399999992</v>
      </c>
      <c r="W175" s="48">
        <f t="shared" si="46"/>
        <v>0.220888896</v>
      </c>
      <c r="X175" s="48">
        <f t="shared" si="47"/>
        <v>3.6594368000000009E-2</v>
      </c>
      <c r="Y175" s="48">
        <f t="shared" si="42"/>
        <v>5.0294020299842481</v>
      </c>
      <c r="Z175" s="48">
        <f t="shared" si="43"/>
        <v>1.3548969551575292</v>
      </c>
    </row>
    <row r="176" spans="20:26" x14ac:dyDescent="0.55000000000000004">
      <c r="T176" s="48">
        <v>0.33400000000000002</v>
      </c>
      <c r="U176" s="48">
        <f t="shared" si="44"/>
        <v>0.2954082959999999</v>
      </c>
      <c r="V176" s="48">
        <f t="shared" si="45"/>
        <v>0.44444311199999986</v>
      </c>
      <c r="W176" s="48">
        <f t="shared" si="46"/>
        <v>0.22288888800000001</v>
      </c>
      <c r="X176" s="48">
        <f t="shared" si="47"/>
        <v>3.7259704000000005E-2</v>
      </c>
      <c r="Y176" s="48">
        <f t="shared" si="42"/>
        <v>5.0560774455569888</v>
      </c>
      <c r="Z176" s="48">
        <f t="shared" si="43"/>
        <v>1.370504584360309</v>
      </c>
    </row>
    <row r="177" spans="20:26" x14ac:dyDescent="0.55000000000000004">
      <c r="T177" s="48">
        <v>0.33600000000000002</v>
      </c>
      <c r="U177" s="48">
        <f t="shared" si="44"/>
        <v>0.29275494399999991</v>
      </c>
      <c r="V177" s="48">
        <f t="shared" si="45"/>
        <v>0.44442316799999992</v>
      </c>
      <c r="W177" s="48">
        <f t="shared" si="46"/>
        <v>0.22488883200000001</v>
      </c>
      <c r="X177" s="48">
        <f t="shared" si="47"/>
        <v>3.7933056000000007E-2</v>
      </c>
      <c r="Y177" s="48">
        <f t="shared" si="42"/>
        <v>5.082700257886648</v>
      </c>
      <c r="Z177" s="48">
        <f t="shared" si="43"/>
        <v>1.3861921586597685</v>
      </c>
    </row>
    <row r="178" spans="20:26" x14ac:dyDescent="0.55000000000000004">
      <c r="T178" s="48">
        <v>0.33800000000000002</v>
      </c>
      <c r="U178" s="48">
        <f t="shared" si="44"/>
        <v>0.2901175279999999</v>
      </c>
      <c r="V178" s="48">
        <f t="shared" si="45"/>
        <v>0.44437941599999997</v>
      </c>
      <c r="W178" s="48">
        <f t="shared" si="46"/>
        <v>0.226888584</v>
      </c>
      <c r="X178" s="48">
        <f t="shared" si="47"/>
        <v>3.8614472000000004E-2</v>
      </c>
      <c r="Y178" s="48">
        <f t="shared" si="42"/>
        <v>5.1092703022632664</v>
      </c>
      <c r="Z178" s="48">
        <f t="shared" si="43"/>
        <v>1.4019595133459459</v>
      </c>
    </row>
    <row r="179" spans="20:26" x14ac:dyDescent="0.55000000000000004">
      <c r="T179" s="48">
        <v>0.34</v>
      </c>
      <c r="U179" s="48">
        <f t="shared" si="44"/>
        <v>0.28749599999999986</v>
      </c>
      <c r="V179" s="48">
        <f t="shared" si="45"/>
        <v>0.44431199999999987</v>
      </c>
      <c r="W179" s="48">
        <f t="shared" si="46"/>
        <v>0.22888800000000001</v>
      </c>
      <c r="X179" s="48">
        <f t="shared" si="47"/>
        <v>3.9304000000000013E-2</v>
      </c>
      <c r="Y179" s="48">
        <f t="shared" si="42"/>
        <v>5.1357874139768791</v>
      </c>
      <c r="Z179" s="48">
        <f t="shared" si="43"/>
        <v>1.41780648370888</v>
      </c>
    </row>
    <row r="180" spans="20:26" x14ac:dyDescent="0.55000000000000004">
      <c r="T180" s="48">
        <v>0.34200000000000003</v>
      </c>
      <c r="U180" s="48">
        <f t="shared" si="44"/>
        <v>0.28489031199999992</v>
      </c>
      <c r="V180" s="48">
        <f t="shared" si="45"/>
        <v>0.44422106399999994</v>
      </c>
      <c r="W180" s="48">
        <f t="shared" si="46"/>
        <v>0.23088693600000001</v>
      </c>
      <c r="X180" s="48">
        <f t="shared" si="47"/>
        <v>4.0001688000000007E-2</v>
      </c>
      <c r="Y180" s="48">
        <f t="shared" si="42"/>
        <v>5.1622514283175294</v>
      </c>
      <c r="Z180" s="48">
        <f t="shared" si="43"/>
        <v>1.4337329050386096</v>
      </c>
    </row>
    <row r="181" spans="20:26" x14ac:dyDescent="0.55000000000000004">
      <c r="T181" s="48">
        <v>0.34399999999999997</v>
      </c>
      <c r="U181" s="48">
        <f t="shared" si="44"/>
        <v>0.28230041600000005</v>
      </c>
      <c r="V181" s="48">
        <f t="shared" si="45"/>
        <v>0.44410675199999999</v>
      </c>
      <c r="W181" s="48">
        <f t="shared" si="46"/>
        <v>0.23288524799999999</v>
      </c>
      <c r="X181" s="48">
        <f t="shared" si="47"/>
        <v>4.0707583999999991E-2</v>
      </c>
      <c r="Y181" s="48">
        <f t="shared" si="42"/>
        <v>5.1886621805752524</v>
      </c>
      <c r="Z181" s="48">
        <f t="shared" si="43"/>
        <v>1.4497386126251723</v>
      </c>
    </row>
    <row r="182" spans="20:26" x14ac:dyDescent="0.55000000000000004">
      <c r="T182" s="48">
        <v>0.34599999999999997</v>
      </c>
      <c r="U182" s="48">
        <f t="shared" si="44"/>
        <v>0.27972626400000006</v>
      </c>
      <c r="V182" s="48">
        <f t="shared" si="45"/>
        <v>0.44396920800000006</v>
      </c>
      <c r="W182" s="48">
        <f t="shared" si="46"/>
        <v>0.23488279200000001</v>
      </c>
      <c r="X182" s="48">
        <f t="shared" si="47"/>
        <v>4.1421735999999994E-2</v>
      </c>
      <c r="Y182" s="48">
        <f t="shared" si="42"/>
        <v>5.2150195060400888</v>
      </c>
      <c r="Z182" s="48">
        <f t="shared" si="43"/>
        <v>1.4658234417586078</v>
      </c>
    </row>
    <row r="183" spans="20:26" x14ac:dyDescent="0.55000000000000004">
      <c r="T183" s="48">
        <v>0.34799999999999998</v>
      </c>
      <c r="U183" s="48">
        <f t="shared" si="44"/>
        <v>0.27716780800000002</v>
      </c>
      <c r="V183" s="48">
        <f t="shared" si="45"/>
        <v>0.44380857600000001</v>
      </c>
      <c r="W183" s="48">
        <f t="shared" si="46"/>
        <v>0.23687942399999998</v>
      </c>
      <c r="X183" s="48">
        <f t="shared" si="47"/>
        <v>4.214419199999999E-2</v>
      </c>
      <c r="Y183" s="48">
        <f t="shared" si="42"/>
        <v>5.2413232400020746</v>
      </c>
      <c r="Z183" s="48">
        <f t="shared" si="43"/>
        <v>1.4819872277289541</v>
      </c>
    </row>
    <row r="184" spans="20:26" x14ac:dyDescent="0.55000000000000004">
      <c r="T184" s="48">
        <v>0.35</v>
      </c>
      <c r="U184" s="48">
        <f t="shared" si="44"/>
        <v>0.27462500000000006</v>
      </c>
      <c r="V184" s="48">
        <f t="shared" si="45"/>
        <v>0.44362500000000005</v>
      </c>
      <c r="W184" s="48">
        <f t="shared" si="46"/>
        <v>0.23887499999999995</v>
      </c>
      <c r="X184" s="48">
        <f t="shared" si="47"/>
        <v>4.287499999999999E-2</v>
      </c>
      <c r="Y184" s="48">
        <f t="shared" si="42"/>
        <v>5.2675732177512495</v>
      </c>
      <c r="Z184" s="48">
        <f t="shared" si="43"/>
        <v>1.4982298058262498</v>
      </c>
    </row>
    <row r="185" spans="20:26" x14ac:dyDescent="0.55000000000000004">
      <c r="T185" s="48">
        <v>0.35199999999999998</v>
      </c>
      <c r="U185" s="48">
        <f t="shared" si="44"/>
        <v>0.272097792</v>
      </c>
      <c r="V185" s="48">
        <f t="shared" si="45"/>
        <v>0.44341862399999998</v>
      </c>
      <c r="W185" s="48">
        <f t="shared" si="46"/>
        <v>0.240869376</v>
      </c>
      <c r="X185" s="48">
        <f t="shared" si="47"/>
        <v>4.3614207999999995E-2</v>
      </c>
      <c r="Y185" s="48">
        <f t="shared" si="42"/>
        <v>5.2937692745776532</v>
      </c>
      <c r="Z185" s="48">
        <f t="shared" si="43"/>
        <v>1.5145510113405336</v>
      </c>
    </row>
    <row r="186" spans="20:26" x14ac:dyDescent="0.55000000000000004">
      <c r="T186" s="48">
        <v>0.35399999999999998</v>
      </c>
      <c r="U186" s="48">
        <f t="shared" si="44"/>
        <v>0.26958613600000003</v>
      </c>
      <c r="V186" s="48">
        <f t="shared" si="45"/>
        <v>0.44318959199999997</v>
      </c>
      <c r="W186" s="48">
        <f t="shared" si="46"/>
        <v>0.24286240799999997</v>
      </c>
      <c r="X186" s="48">
        <f t="shared" si="47"/>
        <v>4.4361863999999994E-2</v>
      </c>
      <c r="Y186" s="48">
        <f t="shared" si="42"/>
        <v>5.3199112457713245</v>
      </c>
      <c r="Z186" s="48">
        <f t="shared" si="43"/>
        <v>1.5309506795618439</v>
      </c>
    </row>
    <row r="187" spans="20:26" x14ac:dyDescent="0.55000000000000004">
      <c r="T187" s="48">
        <v>0.35599999999999998</v>
      </c>
      <c r="U187" s="48">
        <f t="shared" si="44"/>
        <v>0.26708998400000006</v>
      </c>
      <c r="V187" s="48">
        <f t="shared" si="45"/>
        <v>0.44293804800000003</v>
      </c>
      <c r="W187" s="48">
        <f t="shared" si="46"/>
        <v>0.24485395199999999</v>
      </c>
      <c r="X187" s="48">
        <f t="shared" si="47"/>
        <v>4.5118015999999997E-2</v>
      </c>
      <c r="Y187" s="48">
        <f t="shared" si="42"/>
        <v>5.3459989666222993</v>
      </c>
      <c r="Z187" s="48">
        <f t="shared" si="43"/>
        <v>1.5474286457802195</v>
      </c>
    </row>
    <row r="188" spans="20:26" x14ac:dyDescent="0.55000000000000004">
      <c r="T188" s="48">
        <v>0.35799999999999998</v>
      </c>
      <c r="U188" s="48">
        <f t="shared" si="44"/>
        <v>0.264609288</v>
      </c>
      <c r="V188" s="48">
        <f t="shared" si="45"/>
        <v>0.44266413599999999</v>
      </c>
      <c r="W188" s="48">
        <f t="shared" si="46"/>
        <v>0.24684386400000002</v>
      </c>
      <c r="X188" s="48">
        <f t="shared" si="47"/>
        <v>4.5882711999999999E-2</v>
      </c>
      <c r="Y188" s="48">
        <f t="shared" si="42"/>
        <v>5.3720322724206193</v>
      </c>
      <c r="Z188" s="48">
        <f t="shared" si="43"/>
        <v>1.5639847452856988</v>
      </c>
    </row>
    <row r="189" spans="20:26" x14ac:dyDescent="0.55000000000000004">
      <c r="T189" s="48">
        <v>0.36</v>
      </c>
      <c r="U189" s="48">
        <f t="shared" si="44"/>
        <v>0.26214400000000004</v>
      </c>
      <c r="V189" s="48">
        <f t="shared" si="45"/>
        <v>0.44236799999999998</v>
      </c>
      <c r="W189" s="48">
        <f t="shared" si="46"/>
        <v>0.248832</v>
      </c>
      <c r="X189" s="48">
        <f t="shared" si="47"/>
        <v>4.6655999999999996E-2</v>
      </c>
      <c r="Y189" s="48">
        <f t="shared" si="42"/>
        <v>5.3980109984563205</v>
      </c>
      <c r="Z189" s="48">
        <f t="shared" si="43"/>
        <v>1.5806188133683201</v>
      </c>
    </row>
    <row r="190" spans="20:26" x14ac:dyDescent="0.55000000000000004">
      <c r="T190" s="48">
        <v>0.36199999999999999</v>
      </c>
      <c r="U190" s="48">
        <f t="shared" si="44"/>
        <v>0.259694072</v>
      </c>
      <c r="V190" s="48">
        <f t="shared" si="45"/>
        <v>0.44204978399999995</v>
      </c>
      <c r="W190" s="48">
        <f t="shared" si="46"/>
        <v>0.25081821599999998</v>
      </c>
      <c r="X190" s="48">
        <f t="shared" si="47"/>
        <v>4.7437927999999997E-2</v>
      </c>
      <c r="Y190" s="48">
        <f t="shared" si="42"/>
        <v>5.4239349800194416</v>
      </c>
      <c r="Z190" s="48">
        <f t="shared" si="43"/>
        <v>1.5973306853181219</v>
      </c>
    </row>
    <row r="191" spans="20:26" x14ac:dyDescent="0.55000000000000004">
      <c r="T191" s="48">
        <v>0.36399999999999999</v>
      </c>
      <c r="U191" s="48">
        <f t="shared" si="44"/>
        <v>0.257259456</v>
      </c>
      <c r="V191" s="48">
        <f t="shared" si="45"/>
        <v>0.44170963200000002</v>
      </c>
      <c r="W191" s="48">
        <f t="shared" si="46"/>
        <v>0.252802368</v>
      </c>
      <c r="X191" s="48">
        <f t="shared" si="47"/>
        <v>4.8228543999999998E-2</v>
      </c>
      <c r="Y191" s="48">
        <f t="shared" si="42"/>
        <v>5.4498040524000242</v>
      </c>
      <c r="Z191" s="48">
        <f t="shared" si="43"/>
        <v>1.6141201964251435</v>
      </c>
    </row>
    <row r="192" spans="20:26" x14ac:dyDescent="0.55000000000000004">
      <c r="T192" s="48">
        <v>0.36599999999999999</v>
      </c>
      <c r="U192" s="48">
        <f t="shared" si="44"/>
        <v>0.25484010400000001</v>
      </c>
      <c r="V192" s="48">
        <f t="shared" si="45"/>
        <v>0.44134768800000002</v>
      </c>
      <c r="W192" s="48">
        <f t="shared" si="46"/>
        <v>0.25478431199999996</v>
      </c>
      <c r="X192" s="48">
        <f t="shared" si="47"/>
        <v>4.9027895999999994E-2</v>
      </c>
      <c r="Y192" s="48">
        <f t="shared" si="42"/>
        <v>5.4756180508881034</v>
      </c>
      <c r="Z192" s="48">
        <f t="shared" si="43"/>
        <v>1.6309871819794228</v>
      </c>
    </row>
    <row r="193" spans="20:26" x14ac:dyDescent="0.55000000000000004">
      <c r="T193" s="48">
        <v>0.36799999999999999</v>
      </c>
      <c r="U193" s="48">
        <f t="shared" si="44"/>
        <v>0.25243596800000001</v>
      </c>
      <c r="V193" s="48">
        <f t="shared" si="45"/>
        <v>0.44096409599999997</v>
      </c>
      <c r="W193" s="48">
        <f t="shared" si="46"/>
        <v>0.25676390399999999</v>
      </c>
      <c r="X193" s="48">
        <f t="shared" si="47"/>
        <v>4.9836031999999995E-2</v>
      </c>
      <c r="Y193" s="48">
        <f t="shared" si="42"/>
        <v>5.5013768107737189</v>
      </c>
      <c r="Z193" s="48">
        <f t="shared" si="43"/>
        <v>1.647931477270999</v>
      </c>
    </row>
    <row r="194" spans="20:26" x14ac:dyDescent="0.55000000000000004">
      <c r="T194" s="48">
        <v>0.37</v>
      </c>
      <c r="U194" s="48">
        <f t="shared" si="44"/>
        <v>0.25004700000000002</v>
      </c>
      <c r="V194" s="48">
        <f t="shared" si="45"/>
        <v>0.44055900000000003</v>
      </c>
      <c r="W194" s="48">
        <f t="shared" si="46"/>
        <v>0.258741</v>
      </c>
      <c r="X194" s="48">
        <f t="shared" si="47"/>
        <v>5.0652999999999997E-2</v>
      </c>
      <c r="Y194" s="48">
        <f t="shared" si="42"/>
        <v>5.5270801673469103</v>
      </c>
      <c r="Z194" s="48">
        <f t="shared" si="43"/>
        <v>1.6649529175899098</v>
      </c>
    </row>
    <row r="195" spans="20:26" x14ac:dyDescent="0.55000000000000004">
      <c r="T195" s="48">
        <v>0.372</v>
      </c>
      <c r="U195" s="48">
        <f t="shared" si="44"/>
        <v>0.24767315200000001</v>
      </c>
      <c r="V195" s="48">
        <f t="shared" si="45"/>
        <v>0.44013254400000001</v>
      </c>
      <c r="W195" s="48">
        <f t="shared" si="46"/>
        <v>0.26071545600000001</v>
      </c>
      <c r="X195" s="48">
        <f t="shared" si="47"/>
        <v>5.1478848000000001E-2</v>
      </c>
      <c r="Y195" s="48">
        <f t="shared" si="42"/>
        <v>5.5527279558977147</v>
      </c>
      <c r="Z195" s="48">
        <f t="shared" si="43"/>
        <v>1.6820513382261946</v>
      </c>
    </row>
    <row r="196" spans="20:26" x14ac:dyDescent="0.55000000000000004">
      <c r="T196" s="48">
        <v>0.374</v>
      </c>
      <c r="U196" s="48">
        <f t="shared" si="44"/>
        <v>0.245314376</v>
      </c>
      <c r="V196" s="48">
        <f t="shared" si="45"/>
        <v>0.439684872</v>
      </c>
      <c r="W196" s="48">
        <f t="shared" si="46"/>
        <v>0.26268712799999999</v>
      </c>
      <c r="X196" s="48">
        <f t="shared" si="47"/>
        <v>5.2313624000000003E-2</v>
      </c>
      <c r="Y196" s="48">
        <f t="shared" si="42"/>
        <v>5.5783200117161718</v>
      </c>
      <c r="Z196" s="48">
        <f t="shared" si="43"/>
        <v>1.6992265744698911</v>
      </c>
    </row>
    <row r="197" spans="20:26" x14ac:dyDescent="0.55000000000000004">
      <c r="T197" s="48">
        <v>0.376</v>
      </c>
      <c r="U197" s="48">
        <f t="shared" si="44"/>
        <v>0.242970624</v>
      </c>
      <c r="V197" s="48">
        <f t="shared" si="45"/>
        <v>0.43921612799999998</v>
      </c>
      <c r="W197" s="48">
        <f t="shared" si="46"/>
        <v>0.26465587199999996</v>
      </c>
      <c r="X197" s="48">
        <f t="shared" si="47"/>
        <v>5.3157375999999999E-2</v>
      </c>
      <c r="Y197" s="48">
        <f t="shared" si="42"/>
        <v>5.6038561700923184</v>
      </c>
      <c r="Z197" s="48">
        <f t="shared" si="43"/>
        <v>1.7164784616110387</v>
      </c>
    </row>
    <row r="198" spans="20:26" x14ac:dyDescent="0.55000000000000004">
      <c r="T198" s="48">
        <v>0.378</v>
      </c>
      <c r="U198" s="48">
        <f t="shared" si="44"/>
        <v>0.24064184799999999</v>
      </c>
      <c r="V198" s="48">
        <f t="shared" si="45"/>
        <v>0.43872645600000004</v>
      </c>
      <c r="W198" s="48">
        <f t="shared" si="46"/>
        <v>0.26662154400000004</v>
      </c>
      <c r="X198" s="48">
        <f t="shared" si="47"/>
        <v>5.4010152000000006E-2</v>
      </c>
      <c r="Y198" s="48">
        <f t="shared" si="42"/>
        <v>5.6293362663161961</v>
      </c>
      <c r="Z198" s="48">
        <f t="shared" si="43"/>
        <v>1.7338068349396758</v>
      </c>
    </row>
    <row r="199" spans="20:26" x14ac:dyDescent="0.55000000000000004">
      <c r="T199" s="48">
        <v>0.38</v>
      </c>
      <c r="U199" s="48">
        <f t="shared" si="44"/>
        <v>0.23832800000000001</v>
      </c>
      <c r="V199" s="48">
        <f t="shared" si="45"/>
        <v>0.43821600000000005</v>
      </c>
      <c r="W199" s="48">
        <f t="shared" si="46"/>
        <v>0.26858399999999999</v>
      </c>
      <c r="X199" s="48">
        <f t="shared" si="47"/>
        <v>5.4872000000000004E-2</v>
      </c>
      <c r="Y199" s="48">
        <f t="shared" si="42"/>
        <v>5.654760135677841</v>
      </c>
      <c r="Z199" s="48">
        <f t="shared" si="43"/>
        <v>1.7512115297458399</v>
      </c>
    </row>
    <row r="200" spans="20:26" x14ac:dyDescent="0.55000000000000004">
      <c r="T200" s="48">
        <v>0.38200000000000001</v>
      </c>
      <c r="U200" s="48">
        <f t="shared" si="44"/>
        <v>0.236029032</v>
      </c>
      <c r="V200" s="48">
        <f t="shared" si="45"/>
        <v>0.43768490399999993</v>
      </c>
      <c r="W200" s="48">
        <f t="shared" si="46"/>
        <v>0.27054309599999998</v>
      </c>
      <c r="X200" s="48">
        <f t="shared" si="47"/>
        <v>5.5742967999999997E-2</v>
      </c>
      <c r="Y200" s="48">
        <f t="shared" si="42"/>
        <v>5.68012761346729</v>
      </c>
      <c r="Z200" s="48">
        <f t="shared" si="43"/>
        <v>1.7686923813195707</v>
      </c>
    </row>
    <row r="201" spans="20:26" x14ac:dyDescent="0.55000000000000004">
      <c r="T201" s="48">
        <v>0.38400000000000001</v>
      </c>
      <c r="U201" s="48">
        <f t="shared" si="44"/>
        <v>0.23374489600000001</v>
      </c>
      <c r="V201" s="48">
        <f t="shared" si="45"/>
        <v>0.43713331200000005</v>
      </c>
      <c r="W201" s="48">
        <f t="shared" si="46"/>
        <v>0.27249868799999999</v>
      </c>
      <c r="X201" s="48">
        <f t="shared" si="47"/>
        <v>5.6623104E-2</v>
      </c>
      <c r="Y201" s="48">
        <f t="shared" si="42"/>
        <v>5.7054385349745864</v>
      </c>
      <c r="Z201" s="48">
        <f t="shared" si="43"/>
        <v>1.786249224950907</v>
      </c>
    </row>
    <row r="202" spans="20:26" x14ac:dyDescent="0.55000000000000004">
      <c r="T202" s="48">
        <v>0.38600000000000001</v>
      </c>
      <c r="U202" s="48">
        <f t="shared" si="44"/>
        <v>0.23147554400000001</v>
      </c>
      <c r="V202" s="48">
        <f t="shared" si="45"/>
        <v>0.43656136800000001</v>
      </c>
      <c r="W202" s="48">
        <f t="shared" si="46"/>
        <v>0.27445063200000003</v>
      </c>
      <c r="X202" s="48">
        <f t="shared" si="47"/>
        <v>5.751245600000001E-2</v>
      </c>
      <c r="Y202" s="48">
        <f t="shared" si="42"/>
        <v>5.7306927354897663</v>
      </c>
      <c r="Z202" s="48">
        <f t="shared" si="43"/>
        <v>1.8038818959298866</v>
      </c>
    </row>
    <row r="203" spans="20:26" x14ac:dyDescent="0.55000000000000004">
      <c r="T203" s="48">
        <v>0.38800000000000001</v>
      </c>
      <c r="U203" s="48">
        <f t="shared" si="44"/>
        <v>0.22922092799999999</v>
      </c>
      <c r="V203" s="48">
        <f t="shared" si="45"/>
        <v>0.43596921599999999</v>
      </c>
      <c r="W203" s="48">
        <f t="shared" si="46"/>
        <v>0.27639878400000001</v>
      </c>
      <c r="X203" s="48">
        <f t="shared" si="47"/>
        <v>5.8411072000000008E-2</v>
      </c>
      <c r="Y203" s="48">
        <f t="shared" ref="Y203:Y266" si="48">MMULT(U203:X203,$U$3:$U$6)</f>
        <v>5.7558900503028685</v>
      </c>
      <c r="Z203" s="48">
        <f t="shared" ref="Z203:Z266" si="49">MMULT(U203:X203,$V$3:$V$6)</f>
        <v>1.821590229546548</v>
      </c>
    </row>
    <row r="204" spans="20:26" x14ac:dyDescent="0.55000000000000004">
      <c r="T204" s="48">
        <v>0.39</v>
      </c>
      <c r="U204" s="48">
        <f t="shared" ref="U204:U267" si="50">(1-T204)^3</f>
        <v>0.22698099999999999</v>
      </c>
      <c r="V204" s="48">
        <f t="shared" ref="V204:V267" si="51">(1-T204)^2*T204*3</f>
        <v>0.43535699999999999</v>
      </c>
      <c r="W204" s="48">
        <f t="shared" ref="W204:W267" si="52">(1-T204)*T204^2*3</f>
        <v>0.27834300000000001</v>
      </c>
      <c r="X204" s="48">
        <f t="shared" ref="X204:X267" si="53">T204^3</f>
        <v>5.9319000000000004E-2</v>
      </c>
      <c r="Y204" s="48">
        <f t="shared" si="48"/>
        <v>5.7810303147039299</v>
      </c>
      <c r="Z204" s="48">
        <f t="shared" si="49"/>
        <v>1.8393740610909299</v>
      </c>
    </row>
    <row r="205" spans="20:26" x14ac:dyDescent="0.55000000000000004">
      <c r="T205" s="48">
        <v>0.39200000000000002</v>
      </c>
      <c r="U205" s="48">
        <f t="shared" si="50"/>
        <v>0.224755712</v>
      </c>
      <c r="V205" s="48">
        <f t="shared" si="51"/>
        <v>0.43472486399999999</v>
      </c>
      <c r="W205" s="48">
        <f t="shared" si="52"/>
        <v>0.28028313600000004</v>
      </c>
      <c r="X205" s="48">
        <f t="shared" si="53"/>
        <v>6.0236288000000013E-2</v>
      </c>
      <c r="Y205" s="48">
        <f t="shared" si="48"/>
        <v>5.806113363982992</v>
      </c>
      <c r="Z205" s="48">
        <f t="shared" si="49"/>
        <v>1.8572332258530717</v>
      </c>
    </row>
    <row r="206" spans="20:26" x14ac:dyDescent="0.55000000000000004">
      <c r="T206" s="48">
        <v>0.39400000000000002</v>
      </c>
      <c r="U206" s="48">
        <f t="shared" si="50"/>
        <v>0.22254501599999998</v>
      </c>
      <c r="V206" s="48">
        <f t="shared" si="51"/>
        <v>0.43407295200000007</v>
      </c>
      <c r="W206" s="48">
        <f t="shared" si="52"/>
        <v>0.28221904800000003</v>
      </c>
      <c r="X206" s="48">
        <f t="shared" si="53"/>
        <v>6.1162984000000011E-2</v>
      </c>
      <c r="Y206" s="48">
        <f t="shared" si="48"/>
        <v>5.831139033430091</v>
      </c>
      <c r="Z206" s="48">
        <f t="shared" si="49"/>
        <v>1.8751675591230108</v>
      </c>
    </row>
    <row r="207" spans="20:26" x14ac:dyDescent="0.55000000000000004">
      <c r="T207" s="48">
        <v>0.39600000000000002</v>
      </c>
      <c r="U207" s="48">
        <f t="shared" si="50"/>
        <v>0.22034886399999998</v>
      </c>
      <c r="V207" s="48">
        <f t="shared" si="51"/>
        <v>0.43340140799999999</v>
      </c>
      <c r="W207" s="48">
        <f t="shared" si="52"/>
        <v>0.28415059199999998</v>
      </c>
      <c r="X207" s="48">
        <f t="shared" si="53"/>
        <v>6.2099136000000006E-2</v>
      </c>
      <c r="Y207" s="48">
        <f t="shared" si="48"/>
        <v>5.8561071583352664</v>
      </c>
      <c r="Z207" s="48">
        <f t="shared" si="49"/>
        <v>1.8931768961907858</v>
      </c>
    </row>
    <row r="208" spans="20:26" x14ac:dyDescent="0.55000000000000004">
      <c r="T208" s="48">
        <v>0.39800000000000002</v>
      </c>
      <c r="U208" s="48">
        <f t="shared" si="50"/>
        <v>0.21816720799999997</v>
      </c>
      <c r="V208" s="48">
        <f t="shared" si="51"/>
        <v>0.43271037599999995</v>
      </c>
      <c r="W208" s="48">
        <f t="shared" si="52"/>
        <v>0.28607762400000003</v>
      </c>
      <c r="X208" s="48">
        <f t="shared" si="53"/>
        <v>6.3044792000000016E-2</v>
      </c>
      <c r="Y208" s="48">
        <f t="shared" si="48"/>
        <v>5.8810175739885562</v>
      </c>
      <c r="Z208" s="48">
        <f t="shared" si="49"/>
        <v>1.9112610723464365</v>
      </c>
    </row>
    <row r="209" spans="20:26" x14ac:dyDescent="0.55000000000000004">
      <c r="T209" s="48">
        <v>0.4</v>
      </c>
      <c r="U209" s="48">
        <f t="shared" si="50"/>
        <v>0.216</v>
      </c>
      <c r="V209" s="48">
        <f t="shared" si="51"/>
        <v>0.43199999999999994</v>
      </c>
      <c r="W209" s="48">
        <f t="shared" si="52"/>
        <v>0.28800000000000003</v>
      </c>
      <c r="X209" s="48">
        <f t="shared" si="53"/>
        <v>6.4000000000000015E-2</v>
      </c>
      <c r="Y209" s="48">
        <f t="shared" si="48"/>
        <v>5.9058701156800009</v>
      </c>
      <c r="Z209" s="48">
        <f t="shared" si="49"/>
        <v>1.9294199228800002</v>
      </c>
    </row>
    <row r="210" spans="20:26" x14ac:dyDescent="0.55000000000000004">
      <c r="T210" s="48">
        <v>0.40200000000000002</v>
      </c>
      <c r="U210" s="48">
        <f t="shared" si="50"/>
        <v>0.21384719199999999</v>
      </c>
      <c r="V210" s="48">
        <f t="shared" si="51"/>
        <v>0.43127042399999993</v>
      </c>
      <c r="W210" s="48">
        <f t="shared" si="52"/>
        <v>0.28991757600000001</v>
      </c>
      <c r="X210" s="48">
        <f t="shared" si="53"/>
        <v>6.4964808000000013E-2</v>
      </c>
      <c r="Y210" s="48">
        <f t="shared" si="48"/>
        <v>5.9306646186996357</v>
      </c>
      <c r="Z210" s="48">
        <f t="shared" si="49"/>
        <v>1.9476532830815159</v>
      </c>
    </row>
    <row r="211" spans="20:26" x14ac:dyDescent="0.55000000000000004">
      <c r="T211" s="48">
        <v>0.40400000000000003</v>
      </c>
      <c r="U211" s="48">
        <f t="shared" si="50"/>
        <v>0.21170873599999998</v>
      </c>
      <c r="V211" s="48">
        <f t="shared" si="51"/>
        <v>0.43052179199999996</v>
      </c>
      <c r="W211" s="48">
        <f t="shared" si="52"/>
        <v>0.29183020800000004</v>
      </c>
      <c r="X211" s="48">
        <f t="shared" si="53"/>
        <v>6.5939264000000011E-2</v>
      </c>
      <c r="Y211" s="48">
        <f t="shared" si="48"/>
        <v>5.9554009183375021</v>
      </c>
      <c r="Z211" s="48">
        <f t="shared" si="49"/>
        <v>1.9659609882410223</v>
      </c>
    </row>
    <row r="212" spans="20:26" x14ac:dyDescent="0.55000000000000004">
      <c r="T212" s="48">
        <v>0.40600000000000003</v>
      </c>
      <c r="U212" s="48">
        <f t="shared" si="50"/>
        <v>0.20958458399999999</v>
      </c>
      <c r="V212" s="48">
        <f t="shared" si="51"/>
        <v>0.42975424799999995</v>
      </c>
      <c r="W212" s="48">
        <f t="shared" si="52"/>
        <v>0.29373775199999996</v>
      </c>
      <c r="X212" s="48">
        <f t="shared" si="53"/>
        <v>6.6923416000000013E-2</v>
      </c>
      <c r="Y212" s="48">
        <f t="shared" si="48"/>
        <v>5.980078849883637</v>
      </c>
      <c r="Z212" s="48">
        <f t="shared" si="49"/>
        <v>1.9843428736485573</v>
      </c>
    </row>
    <row r="213" spans="20:26" x14ac:dyDescent="0.55000000000000004">
      <c r="T213" s="48">
        <v>0.40799999999999997</v>
      </c>
      <c r="U213" s="48">
        <f t="shared" si="50"/>
        <v>0.2074746880000001</v>
      </c>
      <c r="V213" s="48">
        <f t="shared" si="51"/>
        <v>0.42896793600000011</v>
      </c>
      <c r="W213" s="48">
        <f t="shared" si="52"/>
        <v>0.29564006399999998</v>
      </c>
      <c r="X213" s="48">
        <f t="shared" si="53"/>
        <v>6.791731199999998E-2</v>
      </c>
      <c r="Y213" s="48">
        <f t="shared" si="48"/>
        <v>6.0046982486280811</v>
      </c>
      <c r="Z213" s="48">
        <f t="shared" si="49"/>
        <v>2.0027987745941602</v>
      </c>
    </row>
    <row r="214" spans="20:26" x14ac:dyDescent="0.55000000000000004">
      <c r="T214" s="48">
        <v>0.41</v>
      </c>
      <c r="U214" s="48">
        <f t="shared" si="50"/>
        <v>0.20537900000000006</v>
      </c>
      <c r="V214" s="48">
        <f t="shared" si="51"/>
        <v>0.42816300000000007</v>
      </c>
      <c r="W214" s="48">
        <f t="shared" si="52"/>
        <v>0.297537</v>
      </c>
      <c r="X214" s="48">
        <f t="shared" si="53"/>
        <v>6.8920999999999982E-2</v>
      </c>
      <c r="Y214" s="48">
        <f t="shared" si="48"/>
        <v>6.0292589498608704</v>
      </c>
      <c r="Z214" s="48">
        <f t="shared" si="49"/>
        <v>2.0213285263678697</v>
      </c>
    </row>
    <row r="215" spans="20:26" x14ac:dyDescent="0.55000000000000004">
      <c r="T215" s="48">
        <v>0.41199999999999998</v>
      </c>
      <c r="U215" s="48">
        <f t="shared" si="50"/>
        <v>0.20329747200000009</v>
      </c>
      <c r="V215" s="48">
        <f t="shared" si="51"/>
        <v>0.42733958400000016</v>
      </c>
      <c r="W215" s="48">
        <f t="shared" si="52"/>
        <v>0.29942841599999998</v>
      </c>
      <c r="X215" s="48">
        <f t="shared" si="53"/>
        <v>6.9934527999999982E-2</v>
      </c>
      <c r="Y215" s="48">
        <f t="shared" si="48"/>
        <v>6.0537607888720446</v>
      </c>
      <c r="Z215" s="48">
        <f t="shared" si="49"/>
        <v>2.0399319642597238</v>
      </c>
    </row>
    <row r="216" spans="20:26" x14ac:dyDescent="0.55000000000000004">
      <c r="T216" s="48">
        <v>0.41399999999999998</v>
      </c>
      <c r="U216" s="48">
        <f t="shared" si="50"/>
        <v>0.20123005600000007</v>
      </c>
      <c r="V216" s="48">
        <f t="shared" si="51"/>
        <v>0.42649783200000002</v>
      </c>
      <c r="W216" s="48">
        <f t="shared" si="52"/>
        <v>0.30131416800000005</v>
      </c>
      <c r="X216" s="48">
        <f t="shared" si="53"/>
        <v>7.0957943999999995E-2</v>
      </c>
      <c r="Y216" s="48">
        <f t="shared" si="48"/>
        <v>6.0782036009516416</v>
      </c>
      <c r="Z216" s="48">
        <f t="shared" si="49"/>
        <v>2.0586089235597615</v>
      </c>
    </row>
    <row r="217" spans="20:26" x14ac:dyDescent="0.55000000000000004">
      <c r="T217" s="48">
        <v>0.41599999999999998</v>
      </c>
      <c r="U217" s="48">
        <f t="shared" si="50"/>
        <v>0.19917670400000007</v>
      </c>
      <c r="V217" s="48">
        <f t="shared" si="51"/>
        <v>0.42563788800000002</v>
      </c>
      <c r="W217" s="48">
        <f t="shared" si="52"/>
        <v>0.30319411200000002</v>
      </c>
      <c r="X217" s="48">
        <f t="shared" si="53"/>
        <v>7.1991295999999996E-2</v>
      </c>
      <c r="Y217" s="48">
        <f t="shared" si="48"/>
        <v>6.102587221389701</v>
      </c>
      <c r="Z217" s="48">
        <f t="shared" si="49"/>
        <v>2.0773592395580209</v>
      </c>
    </row>
    <row r="218" spans="20:26" x14ac:dyDescent="0.55000000000000004">
      <c r="T218" s="48">
        <v>0.41799999999999998</v>
      </c>
      <c r="U218" s="48">
        <f t="shared" si="50"/>
        <v>0.19713736800000006</v>
      </c>
      <c r="V218" s="48">
        <f t="shared" si="51"/>
        <v>0.42475989600000008</v>
      </c>
      <c r="W218" s="48">
        <f t="shared" si="52"/>
        <v>0.30506810400000001</v>
      </c>
      <c r="X218" s="48">
        <f t="shared" si="53"/>
        <v>7.3034631999999988E-2</v>
      </c>
      <c r="Y218" s="48">
        <f t="shared" si="48"/>
        <v>6.1269114854762616</v>
      </c>
      <c r="Z218" s="48">
        <f t="shared" si="49"/>
        <v>2.0961827475445407</v>
      </c>
    </row>
    <row r="219" spans="20:26" x14ac:dyDescent="0.55000000000000004">
      <c r="T219" s="48">
        <v>0.42</v>
      </c>
      <c r="U219" s="48">
        <f t="shared" si="50"/>
        <v>0.19511200000000006</v>
      </c>
      <c r="V219" s="48">
        <f t="shared" si="51"/>
        <v>0.42386400000000007</v>
      </c>
      <c r="W219" s="48">
        <f t="shared" si="52"/>
        <v>0.30693599999999999</v>
      </c>
      <c r="X219" s="48">
        <f t="shared" si="53"/>
        <v>7.4087999999999987E-2</v>
      </c>
      <c r="Y219" s="48">
        <f t="shared" si="48"/>
        <v>6.1511762285013605</v>
      </c>
      <c r="Z219" s="48">
        <f t="shared" si="49"/>
        <v>2.1150792828093596</v>
      </c>
    </row>
    <row r="220" spans="20:26" x14ac:dyDescent="0.55000000000000004">
      <c r="T220" s="48">
        <v>0.42199999999999999</v>
      </c>
      <c r="U220" s="48">
        <f t="shared" si="50"/>
        <v>0.19310055200000009</v>
      </c>
      <c r="V220" s="48">
        <f t="shared" si="51"/>
        <v>0.42295034400000009</v>
      </c>
      <c r="W220" s="48">
        <f t="shared" si="52"/>
        <v>0.30879765600000003</v>
      </c>
      <c r="X220" s="48">
        <f t="shared" si="53"/>
        <v>7.5151447999999996E-2</v>
      </c>
      <c r="Y220" s="48">
        <f t="shared" si="48"/>
        <v>6.1753812857550381</v>
      </c>
      <c r="Z220" s="48">
        <f t="shared" si="49"/>
        <v>2.1340486806425165</v>
      </c>
    </row>
    <row r="221" spans="20:26" x14ac:dyDescent="0.55000000000000004">
      <c r="T221" s="48">
        <v>0.42399999999999999</v>
      </c>
      <c r="U221" s="48">
        <f t="shared" si="50"/>
        <v>0.19110297600000006</v>
      </c>
      <c r="V221" s="48">
        <f t="shared" si="51"/>
        <v>0.42201907200000011</v>
      </c>
      <c r="W221" s="48">
        <f t="shared" si="52"/>
        <v>0.31065292799999999</v>
      </c>
      <c r="X221" s="48">
        <f t="shared" si="53"/>
        <v>7.6225023999999988E-2</v>
      </c>
      <c r="Y221" s="48">
        <f t="shared" si="48"/>
        <v>6.1995264925273297</v>
      </c>
      <c r="Z221" s="48">
        <f t="shared" si="49"/>
        <v>2.1530907763340492</v>
      </c>
    </row>
    <row r="222" spans="20:26" x14ac:dyDescent="0.55000000000000004">
      <c r="T222" s="48">
        <v>0.42599999999999999</v>
      </c>
      <c r="U222" s="48">
        <f t="shared" si="50"/>
        <v>0.18911922400000009</v>
      </c>
      <c r="V222" s="48">
        <f t="shared" si="51"/>
        <v>0.4210703280000001</v>
      </c>
      <c r="W222" s="48">
        <f t="shared" si="52"/>
        <v>0.31250167200000006</v>
      </c>
      <c r="X222" s="48">
        <f t="shared" si="53"/>
        <v>7.7308775999999996E-2</v>
      </c>
      <c r="Y222" s="48">
        <f t="shared" si="48"/>
        <v>6.2236116841082785</v>
      </c>
      <c r="Z222" s="48">
        <f t="shared" si="49"/>
        <v>2.1722054051739965</v>
      </c>
    </row>
    <row r="223" spans="20:26" x14ac:dyDescent="0.55000000000000004">
      <c r="T223" s="48">
        <v>0.42799999999999999</v>
      </c>
      <c r="U223" s="48">
        <f t="shared" si="50"/>
        <v>0.18714924800000007</v>
      </c>
      <c r="V223" s="48">
        <f t="shared" si="51"/>
        <v>0.42010425600000012</v>
      </c>
      <c r="W223" s="48">
        <f t="shared" si="52"/>
        <v>0.31434374400000004</v>
      </c>
      <c r="X223" s="48">
        <f t="shared" si="53"/>
        <v>7.8402751999999992E-2</v>
      </c>
      <c r="Y223" s="48">
        <f t="shared" si="48"/>
        <v>6.2476366957879197</v>
      </c>
      <c r="Z223" s="48">
        <f t="shared" si="49"/>
        <v>2.1913924024523972</v>
      </c>
    </row>
    <row r="224" spans="20:26" x14ac:dyDescent="0.55000000000000004">
      <c r="T224" s="48">
        <v>0.43</v>
      </c>
      <c r="U224" s="48">
        <f t="shared" si="50"/>
        <v>0.18519300000000005</v>
      </c>
      <c r="V224" s="48">
        <f t="shared" si="51"/>
        <v>0.41912100000000008</v>
      </c>
      <c r="W224" s="48">
        <f t="shared" si="52"/>
        <v>0.31617899999999999</v>
      </c>
      <c r="X224" s="48">
        <f t="shared" si="53"/>
        <v>7.9506999999999994E-2</v>
      </c>
      <c r="Y224" s="48">
        <f t="shared" si="48"/>
        <v>6.2716013628562903</v>
      </c>
      <c r="Z224" s="48">
        <f t="shared" si="49"/>
        <v>2.21065160345929</v>
      </c>
    </row>
    <row r="225" spans="20:26" x14ac:dyDescent="0.55000000000000004">
      <c r="T225" s="48">
        <v>0.432</v>
      </c>
      <c r="U225" s="48">
        <f t="shared" si="50"/>
        <v>0.18325043200000007</v>
      </c>
      <c r="V225" s="48">
        <f t="shared" si="51"/>
        <v>0.41812070400000012</v>
      </c>
      <c r="W225" s="48">
        <f t="shared" si="52"/>
        <v>0.31800729599999999</v>
      </c>
      <c r="X225" s="48">
        <f t="shared" si="53"/>
        <v>8.0621567999999991E-2</v>
      </c>
      <c r="Y225" s="48">
        <f t="shared" si="48"/>
        <v>6.2955055206034336</v>
      </c>
      <c r="Z225" s="48">
        <f t="shared" si="49"/>
        <v>2.2299828434847129</v>
      </c>
    </row>
    <row r="226" spans="20:26" x14ac:dyDescent="0.55000000000000004">
      <c r="T226" s="48">
        <v>0.434</v>
      </c>
      <c r="U226" s="48">
        <f t="shared" si="50"/>
        <v>0.18132149600000005</v>
      </c>
      <c r="V226" s="48">
        <f t="shared" si="51"/>
        <v>0.41710351200000007</v>
      </c>
      <c r="W226" s="48">
        <f t="shared" si="52"/>
        <v>0.31982848800000002</v>
      </c>
      <c r="X226" s="48">
        <f t="shared" si="53"/>
        <v>8.1746503999999998E-2</v>
      </c>
      <c r="Y226" s="48">
        <f t="shared" si="48"/>
        <v>6.3193490043193856</v>
      </c>
      <c r="Z226" s="48">
        <f t="shared" si="49"/>
        <v>2.249385957818705</v>
      </c>
    </row>
    <row r="227" spans="20:26" x14ac:dyDescent="0.55000000000000004">
      <c r="T227" s="48">
        <v>0.436</v>
      </c>
      <c r="U227" s="48">
        <f t="shared" si="50"/>
        <v>0.17940614400000005</v>
      </c>
      <c r="V227" s="48">
        <f t="shared" si="51"/>
        <v>0.41606956800000006</v>
      </c>
      <c r="W227" s="48">
        <f t="shared" si="52"/>
        <v>0.32164243199999998</v>
      </c>
      <c r="X227" s="48">
        <f t="shared" si="53"/>
        <v>8.288185599999999E-2</v>
      </c>
      <c r="Y227" s="48">
        <f t="shared" si="48"/>
        <v>6.3431316492941843</v>
      </c>
      <c r="Z227" s="48">
        <f t="shared" si="49"/>
        <v>2.2688607817513042</v>
      </c>
    </row>
    <row r="228" spans="20:26" x14ac:dyDescent="0.55000000000000004">
      <c r="T228" s="48">
        <v>0.438</v>
      </c>
      <c r="U228" s="48">
        <f t="shared" si="50"/>
        <v>0.17750432800000004</v>
      </c>
      <c r="V228" s="48">
        <f t="shared" si="51"/>
        <v>0.41501901600000007</v>
      </c>
      <c r="W228" s="48">
        <f t="shared" si="52"/>
        <v>0.32344898399999999</v>
      </c>
      <c r="X228" s="48">
        <f t="shared" si="53"/>
        <v>8.4027671999999998E-2</v>
      </c>
      <c r="Y228" s="48">
        <f t="shared" si="48"/>
        <v>6.366853290817871</v>
      </c>
      <c r="Z228" s="48">
        <f t="shared" si="49"/>
        <v>2.2884071505725498</v>
      </c>
    </row>
    <row r="229" spans="20:26" x14ac:dyDescent="0.55000000000000004">
      <c r="T229" s="48">
        <v>0.44</v>
      </c>
      <c r="U229" s="48">
        <f t="shared" si="50"/>
        <v>0.17561600000000005</v>
      </c>
      <c r="V229" s="48">
        <f t="shared" si="51"/>
        <v>0.4139520000000001</v>
      </c>
      <c r="W229" s="48">
        <f t="shared" si="52"/>
        <v>0.32524800000000004</v>
      </c>
      <c r="X229" s="48">
        <f t="shared" si="53"/>
        <v>8.5183999999999996E-2</v>
      </c>
      <c r="Y229" s="48">
        <f t="shared" si="48"/>
        <v>6.390513764180481</v>
      </c>
      <c r="Z229" s="48">
        <f t="shared" si="49"/>
        <v>2.3080248995724801</v>
      </c>
    </row>
    <row r="230" spans="20:26" x14ac:dyDescent="0.55000000000000004">
      <c r="T230" s="48">
        <v>0.442</v>
      </c>
      <c r="U230" s="48">
        <f t="shared" si="50"/>
        <v>0.17374111200000006</v>
      </c>
      <c r="V230" s="48">
        <f t="shared" si="51"/>
        <v>0.41286866400000011</v>
      </c>
      <c r="W230" s="48">
        <f t="shared" si="52"/>
        <v>0.32703933600000001</v>
      </c>
      <c r="X230" s="48">
        <f t="shared" si="53"/>
        <v>8.6350888000000001E-2</v>
      </c>
      <c r="Y230" s="48">
        <f t="shared" si="48"/>
        <v>6.4141129046720549</v>
      </c>
      <c r="Z230" s="48">
        <f t="shared" si="49"/>
        <v>2.3277138640411335</v>
      </c>
    </row>
    <row r="231" spans="20:26" x14ac:dyDescent="0.55000000000000004">
      <c r="T231" s="48">
        <v>0.44400000000000001</v>
      </c>
      <c r="U231" s="48">
        <f t="shared" si="50"/>
        <v>0.17187961600000007</v>
      </c>
      <c r="V231" s="48">
        <f t="shared" si="51"/>
        <v>0.41176915200000008</v>
      </c>
      <c r="W231" s="48">
        <f t="shared" si="52"/>
        <v>0.32882284800000006</v>
      </c>
      <c r="X231" s="48">
        <f t="shared" si="53"/>
        <v>8.7528384000000001E-2</v>
      </c>
      <c r="Y231" s="48">
        <f t="shared" si="48"/>
        <v>6.4376505475826296</v>
      </c>
      <c r="Z231" s="48">
        <f t="shared" si="49"/>
        <v>2.3474738792685486</v>
      </c>
    </row>
    <row r="232" spans="20:26" x14ac:dyDescent="0.55000000000000004">
      <c r="T232" s="48">
        <v>0.44600000000000001</v>
      </c>
      <c r="U232" s="48">
        <f t="shared" si="50"/>
        <v>0.17003146400000005</v>
      </c>
      <c r="V232" s="48">
        <f t="shared" si="51"/>
        <v>0.41065360800000006</v>
      </c>
      <c r="W232" s="48">
        <f t="shared" si="52"/>
        <v>0.33059839200000002</v>
      </c>
      <c r="X232" s="48">
        <f t="shared" si="53"/>
        <v>8.8716536000000012E-2</v>
      </c>
      <c r="Y232" s="48">
        <f t="shared" si="48"/>
        <v>6.4611265282022439</v>
      </c>
      <c r="Z232" s="48">
        <f t="shared" si="49"/>
        <v>2.3673047805447642</v>
      </c>
    </row>
    <row r="233" spans="20:26" x14ac:dyDescent="0.55000000000000004">
      <c r="T233" s="48">
        <v>0.44800000000000001</v>
      </c>
      <c r="U233" s="48">
        <f t="shared" si="50"/>
        <v>0.16819660800000003</v>
      </c>
      <c r="V233" s="48">
        <f t="shared" si="51"/>
        <v>0.40952217600000002</v>
      </c>
      <c r="W233" s="48">
        <f t="shared" si="52"/>
        <v>0.33236582400000009</v>
      </c>
      <c r="X233" s="48">
        <f t="shared" si="53"/>
        <v>8.9915392000000011E-2</v>
      </c>
      <c r="Y233" s="48">
        <f t="shared" si="48"/>
        <v>6.4845406818209383</v>
      </c>
      <c r="Z233" s="48">
        <f t="shared" si="49"/>
        <v>2.3872064031598184</v>
      </c>
    </row>
    <row r="234" spans="20:26" x14ac:dyDescent="0.55000000000000004">
      <c r="T234" s="48">
        <v>0.45</v>
      </c>
      <c r="U234" s="48">
        <f t="shared" si="50"/>
        <v>0.16637500000000005</v>
      </c>
      <c r="V234" s="48">
        <f t="shared" si="51"/>
        <v>0.40837500000000004</v>
      </c>
      <c r="W234" s="48">
        <f t="shared" si="52"/>
        <v>0.33412500000000006</v>
      </c>
      <c r="X234" s="48">
        <f t="shared" si="53"/>
        <v>9.1125000000000012E-2</v>
      </c>
      <c r="Y234" s="48">
        <f t="shared" si="48"/>
        <v>6.5078928437287509</v>
      </c>
      <c r="Z234" s="48">
        <f t="shared" si="49"/>
        <v>2.4071785824037502</v>
      </c>
    </row>
    <row r="235" spans="20:26" x14ac:dyDescent="0.55000000000000004">
      <c r="T235" s="48">
        <v>0.45200000000000001</v>
      </c>
      <c r="U235" s="48">
        <f t="shared" si="50"/>
        <v>0.16456659200000004</v>
      </c>
      <c r="V235" s="48">
        <f t="shared" si="51"/>
        <v>0.40721222400000012</v>
      </c>
      <c r="W235" s="48">
        <f t="shared" si="52"/>
        <v>0.33587577600000001</v>
      </c>
      <c r="X235" s="48">
        <f t="shared" si="53"/>
        <v>9.2345408000000004E-2</v>
      </c>
      <c r="Y235" s="48">
        <f t="shared" si="48"/>
        <v>6.5311828492157185</v>
      </c>
      <c r="Z235" s="48">
        <f t="shared" si="49"/>
        <v>2.427221153566598</v>
      </c>
    </row>
    <row r="236" spans="20:26" x14ac:dyDescent="0.55000000000000004">
      <c r="T236" s="48">
        <v>0.45400000000000001</v>
      </c>
      <c r="U236" s="48">
        <f t="shared" si="50"/>
        <v>0.16277133600000004</v>
      </c>
      <c r="V236" s="48">
        <f t="shared" si="51"/>
        <v>0.40603399200000012</v>
      </c>
      <c r="W236" s="48">
        <f t="shared" si="52"/>
        <v>0.33761800800000008</v>
      </c>
      <c r="X236" s="48">
        <f t="shared" si="53"/>
        <v>9.3576664000000018E-2</v>
      </c>
      <c r="Y236" s="48">
        <f t="shared" si="48"/>
        <v>6.5544105335718825</v>
      </c>
      <c r="Z236" s="48">
        <f t="shared" si="49"/>
        <v>2.4473339519384005</v>
      </c>
    </row>
    <row r="237" spans="20:26" x14ac:dyDescent="0.55000000000000004">
      <c r="T237" s="48">
        <v>0.45600000000000002</v>
      </c>
      <c r="U237" s="48">
        <f t="shared" si="50"/>
        <v>0.16098918400000004</v>
      </c>
      <c r="V237" s="48">
        <f t="shared" si="51"/>
        <v>0.40484044800000007</v>
      </c>
      <c r="W237" s="48">
        <f t="shared" si="52"/>
        <v>0.339351552</v>
      </c>
      <c r="X237" s="48">
        <f t="shared" si="53"/>
        <v>9.4818816000000014E-2</v>
      </c>
      <c r="Y237" s="48">
        <f t="shared" si="48"/>
        <v>6.5775757320872765</v>
      </c>
      <c r="Z237" s="48">
        <f t="shared" si="49"/>
        <v>2.4675168128091958</v>
      </c>
    </row>
    <row r="238" spans="20:26" x14ac:dyDescent="0.55000000000000004">
      <c r="T238" s="48">
        <v>0.45800000000000002</v>
      </c>
      <c r="U238" s="48">
        <f t="shared" si="50"/>
        <v>0.15922008800000004</v>
      </c>
      <c r="V238" s="48">
        <f t="shared" si="51"/>
        <v>0.40363173600000002</v>
      </c>
      <c r="W238" s="48">
        <f t="shared" si="52"/>
        <v>0.34107626400000002</v>
      </c>
      <c r="X238" s="48">
        <f t="shared" si="53"/>
        <v>9.6071912000000009E-2</v>
      </c>
      <c r="Y238" s="48">
        <f t="shared" si="48"/>
        <v>6.6006782800519428</v>
      </c>
      <c r="Z238" s="48">
        <f t="shared" si="49"/>
        <v>2.4877695714690224</v>
      </c>
    </row>
    <row r="239" spans="20:26" x14ac:dyDescent="0.55000000000000004">
      <c r="T239" s="48">
        <v>0.46</v>
      </c>
      <c r="U239" s="48">
        <f t="shared" si="50"/>
        <v>0.15746400000000002</v>
      </c>
      <c r="V239" s="48">
        <f t="shared" si="51"/>
        <v>0.40240799999999999</v>
      </c>
      <c r="W239" s="48">
        <f t="shared" si="52"/>
        <v>0.34279200000000004</v>
      </c>
      <c r="X239" s="48">
        <f t="shared" si="53"/>
        <v>9.7336000000000006E-2</v>
      </c>
      <c r="Y239" s="48">
        <f t="shared" si="48"/>
        <v>6.6237180127559192</v>
      </c>
      <c r="Z239" s="48">
        <f t="shared" si="49"/>
        <v>2.5080920632079202</v>
      </c>
    </row>
    <row r="240" spans="20:26" x14ac:dyDescent="0.55000000000000004">
      <c r="T240" s="48">
        <v>0.46200000000000002</v>
      </c>
      <c r="U240" s="48">
        <f t="shared" si="50"/>
        <v>0.15572087200000004</v>
      </c>
      <c r="V240" s="48">
        <f t="shared" si="51"/>
        <v>0.40116938400000007</v>
      </c>
      <c r="W240" s="48">
        <f t="shared" si="52"/>
        <v>0.34449861600000004</v>
      </c>
      <c r="X240" s="48">
        <f t="shared" si="53"/>
        <v>9.861112800000002E-2</v>
      </c>
      <c r="Y240" s="48">
        <f t="shared" si="48"/>
        <v>6.6466947654892472</v>
      </c>
      <c r="Z240" s="48">
        <f t="shared" si="49"/>
        <v>2.5284841233159265</v>
      </c>
    </row>
    <row r="241" spans="20:26" x14ac:dyDescent="0.55000000000000004">
      <c r="T241" s="48">
        <v>0.46400000000000002</v>
      </c>
      <c r="U241" s="48">
        <f t="shared" si="50"/>
        <v>0.15399065600000003</v>
      </c>
      <c r="V241" s="48">
        <f t="shared" si="51"/>
        <v>0.39991603200000003</v>
      </c>
      <c r="W241" s="48">
        <f t="shared" si="52"/>
        <v>0.34619596800000008</v>
      </c>
      <c r="X241" s="48">
        <f t="shared" si="53"/>
        <v>9.9897344000000013E-2</v>
      </c>
      <c r="Y241" s="48">
        <f t="shared" si="48"/>
        <v>6.6696083735419602</v>
      </c>
      <c r="Z241" s="48">
        <f t="shared" si="49"/>
        <v>2.5489455870830797</v>
      </c>
    </row>
    <row r="242" spans="20:26" x14ac:dyDescent="0.55000000000000004">
      <c r="T242" s="48">
        <v>0.46600000000000003</v>
      </c>
      <c r="U242" s="48">
        <f t="shared" si="50"/>
        <v>0.15227330400000003</v>
      </c>
      <c r="V242" s="48">
        <f t="shared" si="51"/>
        <v>0.39864808800000007</v>
      </c>
      <c r="W242" s="48">
        <f t="shared" si="52"/>
        <v>0.34788391200000002</v>
      </c>
      <c r="X242" s="48">
        <f t="shared" si="53"/>
        <v>0.10119469600000001</v>
      </c>
      <c r="Y242" s="48">
        <f t="shared" si="48"/>
        <v>6.6924586722040997</v>
      </c>
      <c r="Z242" s="48">
        <f t="shared" si="49"/>
        <v>2.569476289799419</v>
      </c>
    </row>
    <row r="243" spans="20:26" x14ac:dyDescent="0.55000000000000004">
      <c r="T243" s="48">
        <v>0.46800000000000003</v>
      </c>
      <c r="U243" s="48">
        <f t="shared" si="50"/>
        <v>0.15056876800000005</v>
      </c>
      <c r="V243" s="48">
        <f t="shared" si="51"/>
        <v>0.3973656960000001</v>
      </c>
      <c r="W243" s="48">
        <f t="shared" si="52"/>
        <v>0.3495623040000001</v>
      </c>
      <c r="X243" s="48">
        <f t="shared" si="53"/>
        <v>0.10250323200000001</v>
      </c>
      <c r="Y243" s="48">
        <f t="shared" si="48"/>
        <v>6.7152454967657045</v>
      </c>
      <c r="Z243" s="48">
        <f t="shared" si="49"/>
        <v>2.5900760667549836</v>
      </c>
    </row>
    <row r="244" spans="20:26" x14ac:dyDescent="0.55000000000000004">
      <c r="T244" s="48">
        <v>0.47</v>
      </c>
      <c r="U244" s="48">
        <f t="shared" si="50"/>
        <v>0.14887700000000004</v>
      </c>
      <c r="V244" s="48">
        <f t="shared" si="51"/>
        <v>0.396069</v>
      </c>
      <c r="W244" s="48">
        <f t="shared" si="52"/>
        <v>0.35123100000000002</v>
      </c>
      <c r="X244" s="48">
        <f t="shared" si="53"/>
        <v>0.10382299999999998</v>
      </c>
      <c r="Y244" s="48">
        <f t="shared" si="48"/>
        <v>6.7379686825168097</v>
      </c>
      <c r="Z244" s="48">
        <f t="shared" si="49"/>
        <v>2.6107447532398096</v>
      </c>
    </row>
    <row r="245" spans="20:26" x14ac:dyDescent="0.55000000000000004">
      <c r="T245" s="48">
        <v>0.47199999999999998</v>
      </c>
      <c r="U245" s="48">
        <f t="shared" si="50"/>
        <v>0.14719795200000002</v>
      </c>
      <c r="V245" s="48">
        <f t="shared" si="51"/>
        <v>0.39475814400000003</v>
      </c>
      <c r="W245" s="48">
        <f t="shared" si="52"/>
        <v>0.352889856</v>
      </c>
      <c r="X245" s="48">
        <f t="shared" si="53"/>
        <v>0.10515404799999999</v>
      </c>
      <c r="Y245" s="48">
        <f t="shared" si="48"/>
        <v>6.7606280647474586</v>
      </c>
      <c r="Z245" s="48">
        <f t="shared" si="49"/>
        <v>2.6314821845439385</v>
      </c>
    </row>
    <row r="246" spans="20:26" x14ac:dyDescent="0.55000000000000004">
      <c r="T246" s="48">
        <v>0.47399999999999998</v>
      </c>
      <c r="U246" s="48">
        <f t="shared" si="50"/>
        <v>0.14553157600000002</v>
      </c>
      <c r="V246" s="48">
        <f t="shared" si="51"/>
        <v>0.393433272</v>
      </c>
      <c r="W246" s="48">
        <f t="shared" si="52"/>
        <v>0.35453872799999997</v>
      </c>
      <c r="X246" s="48">
        <f t="shared" si="53"/>
        <v>0.10649642399999999</v>
      </c>
      <c r="Y246" s="48">
        <f t="shared" si="48"/>
        <v>6.7832234787476873</v>
      </c>
      <c r="Z246" s="48">
        <f t="shared" si="49"/>
        <v>2.6522881959574072</v>
      </c>
    </row>
    <row r="247" spans="20:26" x14ac:dyDescent="0.55000000000000004">
      <c r="T247" s="48">
        <v>0.47599999999999998</v>
      </c>
      <c r="U247" s="48">
        <f t="shared" si="50"/>
        <v>0.14387782400000002</v>
      </c>
      <c r="V247" s="48">
        <f t="shared" si="51"/>
        <v>0.39209452800000011</v>
      </c>
      <c r="W247" s="48">
        <f t="shared" si="52"/>
        <v>0.35617747199999999</v>
      </c>
      <c r="X247" s="48">
        <f t="shared" si="53"/>
        <v>0.10785017599999998</v>
      </c>
      <c r="Y247" s="48">
        <f t="shared" si="48"/>
        <v>6.8057547598075354</v>
      </c>
      <c r="Z247" s="48">
        <f t="shared" si="49"/>
        <v>2.6731626227702545</v>
      </c>
    </row>
    <row r="248" spans="20:26" x14ac:dyDescent="0.55000000000000004">
      <c r="T248" s="48">
        <v>0.47799999999999998</v>
      </c>
      <c r="U248" s="48">
        <f t="shared" si="50"/>
        <v>0.14223664800000002</v>
      </c>
      <c r="V248" s="48">
        <f t="shared" si="51"/>
        <v>0.39074205599999995</v>
      </c>
      <c r="W248" s="48">
        <f t="shared" si="52"/>
        <v>0.35780594399999999</v>
      </c>
      <c r="X248" s="48">
        <f t="shared" si="53"/>
        <v>0.10921535199999999</v>
      </c>
      <c r="Y248" s="48">
        <f t="shared" si="48"/>
        <v>6.8282217432170391</v>
      </c>
      <c r="Z248" s="48">
        <f t="shared" si="49"/>
        <v>2.6941053002725193</v>
      </c>
    </row>
    <row r="249" spans="20:26" x14ac:dyDescent="0.55000000000000004">
      <c r="T249" s="48">
        <v>0.48</v>
      </c>
      <c r="U249" s="48">
        <f t="shared" si="50"/>
        <v>0.14060800000000001</v>
      </c>
      <c r="V249" s="48">
        <f t="shared" si="51"/>
        <v>0.38937600000000006</v>
      </c>
      <c r="W249" s="48">
        <f t="shared" si="52"/>
        <v>0.35942399999999997</v>
      </c>
      <c r="X249" s="48">
        <f t="shared" si="53"/>
        <v>0.110592</v>
      </c>
      <c r="Y249" s="48">
        <f t="shared" si="48"/>
        <v>6.8506242642662398</v>
      </c>
      <c r="Z249" s="48">
        <f t="shared" si="49"/>
        <v>2.7151160637542398</v>
      </c>
    </row>
    <row r="250" spans="20:26" x14ac:dyDescent="0.55000000000000004">
      <c r="T250" s="48">
        <v>0.48199999999999998</v>
      </c>
      <c r="U250" s="48">
        <f t="shared" si="50"/>
        <v>0.13899183200000001</v>
      </c>
      <c r="V250" s="48">
        <f t="shared" si="51"/>
        <v>0.38799650399999996</v>
      </c>
      <c r="W250" s="48">
        <f t="shared" si="52"/>
        <v>0.36103149599999995</v>
      </c>
      <c r="X250" s="48">
        <f t="shared" si="53"/>
        <v>0.11198016799999999</v>
      </c>
      <c r="Y250" s="48">
        <f t="shared" si="48"/>
        <v>6.8729621582451745</v>
      </c>
      <c r="Z250" s="48">
        <f t="shared" si="49"/>
        <v>2.7361947485054543</v>
      </c>
    </row>
    <row r="251" spans="20:26" x14ac:dyDescent="0.55000000000000004">
      <c r="T251" s="48">
        <v>0.48399999999999999</v>
      </c>
      <c r="U251" s="48">
        <f t="shared" si="50"/>
        <v>0.13738809599999999</v>
      </c>
      <c r="V251" s="48">
        <f t="shared" si="51"/>
        <v>0.38660371199999999</v>
      </c>
      <c r="W251" s="48">
        <f t="shared" si="52"/>
        <v>0.36262828800000002</v>
      </c>
      <c r="X251" s="48">
        <f t="shared" si="53"/>
        <v>0.11337990399999999</v>
      </c>
      <c r="Y251" s="48">
        <f t="shared" si="48"/>
        <v>6.8952352604438829</v>
      </c>
      <c r="Z251" s="48">
        <f t="shared" si="49"/>
        <v>2.757341189816203</v>
      </c>
    </row>
    <row r="252" spans="20:26" x14ac:dyDescent="0.55000000000000004">
      <c r="T252" s="48">
        <v>0.48599999999999999</v>
      </c>
      <c r="U252" s="48">
        <f t="shared" si="50"/>
        <v>0.135796744</v>
      </c>
      <c r="V252" s="48">
        <f t="shared" si="51"/>
        <v>0.38519776799999994</v>
      </c>
      <c r="W252" s="48">
        <f t="shared" si="52"/>
        <v>0.36421423199999997</v>
      </c>
      <c r="X252" s="48">
        <f t="shared" si="53"/>
        <v>0.11479125599999999</v>
      </c>
      <c r="Y252" s="48">
        <f t="shared" si="48"/>
        <v>6.9174434061524011</v>
      </c>
      <c r="Z252" s="48">
        <f t="shared" si="49"/>
        <v>2.778555222976522</v>
      </c>
    </row>
    <row r="253" spans="20:26" x14ac:dyDescent="0.55000000000000004">
      <c r="T253" s="48">
        <v>0.48799999999999999</v>
      </c>
      <c r="U253" s="48">
        <f t="shared" si="50"/>
        <v>0.13421772800000001</v>
      </c>
      <c r="V253" s="48">
        <f t="shared" si="51"/>
        <v>0.38377881599999997</v>
      </c>
      <c r="W253" s="48">
        <f t="shared" si="52"/>
        <v>0.36578918399999999</v>
      </c>
      <c r="X253" s="48">
        <f t="shared" si="53"/>
        <v>0.11621427199999999</v>
      </c>
      <c r="Y253" s="48">
        <f t="shared" si="48"/>
        <v>6.9395864306607713</v>
      </c>
      <c r="Z253" s="48">
        <f t="shared" si="49"/>
        <v>2.7998366832764514</v>
      </c>
    </row>
    <row r="254" spans="20:26" x14ac:dyDescent="0.55000000000000004">
      <c r="T254" s="48">
        <v>0.49</v>
      </c>
      <c r="U254" s="48">
        <f t="shared" si="50"/>
        <v>0.13265099999999999</v>
      </c>
      <c r="V254" s="48">
        <f t="shared" si="51"/>
        <v>0.38234699999999999</v>
      </c>
      <c r="W254" s="48">
        <f t="shared" si="52"/>
        <v>0.36735299999999999</v>
      </c>
      <c r="X254" s="48">
        <f t="shared" si="53"/>
        <v>0.11764899999999999</v>
      </c>
      <c r="Y254" s="48">
        <f t="shared" si="48"/>
        <v>6.9616641692590289</v>
      </c>
      <c r="Z254" s="48">
        <f t="shared" si="49"/>
        <v>2.8211854060060295</v>
      </c>
    </row>
    <row r="255" spans="20:26" x14ac:dyDescent="0.55000000000000004">
      <c r="T255" s="48">
        <v>0.49199999999999999</v>
      </c>
      <c r="U255" s="48">
        <f t="shared" si="50"/>
        <v>0.131096512</v>
      </c>
      <c r="V255" s="48">
        <f t="shared" si="51"/>
        <v>0.38090246400000005</v>
      </c>
      <c r="W255" s="48">
        <f t="shared" si="52"/>
        <v>0.36890553599999998</v>
      </c>
      <c r="X255" s="48">
        <f t="shared" si="53"/>
        <v>0.119095488</v>
      </c>
      <c r="Y255" s="48">
        <f t="shared" si="48"/>
        <v>6.9836764572372161</v>
      </c>
      <c r="Z255" s="48">
        <f t="shared" si="49"/>
        <v>2.8426012264552956</v>
      </c>
    </row>
    <row r="256" spans="20:26" x14ac:dyDescent="0.55000000000000004">
      <c r="T256" s="48">
        <v>0.49399999999999999</v>
      </c>
      <c r="U256" s="48">
        <f t="shared" si="50"/>
        <v>0.129554216</v>
      </c>
      <c r="V256" s="48">
        <f t="shared" si="51"/>
        <v>0.37944535199999996</v>
      </c>
      <c r="W256" s="48">
        <f t="shared" si="52"/>
        <v>0.37044664800000005</v>
      </c>
      <c r="X256" s="48">
        <f t="shared" si="53"/>
        <v>0.120553784</v>
      </c>
      <c r="Y256" s="48">
        <f t="shared" si="48"/>
        <v>7.0056231298853664</v>
      </c>
      <c r="Z256" s="48">
        <f t="shared" si="49"/>
        <v>2.8640839799142865</v>
      </c>
    </row>
    <row r="257" spans="20:26" x14ac:dyDescent="0.55000000000000004">
      <c r="T257" s="48">
        <v>0.496</v>
      </c>
      <c r="U257" s="48">
        <f t="shared" si="50"/>
        <v>0.12802406400000002</v>
      </c>
      <c r="V257" s="48">
        <f t="shared" si="51"/>
        <v>0.37797580799999997</v>
      </c>
      <c r="W257" s="48">
        <f t="shared" si="52"/>
        <v>0.37197619199999998</v>
      </c>
      <c r="X257" s="48">
        <f t="shared" si="53"/>
        <v>0.12202393599999999</v>
      </c>
      <c r="Y257" s="48">
        <f t="shared" si="48"/>
        <v>7.0275040224935212</v>
      </c>
      <c r="Z257" s="48">
        <f t="shared" si="49"/>
        <v>2.8856335016730417</v>
      </c>
    </row>
    <row r="258" spans="20:26" x14ac:dyDescent="0.55000000000000004">
      <c r="T258" s="48">
        <v>0.498</v>
      </c>
      <c r="U258" s="48">
        <f t="shared" si="50"/>
        <v>0.126506008</v>
      </c>
      <c r="V258" s="48">
        <f t="shared" si="51"/>
        <v>0.37649397600000001</v>
      </c>
      <c r="W258" s="48">
        <f t="shared" si="52"/>
        <v>0.37349402400000004</v>
      </c>
      <c r="X258" s="48">
        <f t="shared" si="53"/>
        <v>0.123505992</v>
      </c>
      <c r="Y258" s="48">
        <f t="shared" si="48"/>
        <v>7.0493189703517203</v>
      </c>
      <c r="Z258" s="48">
        <f t="shared" si="49"/>
        <v>2.9072496270216002</v>
      </c>
    </row>
    <row r="259" spans="20:26" x14ac:dyDescent="0.55000000000000004">
      <c r="T259" s="48">
        <v>0.5</v>
      </c>
      <c r="U259" s="48">
        <f t="shared" si="50"/>
        <v>0.125</v>
      </c>
      <c r="V259" s="48">
        <f t="shared" si="51"/>
        <v>0.375</v>
      </c>
      <c r="W259" s="48">
        <f t="shared" si="52"/>
        <v>0.375</v>
      </c>
      <c r="X259" s="48">
        <f t="shared" si="53"/>
        <v>0.125</v>
      </c>
      <c r="Y259" s="48">
        <f t="shared" si="48"/>
        <v>7.0710678087499996</v>
      </c>
      <c r="Z259" s="48">
        <f t="shared" si="49"/>
        <v>2.9289321912499999</v>
      </c>
    </row>
    <row r="260" spans="20:26" x14ac:dyDescent="0.55000000000000004">
      <c r="T260" s="48">
        <v>0.502</v>
      </c>
      <c r="U260" s="48">
        <f t="shared" si="50"/>
        <v>0.123505992</v>
      </c>
      <c r="V260" s="48">
        <f t="shared" si="51"/>
        <v>0.37349402400000004</v>
      </c>
      <c r="W260" s="48">
        <f t="shared" si="52"/>
        <v>0.37649397600000001</v>
      </c>
      <c r="X260" s="48">
        <f t="shared" si="53"/>
        <v>0.126506008</v>
      </c>
      <c r="Y260" s="48">
        <f t="shared" si="48"/>
        <v>7.0927503729783989</v>
      </c>
      <c r="Z260" s="48">
        <f t="shared" si="49"/>
        <v>2.9506810296482797</v>
      </c>
    </row>
    <row r="261" spans="20:26" x14ac:dyDescent="0.55000000000000004">
      <c r="T261" s="48">
        <v>0.504</v>
      </c>
      <c r="U261" s="48">
        <f t="shared" si="50"/>
        <v>0.12202393599999999</v>
      </c>
      <c r="V261" s="48">
        <f t="shared" si="51"/>
        <v>0.37197619199999998</v>
      </c>
      <c r="W261" s="48">
        <f t="shared" si="52"/>
        <v>0.37797580799999997</v>
      </c>
      <c r="X261" s="48">
        <f t="shared" si="53"/>
        <v>0.12802406400000002</v>
      </c>
      <c r="Y261" s="48">
        <f t="shared" si="48"/>
        <v>7.1143664983269588</v>
      </c>
      <c r="Z261" s="48">
        <f t="shared" si="49"/>
        <v>2.9724959775064779</v>
      </c>
    </row>
    <row r="262" spans="20:26" x14ac:dyDescent="0.55000000000000004">
      <c r="T262" s="48">
        <v>0.50600000000000001</v>
      </c>
      <c r="U262" s="48">
        <f t="shared" si="50"/>
        <v>0.120553784</v>
      </c>
      <c r="V262" s="48">
        <f t="shared" si="51"/>
        <v>0.37044664800000005</v>
      </c>
      <c r="W262" s="48">
        <f t="shared" si="52"/>
        <v>0.37944535199999996</v>
      </c>
      <c r="X262" s="48">
        <f t="shared" si="53"/>
        <v>0.129554216</v>
      </c>
      <c r="Y262" s="48">
        <f t="shared" si="48"/>
        <v>7.1359160200857135</v>
      </c>
      <c r="Z262" s="48">
        <f t="shared" si="49"/>
        <v>2.9943768701146336</v>
      </c>
    </row>
    <row r="263" spans="20:26" x14ac:dyDescent="0.55000000000000004">
      <c r="T263" s="48">
        <v>0.50800000000000001</v>
      </c>
      <c r="U263" s="48">
        <f t="shared" si="50"/>
        <v>0.119095488</v>
      </c>
      <c r="V263" s="48">
        <f t="shared" si="51"/>
        <v>0.36890553599999998</v>
      </c>
      <c r="W263" s="48">
        <f t="shared" si="52"/>
        <v>0.38090246400000005</v>
      </c>
      <c r="X263" s="48">
        <f t="shared" si="53"/>
        <v>0.131096512</v>
      </c>
      <c r="Y263" s="48">
        <f t="shared" si="48"/>
        <v>7.1573987735447062</v>
      </c>
      <c r="Z263" s="48">
        <f t="shared" si="49"/>
        <v>3.0163235427627848</v>
      </c>
    </row>
    <row r="264" spans="20:26" x14ac:dyDescent="0.55000000000000004">
      <c r="T264" s="48">
        <v>0.51</v>
      </c>
      <c r="U264" s="48">
        <f t="shared" si="50"/>
        <v>0.11764899999999999</v>
      </c>
      <c r="V264" s="48">
        <f t="shared" si="51"/>
        <v>0.36735299999999999</v>
      </c>
      <c r="W264" s="48">
        <f t="shared" si="52"/>
        <v>0.38234699999999999</v>
      </c>
      <c r="X264" s="48">
        <f t="shared" si="53"/>
        <v>0.13265099999999999</v>
      </c>
      <c r="Y264" s="48">
        <f t="shared" si="48"/>
        <v>7.1788145939939696</v>
      </c>
      <c r="Z264" s="48">
        <f t="shared" si="49"/>
        <v>3.0383358307409698</v>
      </c>
    </row>
    <row r="265" spans="20:26" x14ac:dyDescent="0.55000000000000004">
      <c r="T265" s="48">
        <v>0.51200000000000001</v>
      </c>
      <c r="U265" s="48">
        <f t="shared" si="50"/>
        <v>0.11621427199999999</v>
      </c>
      <c r="V265" s="48">
        <f t="shared" si="51"/>
        <v>0.36578918399999999</v>
      </c>
      <c r="W265" s="48">
        <f t="shared" si="52"/>
        <v>0.38377881599999997</v>
      </c>
      <c r="X265" s="48">
        <f t="shared" si="53"/>
        <v>0.13421772800000001</v>
      </c>
      <c r="Y265" s="48">
        <f t="shared" si="48"/>
        <v>7.2001633167235468</v>
      </c>
      <c r="Z265" s="48">
        <f t="shared" si="49"/>
        <v>3.0604135693392278</v>
      </c>
    </row>
    <row r="266" spans="20:26" x14ac:dyDescent="0.55000000000000004">
      <c r="T266" s="48">
        <v>0.51400000000000001</v>
      </c>
      <c r="U266" s="48">
        <f t="shared" si="50"/>
        <v>0.11479125599999999</v>
      </c>
      <c r="V266" s="48">
        <f t="shared" si="51"/>
        <v>0.36421423199999997</v>
      </c>
      <c r="W266" s="48">
        <f t="shared" si="52"/>
        <v>0.38519776799999994</v>
      </c>
      <c r="X266" s="48">
        <f t="shared" si="53"/>
        <v>0.135796744</v>
      </c>
      <c r="Y266" s="48">
        <f t="shared" si="48"/>
        <v>7.2214447770234766</v>
      </c>
      <c r="Z266" s="48">
        <f t="shared" si="49"/>
        <v>3.0825565938475972</v>
      </c>
    </row>
    <row r="267" spans="20:26" x14ac:dyDescent="0.55000000000000004">
      <c r="T267" s="48">
        <v>0.51600000000000001</v>
      </c>
      <c r="U267" s="48">
        <f t="shared" si="50"/>
        <v>0.11337990399999999</v>
      </c>
      <c r="V267" s="48">
        <f t="shared" si="51"/>
        <v>0.36262828800000002</v>
      </c>
      <c r="W267" s="48">
        <f t="shared" si="52"/>
        <v>0.38660371199999999</v>
      </c>
      <c r="X267" s="48">
        <f t="shared" si="53"/>
        <v>0.13738809599999999</v>
      </c>
      <c r="Y267" s="48">
        <f t="shared" ref="Y267:Y330" si="54">MMULT(U267:X267,$U$3:$U$6)</f>
        <v>7.242658810183797</v>
      </c>
      <c r="Z267" s="48">
        <f t="shared" ref="Z267:Z330" si="55">MMULT(U267:X267,$V$3:$V$6)</f>
        <v>3.1047647395561171</v>
      </c>
    </row>
    <row r="268" spans="20:26" x14ac:dyDescent="0.55000000000000004">
      <c r="T268" s="48">
        <v>0.51800000000000002</v>
      </c>
      <c r="U268" s="48">
        <f t="shared" ref="U268:U331" si="56">(1-T268)^3</f>
        <v>0.11198016799999999</v>
      </c>
      <c r="V268" s="48">
        <f t="shared" ref="V268:V331" si="57">(1-T268)^2*T268*3</f>
        <v>0.36103149599999995</v>
      </c>
      <c r="W268" s="48">
        <f t="shared" ref="W268:W331" si="58">(1-T268)*T268^2*3</f>
        <v>0.38799650399999996</v>
      </c>
      <c r="X268" s="48">
        <f t="shared" ref="X268:X331" si="59">T268^3</f>
        <v>0.13899183200000001</v>
      </c>
      <c r="Y268" s="48">
        <f t="shared" si="54"/>
        <v>7.2638052514945439</v>
      </c>
      <c r="Z268" s="48">
        <f t="shared" si="55"/>
        <v>3.1270378417548246</v>
      </c>
    </row>
    <row r="269" spans="20:26" x14ac:dyDescent="0.55000000000000004">
      <c r="T269" s="48">
        <v>0.52</v>
      </c>
      <c r="U269" s="48">
        <f t="shared" si="56"/>
        <v>0.110592</v>
      </c>
      <c r="V269" s="48">
        <f t="shared" si="57"/>
        <v>0.35942399999999997</v>
      </c>
      <c r="W269" s="48">
        <f t="shared" si="58"/>
        <v>0.38937600000000006</v>
      </c>
      <c r="X269" s="48">
        <f t="shared" si="59"/>
        <v>0.14060800000000001</v>
      </c>
      <c r="Y269" s="48">
        <f t="shared" si="54"/>
        <v>7.2848839362457607</v>
      </c>
      <c r="Z269" s="48">
        <f t="shared" si="55"/>
        <v>3.1493757357337602</v>
      </c>
    </row>
    <row r="270" spans="20:26" x14ac:dyDescent="0.55000000000000004">
      <c r="T270" s="48">
        <v>0.52200000000000002</v>
      </c>
      <c r="U270" s="48">
        <f t="shared" si="56"/>
        <v>0.10921535199999999</v>
      </c>
      <c r="V270" s="48">
        <f t="shared" si="57"/>
        <v>0.35780594399999999</v>
      </c>
      <c r="W270" s="48">
        <f t="shared" si="58"/>
        <v>0.39074205599999995</v>
      </c>
      <c r="X270" s="48">
        <f t="shared" si="59"/>
        <v>0.14223664800000002</v>
      </c>
      <c r="Y270" s="48">
        <f t="shared" si="54"/>
        <v>7.3058946997274798</v>
      </c>
      <c r="Z270" s="48">
        <f t="shared" si="55"/>
        <v>3.1717782567829604</v>
      </c>
    </row>
    <row r="271" spans="20:26" x14ac:dyDescent="0.55000000000000004">
      <c r="T271" s="48">
        <v>0.52400000000000002</v>
      </c>
      <c r="U271" s="48">
        <f t="shared" si="56"/>
        <v>0.10785017599999998</v>
      </c>
      <c r="V271" s="48">
        <f t="shared" si="57"/>
        <v>0.35617747199999999</v>
      </c>
      <c r="W271" s="48">
        <f t="shared" si="58"/>
        <v>0.39209452800000011</v>
      </c>
      <c r="X271" s="48">
        <f t="shared" si="59"/>
        <v>0.14387782400000002</v>
      </c>
      <c r="Y271" s="48">
        <f t="shared" si="54"/>
        <v>7.3268373772297464</v>
      </c>
      <c r="Z271" s="48">
        <f t="shared" si="55"/>
        <v>3.1942452401924659</v>
      </c>
    </row>
    <row r="272" spans="20:26" x14ac:dyDescent="0.55000000000000004">
      <c r="T272" s="48">
        <v>0.52600000000000002</v>
      </c>
      <c r="U272" s="48">
        <f t="shared" si="56"/>
        <v>0.10649642399999999</v>
      </c>
      <c r="V272" s="48">
        <f t="shared" si="57"/>
        <v>0.35453872799999997</v>
      </c>
      <c r="W272" s="48">
        <f t="shared" si="58"/>
        <v>0.393433272</v>
      </c>
      <c r="X272" s="48">
        <f t="shared" si="59"/>
        <v>0.14553157600000002</v>
      </c>
      <c r="Y272" s="48">
        <f t="shared" si="54"/>
        <v>7.3477118040425928</v>
      </c>
      <c r="Z272" s="48">
        <f t="shared" si="55"/>
        <v>3.2167765212523127</v>
      </c>
    </row>
    <row r="273" spans="20:26" x14ac:dyDescent="0.55000000000000004">
      <c r="T273" s="48">
        <v>0.52800000000000002</v>
      </c>
      <c r="U273" s="48">
        <f t="shared" si="56"/>
        <v>0.10515404799999999</v>
      </c>
      <c r="V273" s="48">
        <f t="shared" si="57"/>
        <v>0.352889856</v>
      </c>
      <c r="W273" s="48">
        <f t="shared" si="58"/>
        <v>0.39475814400000003</v>
      </c>
      <c r="X273" s="48">
        <f t="shared" si="59"/>
        <v>0.14719795200000002</v>
      </c>
      <c r="Y273" s="48">
        <f t="shared" si="54"/>
        <v>7.3685178154560624</v>
      </c>
      <c r="Z273" s="48">
        <f t="shared" si="55"/>
        <v>3.2393719352525414</v>
      </c>
    </row>
    <row r="274" spans="20:26" x14ac:dyDescent="0.55000000000000004">
      <c r="T274" s="48">
        <v>0.53</v>
      </c>
      <c r="U274" s="48">
        <f t="shared" si="56"/>
        <v>0.10382299999999998</v>
      </c>
      <c r="V274" s="48">
        <f t="shared" si="57"/>
        <v>0.35123100000000002</v>
      </c>
      <c r="W274" s="48">
        <f t="shared" si="58"/>
        <v>0.396069</v>
      </c>
      <c r="X274" s="48">
        <f t="shared" si="59"/>
        <v>0.14887700000000004</v>
      </c>
      <c r="Y274" s="48">
        <f t="shared" si="54"/>
        <v>7.3892552467601913</v>
      </c>
      <c r="Z274" s="48">
        <f t="shared" si="55"/>
        <v>3.2620313174831903</v>
      </c>
    </row>
    <row r="275" spans="20:26" x14ac:dyDescent="0.55000000000000004">
      <c r="T275" s="48">
        <v>0.53200000000000003</v>
      </c>
      <c r="U275" s="48">
        <f t="shared" si="56"/>
        <v>0.10250323199999999</v>
      </c>
      <c r="V275" s="48">
        <f t="shared" si="57"/>
        <v>0.34956230399999993</v>
      </c>
      <c r="W275" s="48">
        <f t="shared" si="58"/>
        <v>0.39736569600000005</v>
      </c>
      <c r="X275" s="48">
        <f t="shared" si="59"/>
        <v>0.15056876800000005</v>
      </c>
      <c r="Y275" s="48">
        <f t="shared" si="54"/>
        <v>7.4099239332450173</v>
      </c>
      <c r="Z275" s="48">
        <f t="shared" si="55"/>
        <v>3.2847545032342973</v>
      </c>
    </row>
    <row r="276" spans="20:26" x14ac:dyDescent="0.55000000000000004">
      <c r="T276" s="48">
        <v>0.53400000000000003</v>
      </c>
      <c r="U276" s="48">
        <f t="shared" si="56"/>
        <v>0.10119469599999997</v>
      </c>
      <c r="V276" s="48">
        <f t="shared" si="57"/>
        <v>0.34788391199999996</v>
      </c>
      <c r="W276" s="48">
        <f t="shared" si="58"/>
        <v>0.39864808799999996</v>
      </c>
      <c r="X276" s="48">
        <f t="shared" si="59"/>
        <v>0.15227330400000003</v>
      </c>
      <c r="Y276" s="48">
        <f t="shared" si="54"/>
        <v>7.4305237102005801</v>
      </c>
      <c r="Z276" s="48">
        <f t="shared" si="55"/>
        <v>3.3075413277959012</v>
      </c>
    </row>
    <row r="277" spans="20:26" x14ac:dyDescent="0.55000000000000004">
      <c r="T277" s="48">
        <v>0.53600000000000003</v>
      </c>
      <c r="U277" s="48">
        <f t="shared" si="56"/>
        <v>9.9897343999999971E-2</v>
      </c>
      <c r="V277" s="48">
        <f t="shared" si="57"/>
        <v>0.34619596799999997</v>
      </c>
      <c r="W277" s="48">
        <f t="shared" si="58"/>
        <v>0.39991603200000003</v>
      </c>
      <c r="X277" s="48">
        <f t="shared" si="59"/>
        <v>0.15399065600000003</v>
      </c>
      <c r="Y277" s="48">
        <f t="shared" si="54"/>
        <v>7.4510544129169212</v>
      </c>
      <c r="Z277" s="48">
        <f t="shared" si="55"/>
        <v>3.3303916264580407</v>
      </c>
    </row>
    <row r="278" spans="20:26" x14ac:dyDescent="0.55000000000000004">
      <c r="T278" s="48">
        <v>0.53800000000000003</v>
      </c>
      <c r="U278" s="48">
        <f t="shared" si="56"/>
        <v>9.8611127999999978E-2</v>
      </c>
      <c r="V278" s="48">
        <f t="shared" si="57"/>
        <v>0.34449861599999998</v>
      </c>
      <c r="W278" s="48">
        <f t="shared" si="58"/>
        <v>0.40116938400000002</v>
      </c>
      <c r="X278" s="48">
        <f t="shared" si="59"/>
        <v>0.15572087200000004</v>
      </c>
      <c r="Y278" s="48">
        <f t="shared" si="54"/>
        <v>7.4715158766840748</v>
      </c>
      <c r="Z278" s="48">
        <f t="shared" si="55"/>
        <v>3.3533052345107546</v>
      </c>
    </row>
    <row r="279" spans="20:26" x14ac:dyDescent="0.55000000000000004">
      <c r="T279" s="48">
        <v>0.54</v>
      </c>
      <c r="U279" s="48">
        <f t="shared" si="56"/>
        <v>9.7335999999999978E-2</v>
      </c>
      <c r="V279" s="48">
        <f t="shared" si="57"/>
        <v>0.34279199999999993</v>
      </c>
      <c r="W279" s="48">
        <f t="shared" si="58"/>
        <v>0.40240799999999999</v>
      </c>
      <c r="X279" s="48">
        <f t="shared" si="59"/>
        <v>0.15746400000000002</v>
      </c>
      <c r="Y279" s="48">
        <f t="shared" si="54"/>
        <v>7.4919079367920798</v>
      </c>
      <c r="Z279" s="48">
        <f t="shared" si="55"/>
        <v>3.3762819872440799</v>
      </c>
    </row>
    <row r="280" spans="20:26" x14ac:dyDescent="0.55000000000000004">
      <c r="T280" s="48">
        <v>0.54200000000000004</v>
      </c>
      <c r="U280" s="48">
        <f t="shared" si="56"/>
        <v>9.6071911999999982E-2</v>
      </c>
      <c r="V280" s="48">
        <f t="shared" si="57"/>
        <v>0.34107626400000002</v>
      </c>
      <c r="W280" s="48">
        <f t="shared" si="58"/>
        <v>0.40363173599999996</v>
      </c>
      <c r="X280" s="48">
        <f t="shared" si="59"/>
        <v>0.15922008800000004</v>
      </c>
      <c r="Y280" s="48">
        <f t="shared" si="54"/>
        <v>7.5122304285309784</v>
      </c>
      <c r="Z280" s="48">
        <f t="shared" si="55"/>
        <v>3.3993217199480577</v>
      </c>
    </row>
    <row r="281" spans="20:26" x14ac:dyDescent="0.55000000000000004">
      <c r="T281" s="48">
        <v>0.54400000000000004</v>
      </c>
      <c r="U281" s="48">
        <f t="shared" si="56"/>
        <v>9.4818815999999972E-2</v>
      </c>
      <c r="V281" s="48">
        <f t="shared" si="57"/>
        <v>0.33935155199999995</v>
      </c>
      <c r="W281" s="48">
        <f t="shared" si="58"/>
        <v>0.40484044799999996</v>
      </c>
      <c r="X281" s="48">
        <f t="shared" si="59"/>
        <v>0.16098918400000004</v>
      </c>
      <c r="Y281" s="48">
        <f t="shared" si="54"/>
        <v>7.5324831871908042</v>
      </c>
      <c r="Z281" s="48">
        <f t="shared" si="55"/>
        <v>3.4224242679127244</v>
      </c>
    </row>
    <row r="282" spans="20:26" x14ac:dyDescent="0.55000000000000004">
      <c r="T282" s="48">
        <v>0.54600000000000004</v>
      </c>
      <c r="U282" s="48">
        <f t="shared" si="56"/>
        <v>9.3576663999999976E-2</v>
      </c>
      <c r="V282" s="48">
        <f t="shared" si="57"/>
        <v>0.33761800799999997</v>
      </c>
      <c r="W282" s="48">
        <f t="shared" si="58"/>
        <v>0.40603399200000001</v>
      </c>
      <c r="X282" s="48">
        <f t="shared" si="59"/>
        <v>0.16277133600000004</v>
      </c>
      <c r="Y282" s="48">
        <f t="shared" si="54"/>
        <v>7.5526660480616004</v>
      </c>
      <c r="Z282" s="48">
        <f t="shared" si="55"/>
        <v>3.4455894664281201</v>
      </c>
    </row>
    <row r="283" spans="20:26" x14ac:dyDescent="0.55000000000000004">
      <c r="T283" s="48">
        <v>0.54800000000000004</v>
      </c>
      <c r="U283" s="48">
        <f t="shared" si="56"/>
        <v>9.2345407999999976E-2</v>
      </c>
      <c r="V283" s="48">
        <f t="shared" si="57"/>
        <v>0.33587577599999996</v>
      </c>
      <c r="W283" s="48">
        <f t="shared" si="58"/>
        <v>0.40721222400000012</v>
      </c>
      <c r="X283" s="48">
        <f t="shared" si="59"/>
        <v>0.16456659200000004</v>
      </c>
      <c r="Y283" s="48">
        <f t="shared" si="54"/>
        <v>7.5727788464334047</v>
      </c>
      <c r="Z283" s="48">
        <f t="shared" si="55"/>
        <v>3.4688171507842833</v>
      </c>
    </row>
    <row r="284" spans="20:26" x14ac:dyDescent="0.55000000000000004">
      <c r="T284" s="48">
        <v>0.55000000000000004</v>
      </c>
      <c r="U284" s="48">
        <f t="shared" si="56"/>
        <v>9.112499999999997E-2</v>
      </c>
      <c r="V284" s="48">
        <f t="shared" si="57"/>
        <v>0.33412499999999995</v>
      </c>
      <c r="W284" s="48">
        <f t="shared" si="58"/>
        <v>0.40837499999999999</v>
      </c>
      <c r="X284" s="48">
        <f t="shared" si="59"/>
        <v>0.16637500000000005</v>
      </c>
      <c r="Y284" s="48">
        <f t="shared" si="54"/>
        <v>7.5928214175962498</v>
      </c>
      <c r="Z284" s="48">
        <f t="shared" si="55"/>
        <v>3.4921071562712505</v>
      </c>
    </row>
    <row r="285" spans="20:26" x14ac:dyDescent="0.55000000000000004">
      <c r="T285" s="48">
        <v>0.55200000000000005</v>
      </c>
      <c r="U285" s="48">
        <f t="shared" si="56"/>
        <v>8.9915391999999969E-2</v>
      </c>
      <c r="V285" s="48">
        <f t="shared" si="57"/>
        <v>0.33236582399999998</v>
      </c>
      <c r="W285" s="48">
        <f t="shared" si="58"/>
        <v>0.40952217600000002</v>
      </c>
      <c r="X285" s="48">
        <f t="shared" si="59"/>
        <v>0.16819660800000003</v>
      </c>
      <c r="Y285" s="48">
        <f t="shared" si="54"/>
        <v>7.6127935968401825</v>
      </c>
      <c r="Z285" s="48">
        <f t="shared" si="55"/>
        <v>3.5154593181790621</v>
      </c>
    </row>
    <row r="286" spans="20:26" x14ac:dyDescent="0.55000000000000004">
      <c r="T286" s="48">
        <v>0.55400000000000005</v>
      </c>
      <c r="U286" s="48">
        <f t="shared" si="56"/>
        <v>8.8716535999999971E-2</v>
      </c>
      <c r="V286" s="48">
        <f t="shared" si="57"/>
        <v>0.33059839199999996</v>
      </c>
      <c r="W286" s="48">
        <f t="shared" si="58"/>
        <v>0.41065360800000006</v>
      </c>
      <c r="X286" s="48">
        <f t="shared" si="59"/>
        <v>0.17003146400000005</v>
      </c>
      <c r="Y286" s="48">
        <f t="shared" si="54"/>
        <v>7.6326952194552362</v>
      </c>
      <c r="Z286" s="48">
        <f t="shared" si="55"/>
        <v>3.538873471797757</v>
      </c>
    </row>
    <row r="287" spans="20:26" x14ac:dyDescent="0.55000000000000004">
      <c r="T287" s="48">
        <v>0.55600000000000005</v>
      </c>
      <c r="U287" s="48">
        <f t="shared" si="56"/>
        <v>8.7528383999999973E-2</v>
      </c>
      <c r="V287" s="48">
        <f t="shared" si="57"/>
        <v>0.32882284799999995</v>
      </c>
      <c r="W287" s="48">
        <f t="shared" si="58"/>
        <v>0.41176915200000003</v>
      </c>
      <c r="X287" s="48">
        <f t="shared" si="59"/>
        <v>0.17187961600000007</v>
      </c>
      <c r="Y287" s="48">
        <f t="shared" si="54"/>
        <v>7.6525261207314514</v>
      </c>
      <c r="Z287" s="48">
        <f t="shared" si="55"/>
        <v>3.5623494524173722</v>
      </c>
    </row>
    <row r="288" spans="20:26" x14ac:dyDescent="0.55000000000000004">
      <c r="T288" s="48">
        <v>0.55800000000000005</v>
      </c>
      <c r="U288" s="48">
        <f t="shared" si="56"/>
        <v>8.6350887999999973E-2</v>
      </c>
      <c r="V288" s="48">
        <f t="shared" si="57"/>
        <v>0.32703933599999996</v>
      </c>
      <c r="W288" s="48">
        <f t="shared" si="58"/>
        <v>0.41286866400000011</v>
      </c>
      <c r="X288" s="48">
        <f t="shared" si="59"/>
        <v>0.17374111200000006</v>
      </c>
      <c r="Y288" s="48">
        <f t="shared" si="54"/>
        <v>7.6722861359588688</v>
      </c>
      <c r="Z288" s="48">
        <f t="shared" si="55"/>
        <v>3.5858870953279478</v>
      </c>
    </row>
    <row r="289" spans="20:26" x14ac:dyDescent="0.55000000000000004">
      <c r="T289" s="48">
        <v>0.56000000000000005</v>
      </c>
      <c r="U289" s="48">
        <f t="shared" si="56"/>
        <v>8.5183999999999968E-2</v>
      </c>
      <c r="V289" s="48">
        <f t="shared" si="57"/>
        <v>0.32524799999999998</v>
      </c>
      <c r="W289" s="48">
        <f t="shared" si="58"/>
        <v>0.41395199999999999</v>
      </c>
      <c r="X289" s="48">
        <f t="shared" si="59"/>
        <v>0.17561600000000005</v>
      </c>
      <c r="Y289" s="48">
        <f t="shared" si="54"/>
        <v>7.6919751004275208</v>
      </c>
      <c r="Z289" s="48">
        <f t="shared" si="55"/>
        <v>3.6094862358195203</v>
      </c>
    </row>
    <row r="290" spans="20:26" x14ac:dyDescent="0.55000000000000004">
      <c r="T290" s="48">
        <v>0.56200000000000006</v>
      </c>
      <c r="U290" s="48">
        <f t="shared" si="56"/>
        <v>8.402767199999997E-2</v>
      </c>
      <c r="V290" s="48">
        <f t="shared" si="57"/>
        <v>0.32344898399999999</v>
      </c>
      <c r="W290" s="48">
        <f t="shared" si="58"/>
        <v>0.41501901600000007</v>
      </c>
      <c r="X290" s="48">
        <f t="shared" si="59"/>
        <v>0.17750432800000004</v>
      </c>
      <c r="Y290" s="48">
        <f t="shared" si="54"/>
        <v>7.7115928494274515</v>
      </c>
      <c r="Z290" s="48">
        <f t="shared" si="55"/>
        <v>3.6331467091821308</v>
      </c>
    </row>
    <row r="291" spans="20:26" x14ac:dyDescent="0.55000000000000004">
      <c r="T291" s="48">
        <v>0.56399999999999995</v>
      </c>
      <c r="U291" s="48">
        <f t="shared" si="56"/>
        <v>8.2881856000000032E-2</v>
      </c>
      <c r="V291" s="48">
        <f t="shared" si="57"/>
        <v>0.32164243200000003</v>
      </c>
      <c r="W291" s="48">
        <f t="shared" si="58"/>
        <v>0.416069568</v>
      </c>
      <c r="X291" s="48">
        <f t="shared" si="59"/>
        <v>0.17940614399999993</v>
      </c>
      <c r="Y291" s="48">
        <f t="shared" si="54"/>
        <v>7.7311392182486953</v>
      </c>
      <c r="Z291" s="48">
        <f t="shared" si="55"/>
        <v>3.6568683507058148</v>
      </c>
    </row>
    <row r="292" spans="20:26" x14ac:dyDescent="0.55000000000000004">
      <c r="T292" s="48">
        <v>0.56599999999999995</v>
      </c>
      <c r="U292" s="48">
        <f t="shared" si="56"/>
        <v>8.1746504000000025E-2</v>
      </c>
      <c r="V292" s="48">
        <f t="shared" si="57"/>
        <v>0.31982848800000008</v>
      </c>
      <c r="W292" s="48">
        <f t="shared" si="58"/>
        <v>0.41710351199999995</v>
      </c>
      <c r="X292" s="48">
        <f t="shared" si="59"/>
        <v>0.18132149599999994</v>
      </c>
      <c r="Y292" s="48">
        <f t="shared" si="54"/>
        <v>7.7506140421812937</v>
      </c>
      <c r="Z292" s="48">
        <f t="shared" si="55"/>
        <v>3.6806509956806144</v>
      </c>
    </row>
    <row r="293" spans="20:26" x14ac:dyDescent="0.55000000000000004">
      <c r="T293" s="48">
        <v>0.56799999999999995</v>
      </c>
      <c r="U293" s="48">
        <f t="shared" si="56"/>
        <v>8.0621568000000032E-2</v>
      </c>
      <c r="V293" s="48">
        <f t="shared" si="57"/>
        <v>0.31800729599999999</v>
      </c>
      <c r="W293" s="48">
        <f t="shared" si="58"/>
        <v>0.41812070400000001</v>
      </c>
      <c r="X293" s="48">
        <f t="shared" si="59"/>
        <v>0.18325043199999996</v>
      </c>
      <c r="Y293" s="48">
        <f t="shared" si="54"/>
        <v>7.7700171565152871</v>
      </c>
      <c r="Z293" s="48">
        <f t="shared" si="55"/>
        <v>3.7044944793965664</v>
      </c>
    </row>
    <row r="294" spans="20:26" x14ac:dyDescent="0.55000000000000004">
      <c r="T294" s="48">
        <v>0.56999999999999995</v>
      </c>
      <c r="U294" s="48">
        <f t="shared" si="56"/>
        <v>7.9507000000000022E-2</v>
      </c>
      <c r="V294" s="48">
        <f t="shared" si="57"/>
        <v>0.31617900000000004</v>
      </c>
      <c r="W294" s="48">
        <f t="shared" si="58"/>
        <v>0.41912099999999997</v>
      </c>
      <c r="X294" s="48">
        <f t="shared" si="59"/>
        <v>0.18519299999999997</v>
      </c>
      <c r="Y294" s="48">
        <f t="shared" si="54"/>
        <v>7.78934839654071</v>
      </c>
      <c r="Z294" s="48">
        <f t="shared" si="55"/>
        <v>3.7283986371437097</v>
      </c>
    </row>
    <row r="295" spans="20:26" x14ac:dyDescent="0.55000000000000004">
      <c r="T295" s="48">
        <v>0.57199999999999995</v>
      </c>
      <c r="U295" s="48">
        <f t="shared" si="56"/>
        <v>7.840275200000002E-2</v>
      </c>
      <c r="V295" s="48">
        <f t="shared" si="57"/>
        <v>0.31434374400000009</v>
      </c>
      <c r="W295" s="48">
        <f t="shared" si="58"/>
        <v>0.42010425599999995</v>
      </c>
      <c r="X295" s="48">
        <f t="shared" si="59"/>
        <v>0.18714924799999993</v>
      </c>
      <c r="Y295" s="48">
        <f t="shared" si="54"/>
        <v>7.808607597547601</v>
      </c>
      <c r="Z295" s="48">
        <f t="shared" si="55"/>
        <v>3.7523633042120812</v>
      </c>
    </row>
    <row r="296" spans="20:26" x14ac:dyDescent="0.55000000000000004">
      <c r="T296" s="48">
        <v>0.57399999999999995</v>
      </c>
      <c r="U296" s="48">
        <f t="shared" si="56"/>
        <v>7.7308776000000023E-2</v>
      </c>
      <c r="V296" s="48">
        <f t="shared" si="57"/>
        <v>0.31250167200000001</v>
      </c>
      <c r="W296" s="48">
        <f t="shared" si="58"/>
        <v>0.42107032799999999</v>
      </c>
      <c r="X296" s="48">
        <f t="shared" si="59"/>
        <v>0.18911922399999995</v>
      </c>
      <c r="Y296" s="48">
        <f t="shared" si="54"/>
        <v>7.8277945948260026</v>
      </c>
      <c r="Z296" s="48">
        <f t="shared" si="55"/>
        <v>3.7763883158917224</v>
      </c>
    </row>
    <row r="297" spans="20:26" x14ac:dyDescent="0.55000000000000004">
      <c r="T297" s="48">
        <v>0.57599999999999996</v>
      </c>
      <c r="U297" s="48">
        <f t="shared" si="56"/>
        <v>7.622502400000003E-2</v>
      </c>
      <c r="V297" s="48">
        <f t="shared" si="57"/>
        <v>0.31065292800000005</v>
      </c>
      <c r="W297" s="48">
        <f t="shared" si="58"/>
        <v>0.422019072</v>
      </c>
      <c r="X297" s="48">
        <f t="shared" si="59"/>
        <v>0.19110297599999995</v>
      </c>
      <c r="Y297" s="48">
        <f t="shared" si="54"/>
        <v>7.8469092236659499</v>
      </c>
      <c r="Z297" s="48">
        <f t="shared" si="55"/>
        <v>3.8004735074726703</v>
      </c>
    </row>
    <row r="298" spans="20:26" x14ac:dyDescent="0.55000000000000004">
      <c r="T298" s="48">
        <v>0.57799999999999996</v>
      </c>
      <c r="U298" s="48">
        <f t="shared" si="56"/>
        <v>7.5151448000000023E-2</v>
      </c>
      <c r="V298" s="48">
        <f t="shared" si="57"/>
        <v>0.30879765600000009</v>
      </c>
      <c r="W298" s="48">
        <f t="shared" si="58"/>
        <v>0.42295034399999998</v>
      </c>
      <c r="X298" s="48">
        <f t="shared" si="59"/>
        <v>0.19310055199999995</v>
      </c>
      <c r="Y298" s="48">
        <f t="shared" si="54"/>
        <v>7.8659513193574835</v>
      </c>
      <c r="Z298" s="48">
        <f t="shared" si="55"/>
        <v>3.8246187142449628</v>
      </c>
    </row>
    <row r="299" spans="20:26" x14ac:dyDescent="0.55000000000000004">
      <c r="T299" s="48">
        <v>0.57999999999999996</v>
      </c>
      <c r="U299" s="48">
        <f t="shared" si="56"/>
        <v>7.4088000000000015E-2</v>
      </c>
      <c r="V299" s="48">
        <f t="shared" si="57"/>
        <v>0.30693600000000004</v>
      </c>
      <c r="W299" s="48">
        <f t="shared" si="58"/>
        <v>0.42386400000000002</v>
      </c>
      <c r="X299" s="48">
        <f t="shared" si="59"/>
        <v>0.19511199999999998</v>
      </c>
      <c r="Y299" s="48">
        <f t="shared" si="54"/>
        <v>7.8849207171906404</v>
      </c>
      <c r="Z299" s="48">
        <f t="shared" si="55"/>
        <v>3.8488237714986395</v>
      </c>
    </row>
    <row r="300" spans="20:26" x14ac:dyDescent="0.55000000000000004">
      <c r="T300" s="48">
        <v>0.58199999999999996</v>
      </c>
      <c r="U300" s="48">
        <f t="shared" si="56"/>
        <v>7.3034632000000016E-2</v>
      </c>
      <c r="V300" s="48">
        <f t="shared" si="57"/>
        <v>0.30506810400000001</v>
      </c>
      <c r="W300" s="48">
        <f t="shared" si="58"/>
        <v>0.42475989599999997</v>
      </c>
      <c r="X300" s="48">
        <f t="shared" si="59"/>
        <v>0.19713736799999998</v>
      </c>
      <c r="Y300" s="48">
        <f t="shared" si="54"/>
        <v>7.9038172524554575</v>
      </c>
      <c r="Z300" s="48">
        <f t="shared" si="55"/>
        <v>3.8730885145237384</v>
      </c>
    </row>
    <row r="301" spans="20:26" x14ac:dyDescent="0.55000000000000004">
      <c r="T301" s="48">
        <v>0.58399999999999996</v>
      </c>
      <c r="U301" s="48">
        <f t="shared" si="56"/>
        <v>7.1991296000000024E-2</v>
      </c>
      <c r="V301" s="48">
        <f t="shared" si="57"/>
        <v>0.30319411200000007</v>
      </c>
      <c r="W301" s="48">
        <f t="shared" si="58"/>
        <v>0.42563788799999996</v>
      </c>
      <c r="X301" s="48">
        <f t="shared" si="59"/>
        <v>0.19917670399999998</v>
      </c>
      <c r="Y301" s="48">
        <f t="shared" si="54"/>
        <v>7.9226407604419791</v>
      </c>
      <c r="Z301" s="48">
        <f t="shared" si="55"/>
        <v>3.8974127786102986</v>
      </c>
    </row>
    <row r="302" spans="20:26" x14ac:dyDescent="0.55000000000000004">
      <c r="T302" s="48">
        <v>0.58599999999999997</v>
      </c>
      <c r="U302" s="48">
        <f t="shared" si="56"/>
        <v>7.0957944000000009E-2</v>
      </c>
      <c r="V302" s="48">
        <f t="shared" si="57"/>
        <v>0.30131416800000005</v>
      </c>
      <c r="W302" s="48">
        <f t="shared" si="58"/>
        <v>0.42649783200000002</v>
      </c>
      <c r="X302" s="48">
        <f t="shared" si="59"/>
        <v>0.20123005599999996</v>
      </c>
      <c r="Y302" s="48">
        <f t="shared" si="54"/>
        <v>7.9413910764402385</v>
      </c>
      <c r="Z302" s="48">
        <f t="shared" si="55"/>
        <v>3.9217963990483575</v>
      </c>
    </row>
    <row r="303" spans="20:26" x14ac:dyDescent="0.55000000000000004">
      <c r="T303" s="48">
        <v>0.58799999999999997</v>
      </c>
      <c r="U303" s="48">
        <f t="shared" si="56"/>
        <v>6.9934528000000024E-2</v>
      </c>
      <c r="V303" s="48">
        <f t="shared" si="57"/>
        <v>0.29942841600000003</v>
      </c>
      <c r="W303" s="48">
        <f t="shared" si="58"/>
        <v>0.42733958399999994</v>
      </c>
      <c r="X303" s="48">
        <f t="shared" si="59"/>
        <v>0.20329747199999995</v>
      </c>
      <c r="Y303" s="48">
        <f t="shared" si="54"/>
        <v>7.9600680357402744</v>
      </c>
      <c r="Z303" s="48">
        <f t="shared" si="55"/>
        <v>3.9462392111279549</v>
      </c>
    </row>
    <row r="304" spans="20:26" x14ac:dyDescent="0.55000000000000004">
      <c r="T304" s="48">
        <v>0.59</v>
      </c>
      <c r="U304" s="48">
        <f t="shared" si="56"/>
        <v>6.892100000000001E-2</v>
      </c>
      <c r="V304" s="48">
        <f t="shared" si="57"/>
        <v>0.29753700000000005</v>
      </c>
      <c r="W304" s="48">
        <f t="shared" si="58"/>
        <v>0.42816299999999996</v>
      </c>
      <c r="X304" s="48">
        <f t="shared" si="59"/>
        <v>0.20537899999999998</v>
      </c>
      <c r="Y304" s="48">
        <f t="shared" si="54"/>
        <v>7.9786714736321294</v>
      </c>
      <c r="Z304" s="48">
        <f t="shared" si="55"/>
        <v>3.9707410501391296</v>
      </c>
    </row>
    <row r="305" spans="20:26" x14ac:dyDescent="0.55000000000000004">
      <c r="T305" s="48">
        <v>0.59199999999999997</v>
      </c>
      <c r="U305" s="48">
        <f t="shared" si="56"/>
        <v>6.7917312000000021E-2</v>
      </c>
      <c r="V305" s="48">
        <f t="shared" si="57"/>
        <v>0.29564006400000004</v>
      </c>
      <c r="W305" s="48">
        <f t="shared" si="58"/>
        <v>0.42896793599999994</v>
      </c>
      <c r="X305" s="48">
        <f t="shared" si="59"/>
        <v>0.20747468799999996</v>
      </c>
      <c r="Y305" s="48">
        <f t="shared" si="54"/>
        <v>7.9972012254058384</v>
      </c>
      <c r="Z305" s="48">
        <f t="shared" si="55"/>
        <v>3.9953017513719189</v>
      </c>
    </row>
    <row r="306" spans="20:26" x14ac:dyDescent="0.55000000000000004">
      <c r="T306" s="48">
        <v>0.59399999999999997</v>
      </c>
      <c r="U306" s="48">
        <f t="shared" si="56"/>
        <v>6.6923416000000013E-2</v>
      </c>
      <c r="V306" s="48">
        <f t="shared" si="57"/>
        <v>0.29373775199999996</v>
      </c>
      <c r="W306" s="48">
        <f t="shared" si="58"/>
        <v>0.42975424799999995</v>
      </c>
      <c r="X306" s="48">
        <f t="shared" si="59"/>
        <v>0.20958458399999999</v>
      </c>
      <c r="Y306" s="48">
        <f t="shared" si="54"/>
        <v>8.0156571263514422</v>
      </c>
      <c r="Z306" s="48">
        <f t="shared" si="55"/>
        <v>4.0199211501163621</v>
      </c>
    </row>
    <row r="307" spans="20:26" x14ac:dyDescent="0.55000000000000004">
      <c r="T307" s="48">
        <v>0.59599999999999997</v>
      </c>
      <c r="U307" s="48">
        <f t="shared" si="56"/>
        <v>6.5939264000000011E-2</v>
      </c>
      <c r="V307" s="48">
        <f t="shared" si="57"/>
        <v>0.29183020800000004</v>
      </c>
      <c r="W307" s="48">
        <f t="shared" si="58"/>
        <v>0.43052179199999996</v>
      </c>
      <c r="X307" s="48">
        <f t="shared" si="59"/>
        <v>0.21170873599999998</v>
      </c>
      <c r="Y307" s="48">
        <f t="shared" si="54"/>
        <v>8.0340390117589777</v>
      </c>
      <c r="Z307" s="48">
        <f t="shared" si="55"/>
        <v>4.044599081662497</v>
      </c>
    </row>
    <row r="308" spans="20:26" x14ac:dyDescent="0.55000000000000004">
      <c r="T308" s="48">
        <v>0.59799999999999998</v>
      </c>
      <c r="U308" s="48">
        <f t="shared" si="56"/>
        <v>6.4964808000000013E-2</v>
      </c>
      <c r="V308" s="48">
        <f t="shared" si="57"/>
        <v>0.28991757600000001</v>
      </c>
      <c r="W308" s="48">
        <f t="shared" si="58"/>
        <v>0.43127042399999993</v>
      </c>
      <c r="X308" s="48">
        <f t="shared" si="59"/>
        <v>0.21384719199999999</v>
      </c>
      <c r="Y308" s="48">
        <f t="shared" si="54"/>
        <v>8.0523467169184837</v>
      </c>
      <c r="Z308" s="48">
        <f t="shared" si="55"/>
        <v>4.0693353813003634</v>
      </c>
    </row>
    <row r="309" spans="20:26" x14ac:dyDescent="0.55000000000000004">
      <c r="T309" s="48">
        <v>0.6</v>
      </c>
      <c r="U309" s="48">
        <f t="shared" si="56"/>
        <v>6.4000000000000015E-2</v>
      </c>
      <c r="V309" s="48">
        <f t="shared" si="57"/>
        <v>0.28800000000000003</v>
      </c>
      <c r="W309" s="48">
        <f t="shared" si="58"/>
        <v>0.43199999999999994</v>
      </c>
      <c r="X309" s="48">
        <f t="shared" si="59"/>
        <v>0.216</v>
      </c>
      <c r="Y309" s="48">
        <f t="shared" si="54"/>
        <v>8.0705800771199989</v>
      </c>
      <c r="Z309" s="48">
        <f t="shared" si="55"/>
        <v>4.09412988432</v>
      </c>
    </row>
    <row r="310" spans="20:26" x14ac:dyDescent="0.55000000000000004">
      <c r="T310" s="48">
        <v>0.60199999999999998</v>
      </c>
      <c r="U310" s="48">
        <f t="shared" si="56"/>
        <v>6.3044792000000016E-2</v>
      </c>
      <c r="V310" s="48">
        <f t="shared" si="57"/>
        <v>0.28607762400000003</v>
      </c>
      <c r="W310" s="48">
        <f t="shared" si="58"/>
        <v>0.43271037599999995</v>
      </c>
      <c r="X310" s="48">
        <f t="shared" si="59"/>
        <v>0.21816720799999997</v>
      </c>
      <c r="Y310" s="48">
        <f t="shared" si="54"/>
        <v>8.0887389276535639</v>
      </c>
      <c r="Z310" s="48">
        <f t="shared" si="55"/>
        <v>4.1189824260114429</v>
      </c>
    </row>
    <row r="311" spans="20:26" x14ac:dyDescent="0.55000000000000004">
      <c r="T311" s="48">
        <v>0.60399999999999998</v>
      </c>
      <c r="U311" s="48">
        <f t="shared" si="56"/>
        <v>6.2099136000000006E-2</v>
      </c>
      <c r="V311" s="48">
        <f t="shared" si="57"/>
        <v>0.28415059199999998</v>
      </c>
      <c r="W311" s="48">
        <f t="shared" si="58"/>
        <v>0.43340140799999999</v>
      </c>
      <c r="X311" s="48">
        <f t="shared" si="59"/>
        <v>0.22034886399999998</v>
      </c>
      <c r="Y311" s="48">
        <f t="shared" si="54"/>
        <v>8.106823103809214</v>
      </c>
      <c r="Z311" s="48">
        <f t="shared" si="55"/>
        <v>4.1438928416647336</v>
      </c>
    </row>
    <row r="312" spans="20:26" x14ac:dyDescent="0.55000000000000004">
      <c r="T312" s="48">
        <v>0.60599999999999998</v>
      </c>
      <c r="U312" s="48">
        <f t="shared" si="56"/>
        <v>6.1162984000000011E-2</v>
      </c>
      <c r="V312" s="48">
        <f t="shared" si="57"/>
        <v>0.28221904800000003</v>
      </c>
      <c r="W312" s="48">
        <f t="shared" si="58"/>
        <v>0.43407295200000007</v>
      </c>
      <c r="X312" s="48">
        <f t="shared" si="59"/>
        <v>0.22254501599999998</v>
      </c>
      <c r="Y312" s="48">
        <f t="shared" si="54"/>
        <v>8.1248324408769896</v>
      </c>
      <c r="Z312" s="48">
        <f t="shared" si="55"/>
        <v>4.1688609665699099</v>
      </c>
    </row>
    <row r="313" spans="20:26" x14ac:dyDescent="0.55000000000000004">
      <c r="T313" s="48">
        <v>0.60799999999999998</v>
      </c>
      <c r="U313" s="48">
        <f t="shared" si="56"/>
        <v>6.0236288000000013E-2</v>
      </c>
      <c r="V313" s="48">
        <f t="shared" si="57"/>
        <v>0.28028313600000004</v>
      </c>
      <c r="W313" s="48">
        <f t="shared" si="58"/>
        <v>0.43472486399999999</v>
      </c>
      <c r="X313" s="48">
        <f t="shared" si="59"/>
        <v>0.224755712</v>
      </c>
      <c r="Y313" s="48">
        <f t="shared" si="54"/>
        <v>8.1427667741469278</v>
      </c>
      <c r="Z313" s="48">
        <f t="shared" si="55"/>
        <v>4.193886636017008</v>
      </c>
    </row>
    <row r="314" spans="20:26" x14ac:dyDescent="0.55000000000000004">
      <c r="T314" s="48">
        <v>0.61</v>
      </c>
      <c r="U314" s="48">
        <f t="shared" si="56"/>
        <v>5.9319000000000004E-2</v>
      </c>
      <c r="V314" s="48">
        <f t="shared" si="57"/>
        <v>0.27834300000000001</v>
      </c>
      <c r="W314" s="48">
        <f t="shared" si="58"/>
        <v>0.43535699999999999</v>
      </c>
      <c r="X314" s="48">
        <f t="shared" si="59"/>
        <v>0.22698099999999999</v>
      </c>
      <c r="Y314" s="48">
        <f t="shared" si="54"/>
        <v>8.1606259389090692</v>
      </c>
      <c r="Z314" s="48">
        <f t="shared" si="55"/>
        <v>4.2189696852960701</v>
      </c>
    </row>
    <row r="315" spans="20:26" x14ac:dyDescent="0.55000000000000004">
      <c r="T315" s="48">
        <v>0.61199999999999999</v>
      </c>
      <c r="U315" s="48">
        <f t="shared" si="56"/>
        <v>5.8411072000000008E-2</v>
      </c>
      <c r="V315" s="48">
        <f t="shared" si="57"/>
        <v>0.27639878400000001</v>
      </c>
      <c r="W315" s="48">
        <f t="shared" si="58"/>
        <v>0.43596921599999999</v>
      </c>
      <c r="X315" s="48">
        <f t="shared" si="59"/>
        <v>0.22922092799999999</v>
      </c>
      <c r="Y315" s="48">
        <f t="shared" si="54"/>
        <v>8.1784097704534524</v>
      </c>
      <c r="Z315" s="48">
        <f t="shared" si="55"/>
        <v>4.2441099496971315</v>
      </c>
    </row>
    <row r="316" spans="20:26" x14ac:dyDescent="0.55000000000000004">
      <c r="T316" s="48">
        <v>0.61399999999999999</v>
      </c>
      <c r="U316" s="48">
        <f t="shared" si="56"/>
        <v>5.751245600000001E-2</v>
      </c>
      <c r="V316" s="48">
        <f t="shared" si="57"/>
        <v>0.27445063200000003</v>
      </c>
      <c r="W316" s="48">
        <f t="shared" si="58"/>
        <v>0.43656136800000001</v>
      </c>
      <c r="X316" s="48">
        <f t="shared" si="59"/>
        <v>0.23147554400000001</v>
      </c>
      <c r="Y316" s="48">
        <f t="shared" si="54"/>
        <v>8.1961181040701128</v>
      </c>
      <c r="Z316" s="48">
        <f t="shared" si="55"/>
        <v>4.2693072645102337</v>
      </c>
    </row>
    <row r="317" spans="20:26" x14ac:dyDescent="0.55000000000000004">
      <c r="T317" s="48">
        <v>0.61599999999999999</v>
      </c>
      <c r="U317" s="48">
        <f t="shared" si="56"/>
        <v>5.6623104E-2</v>
      </c>
      <c r="V317" s="48">
        <f t="shared" si="57"/>
        <v>0.27249868799999999</v>
      </c>
      <c r="W317" s="48">
        <f t="shared" si="58"/>
        <v>0.43713331200000005</v>
      </c>
      <c r="X317" s="48">
        <f t="shared" si="59"/>
        <v>0.23374489600000001</v>
      </c>
      <c r="Y317" s="48">
        <f t="shared" si="54"/>
        <v>8.2137507750490943</v>
      </c>
      <c r="Z317" s="48">
        <f t="shared" si="55"/>
        <v>4.2945614650254136</v>
      </c>
    </row>
    <row r="318" spans="20:26" x14ac:dyDescent="0.55000000000000004">
      <c r="T318" s="48">
        <v>0.61799999999999999</v>
      </c>
      <c r="U318" s="48">
        <f t="shared" si="56"/>
        <v>5.5742967999999997E-2</v>
      </c>
      <c r="V318" s="48">
        <f t="shared" si="57"/>
        <v>0.27054309599999998</v>
      </c>
      <c r="W318" s="48">
        <f t="shared" si="58"/>
        <v>0.43768490399999993</v>
      </c>
      <c r="X318" s="48">
        <f t="shared" si="59"/>
        <v>0.236029032</v>
      </c>
      <c r="Y318" s="48">
        <f t="shared" si="54"/>
        <v>8.2313076186804288</v>
      </c>
      <c r="Z318" s="48">
        <f t="shared" si="55"/>
        <v>4.3198723865327082</v>
      </c>
    </row>
    <row r="319" spans="20:26" x14ac:dyDescent="0.55000000000000004">
      <c r="T319" s="48">
        <v>0.62</v>
      </c>
      <c r="U319" s="48">
        <f t="shared" si="56"/>
        <v>5.4872000000000004E-2</v>
      </c>
      <c r="V319" s="48">
        <f t="shared" si="57"/>
        <v>0.26858399999999999</v>
      </c>
      <c r="W319" s="48">
        <f t="shared" si="58"/>
        <v>0.43821600000000005</v>
      </c>
      <c r="X319" s="48">
        <f t="shared" si="59"/>
        <v>0.23832800000000001</v>
      </c>
      <c r="Y319" s="48">
        <f t="shared" si="54"/>
        <v>8.2487884702541621</v>
      </c>
      <c r="Z319" s="48">
        <f t="shared" si="55"/>
        <v>4.3452398643221599</v>
      </c>
    </row>
    <row r="320" spans="20:26" x14ac:dyDescent="0.55000000000000004">
      <c r="T320" s="48">
        <v>0.622</v>
      </c>
      <c r="U320" s="48">
        <f t="shared" si="56"/>
        <v>5.4010152000000006E-2</v>
      </c>
      <c r="V320" s="48">
        <f t="shared" si="57"/>
        <v>0.26662154400000004</v>
      </c>
      <c r="W320" s="48">
        <f t="shared" si="58"/>
        <v>0.43872645600000004</v>
      </c>
      <c r="X320" s="48">
        <f t="shared" si="59"/>
        <v>0.24064184799999999</v>
      </c>
      <c r="Y320" s="48">
        <f t="shared" si="54"/>
        <v>8.2661931650603258</v>
      </c>
      <c r="Z320" s="48">
        <f t="shared" si="55"/>
        <v>4.3706637336838048</v>
      </c>
    </row>
    <row r="321" spans="20:26" x14ac:dyDescent="0.55000000000000004">
      <c r="T321" s="48">
        <v>0.624</v>
      </c>
      <c r="U321" s="48">
        <f t="shared" si="56"/>
        <v>5.3157375999999999E-2</v>
      </c>
      <c r="V321" s="48">
        <f t="shared" si="57"/>
        <v>0.26465587199999996</v>
      </c>
      <c r="W321" s="48">
        <f t="shared" si="58"/>
        <v>0.43921612799999998</v>
      </c>
      <c r="X321" s="48">
        <f t="shared" si="59"/>
        <v>0.242970624</v>
      </c>
      <c r="Y321" s="48">
        <f t="shared" si="54"/>
        <v>8.2835215383889604</v>
      </c>
      <c r="Z321" s="48">
        <f t="shared" si="55"/>
        <v>4.3961438299076807</v>
      </c>
    </row>
    <row r="322" spans="20:26" x14ac:dyDescent="0.55000000000000004">
      <c r="T322" s="48">
        <v>0.626</v>
      </c>
      <c r="U322" s="48">
        <f t="shared" si="56"/>
        <v>5.2313624000000003E-2</v>
      </c>
      <c r="V322" s="48">
        <f t="shared" si="57"/>
        <v>0.26268712799999999</v>
      </c>
      <c r="W322" s="48">
        <f t="shared" si="58"/>
        <v>0.439684872</v>
      </c>
      <c r="X322" s="48">
        <f t="shared" si="59"/>
        <v>0.245314376</v>
      </c>
      <c r="Y322" s="48">
        <f t="shared" si="54"/>
        <v>8.3007734255301084</v>
      </c>
      <c r="Z322" s="48">
        <f t="shared" si="55"/>
        <v>4.4216799882838291</v>
      </c>
    </row>
    <row r="323" spans="20:26" x14ac:dyDescent="0.55000000000000004">
      <c r="T323" s="48">
        <v>0.628</v>
      </c>
      <c r="U323" s="48">
        <f t="shared" si="56"/>
        <v>5.1478848000000001E-2</v>
      </c>
      <c r="V323" s="48">
        <f t="shared" si="57"/>
        <v>0.26071545600000001</v>
      </c>
      <c r="W323" s="48">
        <f t="shared" si="58"/>
        <v>0.44013254400000001</v>
      </c>
      <c r="X323" s="48">
        <f t="shared" si="59"/>
        <v>0.24767315200000001</v>
      </c>
      <c r="Y323" s="48">
        <f t="shared" si="54"/>
        <v>8.317948661773805</v>
      </c>
      <c r="Z323" s="48">
        <f t="shared" si="55"/>
        <v>4.4472720441022853</v>
      </c>
    </row>
    <row r="324" spans="20:26" x14ac:dyDescent="0.55000000000000004">
      <c r="T324" s="48">
        <v>0.63</v>
      </c>
      <c r="U324" s="48">
        <f t="shared" si="56"/>
        <v>5.0652999999999997E-2</v>
      </c>
      <c r="V324" s="48">
        <f t="shared" si="57"/>
        <v>0.258741</v>
      </c>
      <c r="W324" s="48">
        <f t="shared" si="58"/>
        <v>0.44055900000000003</v>
      </c>
      <c r="X324" s="48">
        <f t="shared" si="59"/>
        <v>0.25004700000000002</v>
      </c>
      <c r="Y324" s="48">
        <f t="shared" si="54"/>
        <v>8.3350470824100906</v>
      </c>
      <c r="Z324" s="48">
        <f t="shared" si="55"/>
        <v>4.4729198326530906</v>
      </c>
    </row>
    <row r="325" spans="20:26" x14ac:dyDescent="0.55000000000000004">
      <c r="T325" s="48">
        <v>0.63200000000000001</v>
      </c>
      <c r="U325" s="48">
        <f t="shared" si="56"/>
        <v>4.9836031999999995E-2</v>
      </c>
      <c r="V325" s="48">
        <f t="shared" si="57"/>
        <v>0.25676390399999999</v>
      </c>
      <c r="W325" s="48">
        <f t="shared" si="58"/>
        <v>0.44096409599999997</v>
      </c>
      <c r="X325" s="48">
        <f t="shared" si="59"/>
        <v>0.25243596800000001</v>
      </c>
      <c r="Y325" s="48">
        <f t="shared" si="54"/>
        <v>8.3520685227290006</v>
      </c>
      <c r="Z325" s="48">
        <f t="shared" si="55"/>
        <v>4.4986231892262811</v>
      </c>
    </row>
    <row r="326" spans="20:26" x14ac:dyDescent="0.55000000000000004">
      <c r="T326" s="48">
        <v>0.63400000000000001</v>
      </c>
      <c r="U326" s="48">
        <f t="shared" si="56"/>
        <v>4.9027895999999994E-2</v>
      </c>
      <c r="V326" s="48">
        <f t="shared" si="57"/>
        <v>0.25478431199999996</v>
      </c>
      <c r="W326" s="48">
        <f t="shared" si="58"/>
        <v>0.44134768800000002</v>
      </c>
      <c r="X326" s="48">
        <f t="shared" si="59"/>
        <v>0.25484010400000001</v>
      </c>
      <c r="Y326" s="48">
        <f t="shared" si="54"/>
        <v>8.3690128180205772</v>
      </c>
      <c r="Z326" s="48">
        <f t="shared" si="55"/>
        <v>4.5243819491118966</v>
      </c>
    </row>
    <row r="327" spans="20:26" x14ac:dyDescent="0.55000000000000004">
      <c r="T327" s="48">
        <v>0.63600000000000001</v>
      </c>
      <c r="U327" s="48">
        <f t="shared" si="56"/>
        <v>4.8228543999999998E-2</v>
      </c>
      <c r="V327" s="48">
        <f t="shared" si="57"/>
        <v>0.252802368</v>
      </c>
      <c r="W327" s="48">
        <f t="shared" si="58"/>
        <v>0.44170963200000002</v>
      </c>
      <c r="X327" s="48">
        <f t="shared" si="59"/>
        <v>0.257259456</v>
      </c>
      <c r="Y327" s="48">
        <f t="shared" si="54"/>
        <v>8.3858798035748556</v>
      </c>
      <c r="Z327" s="48">
        <f t="shared" si="55"/>
        <v>4.5501959475999758</v>
      </c>
    </row>
    <row r="328" spans="20:26" x14ac:dyDescent="0.55000000000000004">
      <c r="T328" s="48">
        <v>0.63800000000000001</v>
      </c>
      <c r="U328" s="48">
        <f t="shared" si="56"/>
        <v>4.7437927999999997E-2</v>
      </c>
      <c r="V328" s="48">
        <f t="shared" si="57"/>
        <v>0.25081821599999998</v>
      </c>
      <c r="W328" s="48">
        <f t="shared" si="58"/>
        <v>0.44204978399999995</v>
      </c>
      <c r="X328" s="48">
        <f t="shared" si="59"/>
        <v>0.259694072</v>
      </c>
      <c r="Y328" s="48">
        <f t="shared" si="54"/>
        <v>8.4026693146818765</v>
      </c>
      <c r="Z328" s="48">
        <f t="shared" si="55"/>
        <v>4.5760650199805575</v>
      </c>
    </row>
    <row r="329" spans="20:26" x14ac:dyDescent="0.55000000000000004">
      <c r="T329" s="48">
        <v>0.64</v>
      </c>
      <c r="U329" s="48">
        <f t="shared" si="56"/>
        <v>4.6655999999999996E-2</v>
      </c>
      <c r="V329" s="48">
        <f t="shared" si="57"/>
        <v>0.248832</v>
      </c>
      <c r="W329" s="48">
        <f t="shared" si="58"/>
        <v>0.44236799999999998</v>
      </c>
      <c r="X329" s="48">
        <f t="shared" si="59"/>
        <v>0.26214400000000004</v>
      </c>
      <c r="Y329" s="48">
        <f t="shared" si="54"/>
        <v>8.4193811866316821</v>
      </c>
      <c r="Z329" s="48">
        <f t="shared" si="55"/>
        <v>4.6019890015436804</v>
      </c>
    </row>
    <row r="330" spans="20:26" x14ac:dyDescent="0.55000000000000004">
      <c r="T330" s="48">
        <v>0.64200000000000002</v>
      </c>
      <c r="U330" s="48">
        <f t="shared" si="56"/>
        <v>4.5882711999999999E-2</v>
      </c>
      <c r="V330" s="48">
        <f t="shared" si="57"/>
        <v>0.24684386400000002</v>
      </c>
      <c r="W330" s="48">
        <f t="shared" si="58"/>
        <v>0.44266413599999999</v>
      </c>
      <c r="X330" s="48">
        <f t="shared" si="59"/>
        <v>0.264609288</v>
      </c>
      <c r="Y330" s="48">
        <f t="shared" si="54"/>
        <v>8.4360152547143006</v>
      </c>
      <c r="Z330" s="48">
        <f t="shared" si="55"/>
        <v>4.6279677275793816</v>
      </c>
    </row>
    <row r="331" spans="20:26" x14ac:dyDescent="0.55000000000000004">
      <c r="T331" s="48">
        <v>0.64400000000000002</v>
      </c>
      <c r="U331" s="48">
        <f t="shared" si="56"/>
        <v>4.5118015999999997E-2</v>
      </c>
      <c r="V331" s="48">
        <f t="shared" si="57"/>
        <v>0.24485395199999999</v>
      </c>
      <c r="W331" s="48">
        <f t="shared" si="58"/>
        <v>0.44293804800000003</v>
      </c>
      <c r="X331" s="48">
        <f t="shared" si="59"/>
        <v>0.26708998400000006</v>
      </c>
      <c r="Y331" s="48">
        <f t="shared" ref="Y331:Y394" si="60">MMULT(U331:X331,$U$3:$U$6)</f>
        <v>8.4525713542197813</v>
      </c>
      <c r="Z331" s="48">
        <f t="shared" ref="Z331:Z394" si="61">MMULT(U331:X331,$V$3:$V$6)</f>
        <v>4.6540010333777015</v>
      </c>
    </row>
    <row r="332" spans="20:26" x14ac:dyDescent="0.55000000000000004">
      <c r="T332" s="48">
        <v>0.64600000000000002</v>
      </c>
      <c r="U332" s="48">
        <f t="shared" ref="U332:U395" si="62">(1-T332)^3</f>
        <v>4.4361863999999994E-2</v>
      </c>
      <c r="V332" s="48">
        <f t="shared" ref="V332:V395" si="63">(1-T332)^2*T332*3</f>
        <v>0.24286240799999997</v>
      </c>
      <c r="W332" s="48">
        <f t="shared" ref="W332:W395" si="64">(1-T332)*T332^2*3</f>
        <v>0.44318959199999997</v>
      </c>
      <c r="X332" s="48">
        <f t="shared" ref="X332:X395" si="65">T332^3</f>
        <v>0.26958613600000003</v>
      </c>
      <c r="Y332" s="48">
        <f t="shared" si="60"/>
        <v>8.4690493204381561</v>
      </c>
      <c r="Z332" s="48">
        <f t="shared" si="61"/>
        <v>4.6800887542286755</v>
      </c>
    </row>
    <row r="333" spans="20:26" x14ac:dyDescent="0.55000000000000004">
      <c r="T333" s="48">
        <v>0.64800000000000002</v>
      </c>
      <c r="U333" s="48">
        <f t="shared" si="62"/>
        <v>4.3614207999999995E-2</v>
      </c>
      <c r="V333" s="48">
        <f t="shared" si="63"/>
        <v>0.240869376</v>
      </c>
      <c r="W333" s="48">
        <f t="shared" si="64"/>
        <v>0.44341862399999998</v>
      </c>
      <c r="X333" s="48">
        <f t="shared" si="65"/>
        <v>0.272097792</v>
      </c>
      <c r="Y333" s="48">
        <f t="shared" si="60"/>
        <v>8.4854489886594671</v>
      </c>
      <c r="Z333" s="48">
        <f t="shared" si="61"/>
        <v>4.7062307254223459</v>
      </c>
    </row>
    <row r="334" spans="20:26" x14ac:dyDescent="0.55000000000000004">
      <c r="T334" s="48">
        <v>0.65</v>
      </c>
      <c r="U334" s="48">
        <f t="shared" si="62"/>
        <v>4.287499999999999E-2</v>
      </c>
      <c r="V334" s="48">
        <f t="shared" si="63"/>
        <v>0.23887499999999995</v>
      </c>
      <c r="W334" s="48">
        <f t="shared" si="64"/>
        <v>0.44362500000000005</v>
      </c>
      <c r="X334" s="48">
        <f t="shared" si="65"/>
        <v>0.27462500000000006</v>
      </c>
      <c r="Y334" s="48">
        <f t="shared" si="60"/>
        <v>8.5017701941737513</v>
      </c>
      <c r="Z334" s="48">
        <f t="shared" si="61"/>
        <v>4.7324267822487514</v>
      </c>
    </row>
    <row r="335" spans="20:26" x14ac:dyDescent="0.55000000000000004">
      <c r="T335" s="48">
        <v>0.65200000000000002</v>
      </c>
      <c r="U335" s="48">
        <f t="shared" si="62"/>
        <v>4.214419199999999E-2</v>
      </c>
      <c r="V335" s="48">
        <f t="shared" si="63"/>
        <v>0.23687942399999998</v>
      </c>
      <c r="W335" s="48">
        <f t="shared" si="64"/>
        <v>0.44380857600000001</v>
      </c>
      <c r="X335" s="48">
        <f t="shared" si="65"/>
        <v>0.27716780800000002</v>
      </c>
      <c r="Y335" s="48">
        <f t="shared" si="60"/>
        <v>8.5180127722710459</v>
      </c>
      <c r="Z335" s="48">
        <f t="shared" si="61"/>
        <v>4.7586767599979254</v>
      </c>
    </row>
    <row r="336" spans="20:26" x14ac:dyDescent="0.55000000000000004">
      <c r="T336" s="48">
        <v>0.65400000000000003</v>
      </c>
      <c r="U336" s="48">
        <f t="shared" si="62"/>
        <v>4.1421735999999994E-2</v>
      </c>
      <c r="V336" s="48">
        <f t="shared" si="63"/>
        <v>0.23488279200000001</v>
      </c>
      <c r="W336" s="48">
        <f t="shared" si="64"/>
        <v>0.44396920800000006</v>
      </c>
      <c r="X336" s="48">
        <f t="shared" si="65"/>
        <v>0.27972626400000006</v>
      </c>
      <c r="Y336" s="48">
        <f t="shared" si="60"/>
        <v>8.5341765582413931</v>
      </c>
      <c r="Z336" s="48">
        <f t="shared" si="61"/>
        <v>4.784980493959913</v>
      </c>
    </row>
    <row r="337" spans="20:26" x14ac:dyDescent="0.55000000000000004">
      <c r="T337" s="48">
        <v>0.65600000000000003</v>
      </c>
      <c r="U337" s="48">
        <f t="shared" si="62"/>
        <v>4.0707583999999991E-2</v>
      </c>
      <c r="V337" s="48">
        <f t="shared" si="63"/>
        <v>0.23288524799999999</v>
      </c>
      <c r="W337" s="48">
        <f t="shared" si="64"/>
        <v>0.44410675199999999</v>
      </c>
      <c r="X337" s="48">
        <f t="shared" si="65"/>
        <v>0.28230041600000005</v>
      </c>
      <c r="Y337" s="48">
        <f t="shared" si="60"/>
        <v>8.5502613873748281</v>
      </c>
      <c r="Z337" s="48">
        <f t="shared" si="61"/>
        <v>4.8113378194247476</v>
      </c>
    </row>
    <row r="338" spans="20:26" x14ac:dyDescent="0.55000000000000004">
      <c r="T338" s="48">
        <v>0.65800000000000003</v>
      </c>
      <c r="U338" s="48">
        <f t="shared" si="62"/>
        <v>4.0001687999999994E-2</v>
      </c>
      <c r="V338" s="48">
        <f t="shared" si="63"/>
        <v>0.23088693599999999</v>
      </c>
      <c r="W338" s="48">
        <f t="shared" si="64"/>
        <v>0.44422106399999994</v>
      </c>
      <c r="X338" s="48">
        <f t="shared" si="65"/>
        <v>0.28489031200000003</v>
      </c>
      <c r="Y338" s="48">
        <f t="shared" si="60"/>
        <v>8.5662670949613897</v>
      </c>
      <c r="Z338" s="48">
        <f t="shared" si="61"/>
        <v>4.8377485716824706</v>
      </c>
    </row>
    <row r="339" spans="20:26" x14ac:dyDescent="0.55000000000000004">
      <c r="T339" s="48">
        <v>0.66</v>
      </c>
      <c r="U339" s="48">
        <f t="shared" si="62"/>
        <v>3.9303999999999992E-2</v>
      </c>
      <c r="V339" s="48">
        <f t="shared" si="63"/>
        <v>0.22888799999999998</v>
      </c>
      <c r="W339" s="48">
        <f t="shared" si="64"/>
        <v>0.44431200000000004</v>
      </c>
      <c r="X339" s="48">
        <f t="shared" si="65"/>
        <v>0.28749600000000003</v>
      </c>
      <c r="Y339" s="48">
        <f t="shared" si="60"/>
        <v>8.5821935162911203</v>
      </c>
      <c r="Z339" s="48">
        <f t="shared" si="61"/>
        <v>4.86421258602312</v>
      </c>
    </row>
    <row r="340" spans="20:26" x14ac:dyDescent="0.55000000000000004">
      <c r="T340" s="48">
        <v>0.66200000000000003</v>
      </c>
      <c r="U340" s="48">
        <f t="shared" si="62"/>
        <v>3.861447199999999E-2</v>
      </c>
      <c r="V340" s="48">
        <f t="shared" si="63"/>
        <v>0.22688858399999995</v>
      </c>
      <c r="W340" s="48">
        <f t="shared" si="64"/>
        <v>0.44437941599999997</v>
      </c>
      <c r="X340" s="48">
        <f t="shared" si="65"/>
        <v>0.29011752800000001</v>
      </c>
      <c r="Y340" s="48">
        <f t="shared" si="60"/>
        <v>8.5980404866540532</v>
      </c>
      <c r="Z340" s="48">
        <f t="shared" si="61"/>
        <v>4.8907296977367345</v>
      </c>
    </row>
    <row r="341" spans="20:26" x14ac:dyDescent="0.55000000000000004">
      <c r="T341" s="48">
        <v>0.66400000000000003</v>
      </c>
      <c r="U341" s="48">
        <f t="shared" si="62"/>
        <v>3.7933055999999993E-2</v>
      </c>
      <c r="V341" s="48">
        <f t="shared" si="63"/>
        <v>0.22488883199999998</v>
      </c>
      <c r="W341" s="48">
        <f t="shared" si="64"/>
        <v>0.44442316799999998</v>
      </c>
      <c r="X341" s="48">
        <f t="shared" si="65"/>
        <v>0.29275494400000007</v>
      </c>
      <c r="Y341" s="48">
        <f t="shared" si="60"/>
        <v>8.6138078413402326</v>
      </c>
      <c r="Z341" s="48">
        <f t="shared" si="61"/>
        <v>4.917299742113352</v>
      </c>
    </row>
    <row r="342" spans="20:26" x14ac:dyDescent="0.55000000000000004">
      <c r="T342" s="48">
        <v>0.66600000000000004</v>
      </c>
      <c r="U342" s="48">
        <f t="shared" si="62"/>
        <v>3.7259703999999991E-2</v>
      </c>
      <c r="V342" s="48">
        <f t="shared" si="63"/>
        <v>0.22288888799999995</v>
      </c>
      <c r="W342" s="48">
        <f t="shared" si="64"/>
        <v>0.44444311199999997</v>
      </c>
      <c r="X342" s="48">
        <f t="shared" si="65"/>
        <v>0.29540829600000007</v>
      </c>
      <c r="Y342" s="48">
        <f t="shared" si="60"/>
        <v>8.6294954156396919</v>
      </c>
      <c r="Z342" s="48">
        <f t="shared" si="61"/>
        <v>4.9439225544430121</v>
      </c>
    </row>
    <row r="343" spans="20:26" x14ac:dyDescent="0.55000000000000004">
      <c r="T343" s="48">
        <v>0.66800000000000004</v>
      </c>
      <c r="U343" s="48">
        <f t="shared" si="62"/>
        <v>3.6594367999999988E-2</v>
      </c>
      <c r="V343" s="48">
        <f t="shared" si="63"/>
        <v>0.22088889599999995</v>
      </c>
      <c r="W343" s="48">
        <f t="shared" si="64"/>
        <v>0.44443910399999997</v>
      </c>
      <c r="X343" s="48">
        <f t="shared" si="65"/>
        <v>0.29807763200000004</v>
      </c>
      <c r="Y343" s="48">
        <f t="shared" si="60"/>
        <v>8.6451030448424699</v>
      </c>
      <c r="Z343" s="48">
        <f t="shared" si="61"/>
        <v>4.970597970015751</v>
      </c>
    </row>
    <row r="344" spans="20:26" x14ac:dyDescent="0.55000000000000004">
      <c r="T344" s="48">
        <v>0.67</v>
      </c>
      <c r="U344" s="48">
        <f t="shared" si="62"/>
        <v>3.5936999999999983E-2</v>
      </c>
      <c r="V344" s="48">
        <f t="shared" si="63"/>
        <v>0.21888899999999994</v>
      </c>
      <c r="W344" s="48">
        <f t="shared" si="64"/>
        <v>0.44441100000000006</v>
      </c>
      <c r="X344" s="48">
        <f t="shared" si="65"/>
        <v>0.30076300000000006</v>
      </c>
      <c r="Y344" s="48">
        <f t="shared" si="60"/>
        <v>8.6606305642386108</v>
      </c>
      <c r="Z344" s="48">
        <f t="shared" si="61"/>
        <v>4.997325824121611</v>
      </c>
    </row>
    <row r="345" spans="20:26" x14ac:dyDescent="0.55000000000000004">
      <c r="T345" s="48">
        <v>0.67200000000000004</v>
      </c>
      <c r="U345" s="48">
        <f t="shared" si="62"/>
        <v>3.5287551999999986E-2</v>
      </c>
      <c r="V345" s="48">
        <f t="shared" si="63"/>
        <v>0.21688934399999996</v>
      </c>
      <c r="W345" s="48">
        <f t="shared" si="64"/>
        <v>0.44435865599999996</v>
      </c>
      <c r="X345" s="48">
        <f t="shared" si="65"/>
        <v>0.30346444800000005</v>
      </c>
      <c r="Y345" s="48">
        <f t="shared" si="60"/>
        <v>8.6760778091181479</v>
      </c>
      <c r="Z345" s="48">
        <f t="shared" si="61"/>
        <v>5.0241059520506273</v>
      </c>
    </row>
    <row r="346" spans="20:26" x14ac:dyDescent="0.55000000000000004">
      <c r="T346" s="48">
        <v>0.67400000000000004</v>
      </c>
      <c r="U346" s="48">
        <f t="shared" si="62"/>
        <v>3.4645975999999988E-2</v>
      </c>
      <c r="V346" s="48">
        <f t="shared" si="63"/>
        <v>0.21489007199999996</v>
      </c>
      <c r="W346" s="48">
        <f t="shared" si="64"/>
        <v>0.44428192800000005</v>
      </c>
      <c r="X346" s="48">
        <f t="shared" si="65"/>
        <v>0.30618202400000005</v>
      </c>
      <c r="Y346" s="48">
        <f t="shared" si="60"/>
        <v>8.6914446147711182</v>
      </c>
      <c r="Z346" s="48">
        <f t="shared" si="61"/>
        <v>5.0509381890928395</v>
      </c>
    </row>
    <row r="347" spans="20:26" x14ac:dyDescent="0.55000000000000004">
      <c r="T347" s="48">
        <v>0.67600000000000005</v>
      </c>
      <c r="U347" s="48">
        <f t="shared" si="62"/>
        <v>3.4012223999999987E-2</v>
      </c>
      <c r="V347" s="48">
        <f t="shared" si="63"/>
        <v>0.21289132799999999</v>
      </c>
      <c r="W347" s="48">
        <f t="shared" si="64"/>
        <v>0.444180672</v>
      </c>
      <c r="X347" s="48">
        <f t="shared" si="65"/>
        <v>0.30891577600000003</v>
      </c>
      <c r="Y347" s="48">
        <f t="shared" si="60"/>
        <v>8.7067308164875676</v>
      </c>
      <c r="Z347" s="48">
        <f t="shared" si="61"/>
        <v>5.0778223705382874</v>
      </c>
    </row>
    <row r="348" spans="20:26" x14ac:dyDescent="0.55000000000000004">
      <c r="T348" s="48">
        <v>0.67800000000000005</v>
      </c>
      <c r="U348" s="48">
        <f t="shared" si="62"/>
        <v>3.3386247999999986E-2</v>
      </c>
      <c r="V348" s="48">
        <f t="shared" si="63"/>
        <v>0.21089325599999997</v>
      </c>
      <c r="W348" s="48">
        <f t="shared" si="64"/>
        <v>0.444054744</v>
      </c>
      <c r="X348" s="48">
        <f t="shared" si="65"/>
        <v>0.31166575200000007</v>
      </c>
      <c r="Y348" s="48">
        <f t="shared" si="60"/>
        <v>8.7219362495575279</v>
      </c>
      <c r="Z348" s="48">
        <f t="shared" si="61"/>
        <v>5.104758331677008</v>
      </c>
    </row>
    <row r="349" spans="20:26" x14ac:dyDescent="0.55000000000000004">
      <c r="T349" s="48">
        <v>0.68</v>
      </c>
      <c r="U349" s="48">
        <f t="shared" si="62"/>
        <v>3.2767999999999985E-2</v>
      </c>
      <c r="V349" s="48">
        <f t="shared" si="63"/>
        <v>0.20889599999999997</v>
      </c>
      <c r="W349" s="48">
        <f t="shared" si="64"/>
        <v>0.44390400000000008</v>
      </c>
      <c r="X349" s="48">
        <f t="shared" si="65"/>
        <v>0.3144320000000001</v>
      </c>
      <c r="Y349" s="48">
        <f t="shared" si="60"/>
        <v>8.7370607492710413</v>
      </c>
      <c r="Z349" s="48">
        <f t="shared" si="61"/>
        <v>5.1317459077990408</v>
      </c>
    </row>
    <row r="350" spans="20:26" x14ac:dyDescent="0.55000000000000004">
      <c r="T350" s="48">
        <v>0.68200000000000005</v>
      </c>
      <c r="U350" s="48">
        <f t="shared" si="62"/>
        <v>3.2157431999999986E-2</v>
      </c>
      <c r="V350" s="48">
        <f t="shared" si="63"/>
        <v>0.20689970399999993</v>
      </c>
      <c r="W350" s="48">
        <f t="shared" si="64"/>
        <v>0.44372829600000002</v>
      </c>
      <c r="X350" s="48">
        <f t="shared" si="65"/>
        <v>0.31721456800000009</v>
      </c>
      <c r="Y350" s="48">
        <f t="shared" si="60"/>
        <v>8.752104150918143</v>
      </c>
      <c r="Z350" s="48">
        <f t="shared" si="61"/>
        <v>5.1587849341944239</v>
      </c>
    </row>
    <row r="351" spans="20:26" x14ac:dyDescent="0.55000000000000004">
      <c r="T351" s="48">
        <v>0.68400000000000005</v>
      </c>
      <c r="U351" s="48">
        <f t="shared" si="62"/>
        <v>3.1554495999999987E-2</v>
      </c>
      <c r="V351" s="48">
        <f t="shared" si="63"/>
        <v>0.20490451199999996</v>
      </c>
      <c r="W351" s="48">
        <f t="shared" si="64"/>
        <v>0.44352748799999997</v>
      </c>
      <c r="X351" s="48">
        <f t="shared" si="65"/>
        <v>0.32001350400000006</v>
      </c>
      <c r="Y351" s="48">
        <f t="shared" si="60"/>
        <v>8.7670662897888754</v>
      </c>
      <c r="Z351" s="48">
        <f t="shared" si="61"/>
        <v>5.185875246153195</v>
      </c>
    </row>
    <row r="352" spans="20:26" x14ac:dyDescent="0.55000000000000004">
      <c r="T352" s="48">
        <v>0.68600000000000005</v>
      </c>
      <c r="U352" s="48">
        <f t="shared" si="62"/>
        <v>3.0959143999999984E-2</v>
      </c>
      <c r="V352" s="48">
        <f t="shared" si="63"/>
        <v>0.20291056799999996</v>
      </c>
      <c r="W352" s="48">
        <f t="shared" si="64"/>
        <v>0.44330143199999994</v>
      </c>
      <c r="X352" s="48">
        <f t="shared" si="65"/>
        <v>0.32282885600000005</v>
      </c>
      <c r="Y352" s="48">
        <f t="shared" si="60"/>
        <v>8.7819470011732754</v>
      </c>
      <c r="Z352" s="48">
        <f t="shared" si="61"/>
        <v>5.2130166789653947</v>
      </c>
    </row>
    <row r="353" spans="20:26" x14ac:dyDescent="0.55000000000000004">
      <c r="T353" s="48">
        <v>0.68799999999999994</v>
      </c>
      <c r="U353" s="48">
        <f t="shared" si="62"/>
        <v>3.0371328000000013E-2</v>
      </c>
      <c r="V353" s="48">
        <f t="shared" si="63"/>
        <v>0.20091801600000003</v>
      </c>
      <c r="W353" s="48">
        <f t="shared" si="64"/>
        <v>0.44304998400000001</v>
      </c>
      <c r="X353" s="48">
        <f t="shared" si="65"/>
        <v>0.32566067199999993</v>
      </c>
      <c r="Y353" s="48">
        <f t="shared" si="60"/>
        <v>8.7967461203613802</v>
      </c>
      <c r="Z353" s="48">
        <f t="shared" si="61"/>
        <v>5.2402090679210591</v>
      </c>
    </row>
    <row r="354" spans="20:26" x14ac:dyDescent="0.55000000000000004">
      <c r="T354" s="48">
        <v>0.69</v>
      </c>
      <c r="U354" s="48">
        <f t="shared" si="62"/>
        <v>2.9791000000000015E-2</v>
      </c>
      <c r="V354" s="48">
        <f t="shared" si="63"/>
        <v>0.19892700000000008</v>
      </c>
      <c r="W354" s="48">
        <f t="shared" si="64"/>
        <v>0.44277299999999997</v>
      </c>
      <c r="X354" s="48">
        <f t="shared" si="65"/>
        <v>0.32850899999999994</v>
      </c>
      <c r="Y354" s="48">
        <f t="shared" si="60"/>
        <v>8.8114634826432301</v>
      </c>
      <c r="Z354" s="48">
        <f t="shared" si="61"/>
        <v>5.2674522483102297</v>
      </c>
    </row>
    <row r="355" spans="20:26" x14ac:dyDescent="0.55000000000000004">
      <c r="T355" s="48">
        <v>0.69199999999999995</v>
      </c>
      <c r="U355" s="48">
        <f t="shared" si="62"/>
        <v>2.9218112000000015E-2</v>
      </c>
      <c r="V355" s="48">
        <f t="shared" si="63"/>
        <v>0.19693766400000004</v>
      </c>
      <c r="W355" s="48">
        <f t="shared" si="64"/>
        <v>0.44247033600000002</v>
      </c>
      <c r="X355" s="48">
        <f t="shared" si="65"/>
        <v>0.33137388799999995</v>
      </c>
      <c r="Y355" s="48">
        <f t="shared" si="60"/>
        <v>8.826098923308864</v>
      </c>
      <c r="Z355" s="48">
        <f t="shared" si="61"/>
        <v>5.2947460554229426</v>
      </c>
    </row>
    <row r="356" spans="20:26" x14ac:dyDescent="0.55000000000000004">
      <c r="T356" s="48">
        <v>0.69399999999999995</v>
      </c>
      <c r="U356" s="48">
        <f t="shared" si="62"/>
        <v>2.8652616000000013E-2</v>
      </c>
      <c r="V356" s="48">
        <f t="shared" si="63"/>
        <v>0.19495015200000004</v>
      </c>
      <c r="W356" s="48">
        <f t="shared" si="64"/>
        <v>0.44214184800000006</v>
      </c>
      <c r="X356" s="48">
        <f t="shared" si="65"/>
        <v>0.33425538399999993</v>
      </c>
      <c r="Y356" s="48">
        <f t="shared" si="60"/>
        <v>8.840652277648319</v>
      </c>
      <c r="Z356" s="48">
        <f t="shared" si="61"/>
        <v>5.3220903245492384</v>
      </c>
    </row>
    <row r="357" spans="20:26" x14ac:dyDescent="0.55000000000000004">
      <c r="T357" s="48">
        <v>0.69599999999999995</v>
      </c>
      <c r="U357" s="48">
        <f t="shared" si="62"/>
        <v>2.8094464000000013E-2</v>
      </c>
      <c r="V357" s="48">
        <f t="shared" si="63"/>
        <v>0.19296460800000004</v>
      </c>
      <c r="W357" s="48">
        <f t="shared" si="64"/>
        <v>0.44178739200000006</v>
      </c>
      <c r="X357" s="48">
        <f t="shared" si="65"/>
        <v>0.33715353599999992</v>
      </c>
      <c r="Y357" s="48">
        <f t="shared" si="60"/>
        <v>8.8551233809516354</v>
      </c>
      <c r="Z357" s="48">
        <f t="shared" si="61"/>
        <v>5.3494848909791539</v>
      </c>
    </row>
    <row r="358" spans="20:26" x14ac:dyDescent="0.55000000000000004">
      <c r="T358" s="48">
        <v>0.69799999999999995</v>
      </c>
      <c r="U358" s="48">
        <f t="shared" si="62"/>
        <v>2.7543608000000011E-2</v>
      </c>
      <c r="V358" s="48">
        <f t="shared" si="63"/>
        <v>0.19098117600000003</v>
      </c>
      <c r="W358" s="48">
        <f t="shared" si="64"/>
        <v>0.44140682399999998</v>
      </c>
      <c r="X358" s="48">
        <f t="shared" si="65"/>
        <v>0.34006839199999994</v>
      </c>
      <c r="Y358" s="48">
        <f t="shared" si="60"/>
        <v>8.8695120685088469</v>
      </c>
      <c r="Z358" s="48">
        <f t="shared" si="61"/>
        <v>5.3769295900027281</v>
      </c>
    </row>
    <row r="359" spans="20:26" x14ac:dyDescent="0.55000000000000004">
      <c r="T359" s="48">
        <v>0.7</v>
      </c>
      <c r="U359" s="48">
        <f t="shared" si="62"/>
        <v>2.700000000000001E-2</v>
      </c>
      <c r="V359" s="48">
        <f t="shared" si="63"/>
        <v>0.18900000000000006</v>
      </c>
      <c r="W359" s="48">
        <f t="shared" si="64"/>
        <v>0.44099999999999995</v>
      </c>
      <c r="X359" s="48">
        <f t="shared" si="65"/>
        <v>0.34299999999999992</v>
      </c>
      <c r="Y359" s="48">
        <f t="shared" si="60"/>
        <v>8.8838181756099992</v>
      </c>
      <c r="Z359" s="48">
        <f t="shared" si="61"/>
        <v>5.4044242569099987</v>
      </c>
    </row>
    <row r="360" spans="20:26" x14ac:dyDescent="0.55000000000000004">
      <c r="T360" s="48">
        <v>0.70199999999999996</v>
      </c>
      <c r="U360" s="48">
        <f t="shared" si="62"/>
        <v>2.6463592000000011E-2</v>
      </c>
      <c r="V360" s="48">
        <f t="shared" si="63"/>
        <v>0.18702122400000004</v>
      </c>
      <c r="W360" s="48">
        <f t="shared" si="64"/>
        <v>0.44056677600000005</v>
      </c>
      <c r="X360" s="48">
        <f t="shared" si="65"/>
        <v>0.34594840799999993</v>
      </c>
      <c r="Y360" s="48">
        <f t="shared" si="60"/>
        <v>8.8980415375451276</v>
      </c>
      <c r="Z360" s="48">
        <f t="shared" si="61"/>
        <v>5.4319687269910073</v>
      </c>
    </row>
    <row r="361" spans="20:26" x14ac:dyDescent="0.55000000000000004">
      <c r="T361" s="48">
        <v>0.70399999999999996</v>
      </c>
      <c r="U361" s="48">
        <f t="shared" si="62"/>
        <v>2.5934336000000013E-2</v>
      </c>
      <c r="V361" s="48">
        <f t="shared" si="63"/>
        <v>0.18504499200000005</v>
      </c>
      <c r="W361" s="48">
        <f t="shared" si="64"/>
        <v>0.44010700800000002</v>
      </c>
      <c r="X361" s="48">
        <f t="shared" si="65"/>
        <v>0.34891366399999996</v>
      </c>
      <c r="Y361" s="48">
        <f t="shared" si="60"/>
        <v>8.9121819896042709</v>
      </c>
      <c r="Z361" s="48">
        <f t="shared" si="61"/>
        <v>5.4595628355357899</v>
      </c>
    </row>
    <row r="362" spans="20:26" x14ac:dyDescent="0.55000000000000004">
      <c r="T362" s="48">
        <v>0.70599999999999996</v>
      </c>
      <c r="U362" s="48">
        <f t="shared" si="62"/>
        <v>2.5412184000000011E-2</v>
      </c>
      <c r="V362" s="48">
        <f t="shared" si="63"/>
        <v>0.18307144800000005</v>
      </c>
      <c r="W362" s="48">
        <f t="shared" si="64"/>
        <v>0.43962055199999994</v>
      </c>
      <c r="X362" s="48">
        <f t="shared" si="65"/>
        <v>0.35189581599999992</v>
      </c>
      <c r="Y362" s="48">
        <f t="shared" si="60"/>
        <v>8.9262393670774642</v>
      </c>
      <c r="Z362" s="48">
        <f t="shared" si="61"/>
        <v>5.4872064178343845</v>
      </c>
    </row>
    <row r="363" spans="20:26" x14ac:dyDescent="0.55000000000000004">
      <c r="T363" s="48">
        <v>0.70799999999999996</v>
      </c>
      <c r="U363" s="48">
        <f t="shared" si="62"/>
        <v>2.4897088000000008E-2</v>
      </c>
      <c r="V363" s="48">
        <f t="shared" si="63"/>
        <v>0.18110073600000004</v>
      </c>
      <c r="W363" s="48">
        <f t="shared" si="64"/>
        <v>0.439107264</v>
      </c>
      <c r="X363" s="48">
        <f t="shared" si="65"/>
        <v>0.35489491199999995</v>
      </c>
      <c r="Y363" s="48">
        <f t="shared" si="60"/>
        <v>8.9402135052547536</v>
      </c>
      <c r="Z363" s="48">
        <f t="shared" si="61"/>
        <v>5.5148993091768324</v>
      </c>
    </row>
    <row r="364" spans="20:26" x14ac:dyDescent="0.55000000000000004">
      <c r="T364" s="48">
        <v>0.71</v>
      </c>
      <c r="U364" s="48">
        <f t="shared" si="62"/>
        <v>2.4389000000000008E-2</v>
      </c>
      <c r="V364" s="48">
        <f t="shared" si="63"/>
        <v>0.17913300000000004</v>
      </c>
      <c r="W364" s="48">
        <f t="shared" si="64"/>
        <v>0.43856700000000004</v>
      </c>
      <c r="X364" s="48">
        <f t="shared" si="65"/>
        <v>0.35791099999999998</v>
      </c>
      <c r="Y364" s="48">
        <f t="shared" si="60"/>
        <v>8.9541042394261705</v>
      </c>
      <c r="Z364" s="48">
        <f t="shared" si="61"/>
        <v>5.5426413448531697</v>
      </c>
    </row>
    <row r="365" spans="20:26" x14ac:dyDescent="0.55000000000000004">
      <c r="T365" s="48">
        <v>0.71199999999999997</v>
      </c>
      <c r="U365" s="48">
        <f t="shared" si="62"/>
        <v>2.3887872000000008E-2</v>
      </c>
      <c r="V365" s="48">
        <f t="shared" si="63"/>
        <v>0.17716838400000004</v>
      </c>
      <c r="W365" s="48">
        <f t="shared" si="64"/>
        <v>0.43799961600000004</v>
      </c>
      <c r="X365" s="48">
        <f t="shared" si="65"/>
        <v>0.36094412799999998</v>
      </c>
      <c r="Y365" s="48">
        <f t="shared" si="60"/>
        <v>8.9679114048817574</v>
      </c>
      <c r="Z365" s="48">
        <f t="shared" si="61"/>
        <v>5.5704323601534362</v>
      </c>
    </row>
    <row r="366" spans="20:26" x14ac:dyDescent="0.55000000000000004">
      <c r="T366" s="48">
        <v>0.71399999999999997</v>
      </c>
      <c r="U366" s="48">
        <f t="shared" si="62"/>
        <v>2.3393656000000009E-2</v>
      </c>
      <c r="V366" s="48">
        <f t="shared" si="63"/>
        <v>0.17520703200000004</v>
      </c>
      <c r="W366" s="48">
        <f t="shared" si="64"/>
        <v>0.43740496800000001</v>
      </c>
      <c r="X366" s="48">
        <f t="shared" si="65"/>
        <v>0.36399434399999991</v>
      </c>
      <c r="Y366" s="48">
        <f t="shared" si="60"/>
        <v>8.9816348369115495</v>
      </c>
      <c r="Z366" s="48">
        <f t="shared" si="61"/>
        <v>5.5982721903676689</v>
      </c>
    </row>
    <row r="367" spans="20:26" x14ac:dyDescent="0.55000000000000004">
      <c r="T367" s="48">
        <v>0.71599999999999997</v>
      </c>
      <c r="U367" s="48">
        <f t="shared" si="62"/>
        <v>2.2906304000000009E-2</v>
      </c>
      <c r="V367" s="48">
        <f t="shared" si="63"/>
        <v>0.17324908800000002</v>
      </c>
      <c r="W367" s="48">
        <f t="shared" si="64"/>
        <v>0.43678291200000002</v>
      </c>
      <c r="X367" s="48">
        <f t="shared" si="65"/>
        <v>0.36706169599999999</v>
      </c>
      <c r="Y367" s="48">
        <f t="shared" si="60"/>
        <v>8.9952743708055891</v>
      </c>
      <c r="Z367" s="48">
        <f t="shared" si="61"/>
        <v>5.6261606707859091</v>
      </c>
    </row>
    <row r="368" spans="20:26" x14ac:dyDescent="0.55000000000000004">
      <c r="T368" s="48">
        <v>0.71799999999999997</v>
      </c>
      <c r="U368" s="48">
        <f t="shared" si="62"/>
        <v>2.2425768000000006E-2</v>
      </c>
      <c r="V368" s="48">
        <f t="shared" si="63"/>
        <v>0.17129469600000002</v>
      </c>
      <c r="W368" s="48">
        <f t="shared" si="64"/>
        <v>0.43613330400000005</v>
      </c>
      <c r="X368" s="48">
        <f t="shared" si="65"/>
        <v>0.37014623199999996</v>
      </c>
      <c r="Y368" s="48">
        <f t="shared" si="60"/>
        <v>9.0088298418539132</v>
      </c>
      <c r="Z368" s="48">
        <f t="shared" si="61"/>
        <v>5.654097636698193</v>
      </c>
    </row>
    <row r="369" spans="20:26" x14ac:dyDescent="0.55000000000000004">
      <c r="T369" s="48">
        <v>0.72</v>
      </c>
      <c r="U369" s="48">
        <f t="shared" si="62"/>
        <v>2.1952000000000006E-2</v>
      </c>
      <c r="V369" s="48">
        <f t="shared" si="63"/>
        <v>0.16934400000000002</v>
      </c>
      <c r="W369" s="48">
        <f t="shared" si="64"/>
        <v>0.43545600000000001</v>
      </c>
      <c r="X369" s="48">
        <f t="shared" si="65"/>
        <v>0.37324799999999997</v>
      </c>
      <c r="Y369" s="48">
        <f t="shared" si="60"/>
        <v>9.0223010853465588</v>
      </c>
      <c r="Z369" s="48">
        <f t="shared" si="61"/>
        <v>5.6820829233945602</v>
      </c>
    </row>
    <row r="370" spans="20:26" x14ac:dyDescent="0.55000000000000004">
      <c r="T370" s="48">
        <v>0.72199999999999998</v>
      </c>
      <c r="U370" s="48">
        <f t="shared" si="62"/>
        <v>2.1484952000000009E-2</v>
      </c>
      <c r="V370" s="48">
        <f t="shared" si="63"/>
        <v>0.16739714400000003</v>
      </c>
      <c r="W370" s="48">
        <f t="shared" si="64"/>
        <v>0.43475085600000007</v>
      </c>
      <c r="X370" s="48">
        <f t="shared" si="65"/>
        <v>0.37636704799999998</v>
      </c>
      <c r="Y370" s="48">
        <f t="shared" si="60"/>
        <v>9.0356879365735701</v>
      </c>
      <c r="Z370" s="48">
        <f t="shared" si="61"/>
        <v>5.7101163661650487</v>
      </c>
    </row>
    <row r="371" spans="20:26" x14ac:dyDescent="0.55000000000000004">
      <c r="T371" s="48">
        <v>0.72399999999999998</v>
      </c>
      <c r="U371" s="48">
        <f t="shared" si="62"/>
        <v>2.1024576000000003E-2</v>
      </c>
      <c r="V371" s="48">
        <f t="shared" si="63"/>
        <v>0.16545427200000001</v>
      </c>
      <c r="W371" s="48">
        <f t="shared" si="64"/>
        <v>0.43401772799999999</v>
      </c>
      <c r="X371" s="48">
        <f t="shared" si="65"/>
        <v>0.37950342399999998</v>
      </c>
      <c r="Y371" s="48">
        <f t="shared" si="60"/>
        <v>9.0489902308249768</v>
      </c>
      <c r="Z371" s="48">
        <f t="shared" si="61"/>
        <v>5.7381978002996963</v>
      </c>
    </row>
    <row r="372" spans="20:26" x14ac:dyDescent="0.55000000000000004">
      <c r="T372" s="48">
        <v>0.72599999999999998</v>
      </c>
      <c r="U372" s="48">
        <f t="shared" si="62"/>
        <v>2.0570824000000005E-2</v>
      </c>
      <c r="V372" s="48">
        <f t="shared" si="63"/>
        <v>0.16351552800000002</v>
      </c>
      <c r="W372" s="48">
        <f t="shared" si="64"/>
        <v>0.433256472</v>
      </c>
      <c r="X372" s="48">
        <f t="shared" si="65"/>
        <v>0.38265717599999999</v>
      </c>
      <c r="Y372" s="48">
        <f t="shared" si="60"/>
        <v>9.0622078033908249</v>
      </c>
      <c r="Z372" s="48">
        <f t="shared" si="61"/>
        <v>5.7663270610885444</v>
      </c>
    </row>
    <row r="373" spans="20:26" x14ac:dyDescent="0.55000000000000004">
      <c r="T373" s="48">
        <v>0.72799999999999998</v>
      </c>
      <c r="U373" s="48">
        <f t="shared" si="62"/>
        <v>2.0123648000000004E-2</v>
      </c>
      <c r="V373" s="48">
        <f t="shared" si="63"/>
        <v>0.16158105600000003</v>
      </c>
      <c r="W373" s="48">
        <f t="shared" si="64"/>
        <v>0.43246694400000008</v>
      </c>
      <c r="X373" s="48">
        <f t="shared" si="65"/>
        <v>0.38582835199999999</v>
      </c>
      <c r="Y373" s="48">
        <f t="shared" si="60"/>
        <v>9.0753404895611496</v>
      </c>
      <c r="Z373" s="48">
        <f t="shared" si="61"/>
        <v>5.7945039838216292</v>
      </c>
    </row>
    <row r="374" spans="20:26" x14ac:dyDescent="0.55000000000000004">
      <c r="T374" s="48">
        <v>0.73</v>
      </c>
      <c r="U374" s="48">
        <f t="shared" si="62"/>
        <v>1.9683000000000003E-2</v>
      </c>
      <c r="V374" s="48">
        <f t="shared" si="63"/>
        <v>0.15965099999999999</v>
      </c>
      <c r="W374" s="48">
        <f t="shared" si="64"/>
        <v>0.43164899999999995</v>
      </c>
      <c r="X374" s="48">
        <f t="shared" si="65"/>
        <v>0.38901699999999995</v>
      </c>
      <c r="Y374" s="48">
        <f t="shared" si="60"/>
        <v>9.0883881246259897</v>
      </c>
      <c r="Z374" s="48">
        <f t="shared" si="61"/>
        <v>5.8227284037889895</v>
      </c>
    </row>
    <row r="375" spans="20:26" x14ac:dyDescent="0.55000000000000004">
      <c r="T375" s="48">
        <v>0.73199999999999998</v>
      </c>
      <c r="U375" s="48">
        <f t="shared" si="62"/>
        <v>1.9248832000000004E-2</v>
      </c>
      <c r="V375" s="48">
        <f t="shared" si="63"/>
        <v>0.15772550400000002</v>
      </c>
      <c r="W375" s="48">
        <f t="shared" si="64"/>
        <v>0.43080249600000003</v>
      </c>
      <c r="X375" s="48">
        <f t="shared" si="65"/>
        <v>0.39222316799999996</v>
      </c>
      <c r="Y375" s="48">
        <f t="shared" si="60"/>
        <v>9.1013505438753839</v>
      </c>
      <c r="Z375" s="48">
        <f t="shared" si="61"/>
        <v>5.8510001562806639</v>
      </c>
    </row>
    <row r="376" spans="20:26" x14ac:dyDescent="0.55000000000000004">
      <c r="T376" s="48">
        <v>0.73399999999999999</v>
      </c>
      <c r="U376" s="48">
        <f t="shared" si="62"/>
        <v>1.8821096000000006E-2</v>
      </c>
      <c r="V376" s="48">
        <f t="shared" si="63"/>
        <v>0.15580471200000004</v>
      </c>
      <c r="W376" s="48">
        <f t="shared" si="64"/>
        <v>0.42992728800000007</v>
      </c>
      <c r="X376" s="48">
        <f t="shared" si="65"/>
        <v>0.39544690399999999</v>
      </c>
      <c r="Y376" s="48">
        <f t="shared" si="60"/>
        <v>9.1142275825993746</v>
      </c>
      <c r="Z376" s="48">
        <f t="shared" si="61"/>
        <v>5.8793190765866932</v>
      </c>
    </row>
    <row r="377" spans="20:26" x14ac:dyDescent="0.55000000000000004">
      <c r="T377" s="48">
        <v>0.73599999999999999</v>
      </c>
      <c r="U377" s="48">
        <f t="shared" si="62"/>
        <v>1.8399744000000003E-2</v>
      </c>
      <c r="V377" s="48">
        <f t="shared" si="63"/>
        <v>0.15388876800000001</v>
      </c>
      <c r="W377" s="48">
        <f t="shared" si="64"/>
        <v>0.42902323199999998</v>
      </c>
      <c r="X377" s="48">
        <f t="shared" si="65"/>
        <v>0.39868825599999996</v>
      </c>
      <c r="Y377" s="48">
        <f t="shared" si="60"/>
        <v>9.1270190760879917</v>
      </c>
      <c r="Z377" s="48">
        <f t="shared" si="61"/>
        <v>5.9076849999971124</v>
      </c>
    </row>
    <row r="378" spans="20:26" x14ac:dyDescent="0.55000000000000004">
      <c r="T378" s="48">
        <v>0.73799999999999999</v>
      </c>
      <c r="U378" s="48">
        <f t="shared" si="62"/>
        <v>1.7984728000000002E-2</v>
      </c>
      <c r="V378" s="48">
        <f t="shared" si="63"/>
        <v>0.15197781600000002</v>
      </c>
      <c r="W378" s="48">
        <f t="shared" si="64"/>
        <v>0.4280901840000001</v>
      </c>
      <c r="X378" s="48">
        <f t="shared" si="65"/>
        <v>0.40194727200000002</v>
      </c>
      <c r="Y378" s="48">
        <f t="shared" si="60"/>
        <v>9.1397248596312828</v>
      </c>
      <c r="Z378" s="48">
        <f t="shared" si="61"/>
        <v>5.9360977618019621</v>
      </c>
    </row>
    <row r="379" spans="20:26" x14ac:dyDescent="0.55000000000000004">
      <c r="T379" s="48">
        <v>0.74</v>
      </c>
      <c r="U379" s="48">
        <f t="shared" si="62"/>
        <v>1.7576000000000001E-2</v>
      </c>
      <c r="V379" s="48">
        <f t="shared" si="63"/>
        <v>0.15007200000000001</v>
      </c>
      <c r="W379" s="48">
        <f t="shared" si="64"/>
        <v>0.42712800000000001</v>
      </c>
      <c r="X379" s="48">
        <f t="shared" si="65"/>
        <v>0.40522399999999997</v>
      </c>
      <c r="Y379" s="48">
        <f t="shared" si="60"/>
        <v>9.1523447685192796</v>
      </c>
      <c r="Z379" s="48">
        <f t="shared" si="61"/>
        <v>5.9645571972912794</v>
      </c>
    </row>
    <row r="380" spans="20:26" x14ac:dyDescent="0.55000000000000004">
      <c r="T380" s="48">
        <v>0.74199999999999999</v>
      </c>
      <c r="U380" s="48">
        <f t="shared" si="62"/>
        <v>1.7173511999999998E-2</v>
      </c>
      <c r="V380" s="48">
        <f t="shared" si="63"/>
        <v>0.14817146399999997</v>
      </c>
      <c r="W380" s="48">
        <f t="shared" si="64"/>
        <v>0.42613653599999995</v>
      </c>
      <c r="X380" s="48">
        <f t="shared" si="65"/>
        <v>0.40851848799999996</v>
      </c>
      <c r="Y380" s="48">
        <f t="shared" si="60"/>
        <v>9.1648786380420244</v>
      </c>
      <c r="Z380" s="48">
        <f t="shared" si="61"/>
        <v>5.9930631417551048</v>
      </c>
    </row>
    <row r="381" spans="20:26" x14ac:dyDescent="0.55000000000000004">
      <c r="T381" s="48">
        <v>0.74399999999999999</v>
      </c>
      <c r="U381" s="48">
        <f t="shared" si="62"/>
        <v>1.6777216000000001E-2</v>
      </c>
      <c r="V381" s="48">
        <f t="shared" si="63"/>
        <v>0.146276352</v>
      </c>
      <c r="W381" s="48">
        <f t="shared" si="64"/>
        <v>0.42511564800000007</v>
      </c>
      <c r="X381" s="48">
        <f t="shared" si="65"/>
        <v>0.41183078400000001</v>
      </c>
      <c r="Y381" s="48">
        <f t="shared" si="60"/>
        <v>9.1773263034895578</v>
      </c>
      <c r="Z381" s="48">
        <f t="shared" si="61"/>
        <v>6.021615430483477</v>
      </c>
    </row>
    <row r="382" spans="20:26" x14ac:dyDescent="0.55000000000000004">
      <c r="T382" s="48">
        <v>0.746</v>
      </c>
      <c r="U382" s="48">
        <f t="shared" si="62"/>
        <v>1.6387064E-2</v>
      </c>
      <c r="V382" s="48">
        <f t="shared" si="63"/>
        <v>0.14438680800000001</v>
      </c>
      <c r="W382" s="48">
        <f t="shared" si="64"/>
        <v>0.42406519200000004</v>
      </c>
      <c r="X382" s="48">
        <f t="shared" si="65"/>
        <v>0.41516093599999998</v>
      </c>
      <c r="Y382" s="48">
        <f t="shared" si="60"/>
        <v>9.1896876001519132</v>
      </c>
      <c r="Z382" s="48">
        <f t="shared" si="61"/>
        <v>6.0502138987664322</v>
      </c>
    </row>
    <row r="383" spans="20:26" x14ac:dyDescent="0.55000000000000004">
      <c r="T383" s="48">
        <v>0.748</v>
      </c>
      <c r="U383" s="48">
        <f t="shared" si="62"/>
        <v>1.6003008000000003E-2</v>
      </c>
      <c r="V383" s="48">
        <f t="shared" si="63"/>
        <v>0.142502976</v>
      </c>
      <c r="W383" s="48">
        <f t="shared" si="64"/>
        <v>0.42298502400000004</v>
      </c>
      <c r="X383" s="48">
        <f t="shared" si="65"/>
        <v>0.41850899200000002</v>
      </c>
      <c r="Y383" s="48">
        <f t="shared" si="60"/>
        <v>9.2019623633191294</v>
      </c>
      <c r="Z383" s="48">
        <f t="shared" si="61"/>
        <v>6.0788583818940101</v>
      </c>
    </row>
    <row r="384" spans="20:26" x14ac:dyDescent="0.55000000000000004">
      <c r="T384" s="48">
        <v>0.75</v>
      </c>
      <c r="U384" s="48">
        <f t="shared" si="62"/>
        <v>1.5625E-2</v>
      </c>
      <c r="V384" s="48">
        <f t="shared" si="63"/>
        <v>0.140625</v>
      </c>
      <c r="W384" s="48">
        <f t="shared" si="64"/>
        <v>0.421875</v>
      </c>
      <c r="X384" s="48">
        <f t="shared" si="65"/>
        <v>0.421875</v>
      </c>
      <c r="Y384" s="48">
        <f t="shared" si="60"/>
        <v>9.2141504282812505</v>
      </c>
      <c r="Z384" s="48">
        <f t="shared" si="61"/>
        <v>6.1075487151562502</v>
      </c>
    </row>
    <row r="385" spans="20:26" x14ac:dyDescent="0.55000000000000004">
      <c r="T385" s="48">
        <v>0.752</v>
      </c>
      <c r="U385" s="48">
        <f t="shared" si="62"/>
        <v>1.5252991999999998E-2</v>
      </c>
      <c r="V385" s="48">
        <f t="shared" si="63"/>
        <v>0.138753024</v>
      </c>
      <c r="W385" s="48">
        <f t="shared" si="64"/>
        <v>0.42073497600000004</v>
      </c>
      <c r="X385" s="48">
        <f t="shared" si="65"/>
        <v>0.42525900799999999</v>
      </c>
      <c r="Y385" s="48">
        <f t="shared" si="60"/>
        <v>9.22625163032831</v>
      </c>
      <c r="Z385" s="48">
        <f t="shared" si="61"/>
        <v>6.1362847338431896</v>
      </c>
    </row>
    <row r="386" spans="20:26" x14ac:dyDescent="0.55000000000000004">
      <c r="T386" s="48">
        <v>0.754</v>
      </c>
      <c r="U386" s="48">
        <f t="shared" si="62"/>
        <v>1.4886936E-2</v>
      </c>
      <c r="V386" s="48">
        <f t="shared" si="63"/>
        <v>0.13688719200000002</v>
      </c>
      <c r="W386" s="48">
        <f t="shared" si="64"/>
        <v>0.41956480800000007</v>
      </c>
      <c r="X386" s="48">
        <f t="shared" si="65"/>
        <v>0.42866106400000004</v>
      </c>
      <c r="Y386" s="48">
        <f t="shared" si="60"/>
        <v>9.2382658047503483</v>
      </c>
      <c r="Z386" s="48">
        <f t="shared" si="61"/>
        <v>6.165066273244868</v>
      </c>
    </row>
    <row r="387" spans="20:26" x14ac:dyDescent="0.55000000000000004">
      <c r="T387" s="48">
        <v>0.75600000000000001</v>
      </c>
      <c r="U387" s="48">
        <f t="shared" si="62"/>
        <v>1.4526783999999999E-2</v>
      </c>
      <c r="V387" s="48">
        <f t="shared" si="63"/>
        <v>0.135027648</v>
      </c>
      <c r="W387" s="48">
        <f t="shared" si="64"/>
        <v>0.41836435199999999</v>
      </c>
      <c r="X387" s="48">
        <f t="shared" si="65"/>
        <v>0.43208121600000005</v>
      </c>
      <c r="Y387" s="48">
        <f t="shared" si="60"/>
        <v>9.2501927868374061</v>
      </c>
      <c r="Z387" s="48">
        <f t="shared" si="61"/>
        <v>6.1938931686513241</v>
      </c>
    </row>
    <row r="388" spans="20:26" x14ac:dyDescent="0.55000000000000004">
      <c r="T388" s="48">
        <v>0.75800000000000001</v>
      </c>
      <c r="U388" s="48">
        <f t="shared" si="62"/>
        <v>1.4172487999999999E-2</v>
      </c>
      <c r="V388" s="48">
        <f t="shared" si="63"/>
        <v>0.13317453600000001</v>
      </c>
      <c r="W388" s="48">
        <f t="shared" si="64"/>
        <v>0.41713346399999995</v>
      </c>
      <c r="X388" s="48">
        <f t="shared" si="65"/>
        <v>0.435519512</v>
      </c>
      <c r="Y388" s="48">
        <f t="shared" si="60"/>
        <v>9.2620324118795132</v>
      </c>
      <c r="Z388" s="48">
        <f t="shared" si="61"/>
        <v>6.2227652553525949</v>
      </c>
    </row>
    <row r="389" spans="20:26" x14ac:dyDescent="0.55000000000000004">
      <c r="T389" s="48">
        <v>0.76</v>
      </c>
      <c r="U389" s="48">
        <f t="shared" si="62"/>
        <v>1.3823999999999999E-2</v>
      </c>
      <c r="V389" s="48">
        <f t="shared" si="63"/>
        <v>0.131328</v>
      </c>
      <c r="W389" s="48">
        <f t="shared" si="64"/>
        <v>0.41587200000000002</v>
      </c>
      <c r="X389" s="48">
        <f t="shared" si="65"/>
        <v>0.43897600000000003</v>
      </c>
      <c r="Y389" s="48">
        <f t="shared" si="60"/>
        <v>9.2737845151667209</v>
      </c>
      <c r="Z389" s="48">
        <f t="shared" si="61"/>
        <v>6.2516823686387211</v>
      </c>
    </row>
    <row r="390" spans="20:26" x14ac:dyDescent="0.55000000000000004">
      <c r="T390" s="48">
        <v>0.76200000000000001</v>
      </c>
      <c r="U390" s="48">
        <f t="shared" si="62"/>
        <v>1.3481271999999997E-2</v>
      </c>
      <c r="V390" s="48">
        <f t="shared" si="63"/>
        <v>0.12948818400000001</v>
      </c>
      <c r="W390" s="48">
        <f t="shared" si="64"/>
        <v>0.41457981600000005</v>
      </c>
      <c r="X390" s="48">
        <f t="shared" si="65"/>
        <v>0.44245072800000007</v>
      </c>
      <c r="Y390" s="48">
        <f t="shared" si="60"/>
        <v>9.285448931989059</v>
      </c>
      <c r="Z390" s="48">
        <f t="shared" si="61"/>
        <v>6.2806443437997386</v>
      </c>
    </row>
    <row r="391" spans="20:26" x14ac:dyDescent="0.55000000000000004">
      <c r="T391" s="48">
        <v>0.76400000000000001</v>
      </c>
      <c r="U391" s="48">
        <f t="shared" si="62"/>
        <v>1.3144255999999998E-2</v>
      </c>
      <c r="V391" s="48">
        <f t="shared" si="63"/>
        <v>0.12765523199999998</v>
      </c>
      <c r="W391" s="48">
        <f t="shared" si="64"/>
        <v>0.413256768</v>
      </c>
      <c r="X391" s="48">
        <f t="shared" si="65"/>
        <v>0.44594374399999998</v>
      </c>
      <c r="Y391" s="48">
        <f t="shared" si="60"/>
        <v>9.297025497636568</v>
      </c>
      <c r="Z391" s="48">
        <f t="shared" si="61"/>
        <v>6.3096510161256871</v>
      </c>
    </row>
    <row r="392" spans="20:26" x14ac:dyDescent="0.55000000000000004">
      <c r="T392" s="48">
        <v>0.76600000000000001</v>
      </c>
      <c r="U392" s="48">
        <f t="shared" si="62"/>
        <v>1.2812903999999998E-2</v>
      </c>
      <c r="V392" s="48">
        <f t="shared" si="63"/>
        <v>0.12582928799999998</v>
      </c>
      <c r="W392" s="48">
        <f t="shared" si="64"/>
        <v>0.411902712</v>
      </c>
      <c r="X392" s="48">
        <f t="shared" si="65"/>
        <v>0.44945509600000005</v>
      </c>
      <c r="Y392" s="48">
        <f t="shared" si="60"/>
        <v>9.3085140473992887</v>
      </c>
      <c r="Z392" s="48">
        <f t="shared" si="61"/>
        <v>6.3387022209066082</v>
      </c>
    </row>
    <row r="393" spans="20:26" x14ac:dyDescent="0.55000000000000004">
      <c r="T393" s="48">
        <v>0.76800000000000002</v>
      </c>
      <c r="U393" s="48">
        <f t="shared" si="62"/>
        <v>1.2487167999999996E-2</v>
      </c>
      <c r="V393" s="48">
        <f t="shared" si="63"/>
        <v>0.12401049599999997</v>
      </c>
      <c r="W393" s="48">
        <f t="shared" si="64"/>
        <v>0.41051750399999998</v>
      </c>
      <c r="X393" s="48">
        <f t="shared" si="65"/>
        <v>0.452984832</v>
      </c>
      <c r="Y393" s="48">
        <f t="shared" si="60"/>
        <v>9.3199144165672543</v>
      </c>
      <c r="Z393" s="48">
        <f t="shared" si="61"/>
        <v>6.3677977934325352</v>
      </c>
    </row>
    <row r="394" spans="20:26" x14ac:dyDescent="0.55000000000000004">
      <c r="T394" s="48">
        <v>0.77</v>
      </c>
      <c r="U394" s="48">
        <f t="shared" si="62"/>
        <v>1.2166999999999997E-2</v>
      </c>
      <c r="V394" s="48">
        <f t="shared" si="63"/>
        <v>0.12219899999999997</v>
      </c>
      <c r="W394" s="48">
        <f t="shared" si="64"/>
        <v>0.40910099999999994</v>
      </c>
      <c r="X394" s="48">
        <f t="shared" si="65"/>
        <v>0.45653300000000002</v>
      </c>
      <c r="Y394" s="48">
        <f t="shared" si="60"/>
        <v>9.331226440430509</v>
      </c>
      <c r="Z394" s="48">
        <f t="shared" si="61"/>
        <v>6.3969375689935095</v>
      </c>
    </row>
    <row r="395" spans="20:26" x14ac:dyDescent="0.55000000000000004">
      <c r="T395" s="48">
        <v>0.77200000000000002</v>
      </c>
      <c r="U395" s="48">
        <f t="shared" si="62"/>
        <v>1.1852351999999997E-2</v>
      </c>
      <c r="V395" s="48">
        <f t="shared" si="63"/>
        <v>0.12039494399999998</v>
      </c>
      <c r="W395" s="48">
        <f t="shared" si="64"/>
        <v>0.40765305600000001</v>
      </c>
      <c r="X395" s="48">
        <f t="shared" si="65"/>
        <v>0.46009964800000008</v>
      </c>
      <c r="Y395" s="48">
        <f t="shared" ref="Y395:Y458" si="66">MMULT(U395:X395,$U$3:$U$6)</f>
        <v>9.3424499542790915</v>
      </c>
      <c r="Z395" s="48">
        <f t="shared" ref="Z395:Z458" si="67">MMULT(U395:X395,$V$3:$V$6)</f>
        <v>6.4261213828795718</v>
      </c>
    </row>
    <row r="396" spans="20:26" x14ac:dyDescent="0.55000000000000004">
      <c r="T396" s="48">
        <v>0.77400000000000002</v>
      </c>
      <c r="U396" s="48">
        <f t="shared" ref="U396:U459" si="68">(1-T396)^3</f>
        <v>1.1543175999999997E-2</v>
      </c>
      <c r="V396" s="48">
        <f t="shared" ref="V396:V459" si="69">(1-T396)^2*T396*3</f>
        <v>0.11859847199999998</v>
      </c>
      <c r="W396" s="48">
        <f t="shared" ref="W396:W459" si="70">(1-T396)*T396^2*3</f>
        <v>0.40617352800000001</v>
      </c>
      <c r="X396" s="48">
        <f t="shared" ref="X396:X459" si="71">T396^3</f>
        <v>0.46368482400000005</v>
      </c>
      <c r="Y396" s="48">
        <f t="shared" si="66"/>
        <v>9.3535847934030354</v>
      </c>
      <c r="Z396" s="48">
        <f t="shared" si="67"/>
        <v>6.4553490703807563</v>
      </c>
    </row>
    <row r="397" spans="20:26" x14ac:dyDescent="0.55000000000000004">
      <c r="T397" s="48">
        <v>0.77600000000000002</v>
      </c>
      <c r="U397" s="48">
        <f t="shared" si="68"/>
        <v>1.1239423999999996E-2</v>
      </c>
      <c r="V397" s="48">
        <f t="shared" si="69"/>
        <v>0.11680972799999997</v>
      </c>
      <c r="W397" s="48">
        <f t="shared" si="70"/>
        <v>0.40466227200000005</v>
      </c>
      <c r="X397" s="48">
        <f t="shared" si="71"/>
        <v>0.46728857600000007</v>
      </c>
      <c r="Y397" s="48">
        <f t="shared" si="66"/>
        <v>9.3646307930923847</v>
      </c>
      <c r="Z397" s="48">
        <f t="shared" si="67"/>
        <v>6.4846204667871037</v>
      </c>
    </row>
    <row r="398" spans="20:26" x14ac:dyDescent="0.55000000000000004">
      <c r="T398" s="48">
        <v>0.77800000000000002</v>
      </c>
      <c r="U398" s="48">
        <f t="shared" si="68"/>
        <v>1.0941047999999997E-2</v>
      </c>
      <c r="V398" s="48">
        <f t="shared" si="69"/>
        <v>0.11502885599999998</v>
      </c>
      <c r="W398" s="48">
        <f t="shared" si="70"/>
        <v>0.40311914399999998</v>
      </c>
      <c r="X398" s="48">
        <f t="shared" si="71"/>
        <v>0.47091095200000005</v>
      </c>
      <c r="Y398" s="48">
        <f t="shared" si="66"/>
        <v>9.375587788637171</v>
      </c>
      <c r="Z398" s="48">
        <f t="shared" si="67"/>
        <v>6.5139354073886517</v>
      </c>
    </row>
    <row r="399" spans="20:26" x14ac:dyDescent="0.55000000000000004">
      <c r="T399" s="48">
        <v>0.78</v>
      </c>
      <c r="U399" s="48">
        <f t="shared" si="68"/>
        <v>1.0647999999999996E-2</v>
      </c>
      <c r="V399" s="48">
        <f t="shared" si="69"/>
        <v>0.11325599999999998</v>
      </c>
      <c r="W399" s="48">
        <f t="shared" si="70"/>
        <v>0.40154400000000001</v>
      </c>
      <c r="X399" s="48">
        <f t="shared" si="71"/>
        <v>0.47455200000000003</v>
      </c>
      <c r="Y399" s="48">
        <f t="shared" si="66"/>
        <v>9.3864556153274386</v>
      </c>
      <c r="Z399" s="48">
        <f t="shared" si="67"/>
        <v>6.5432937274754401</v>
      </c>
    </row>
    <row r="400" spans="20:26" x14ac:dyDescent="0.55000000000000004">
      <c r="T400" s="48">
        <v>0.78200000000000003</v>
      </c>
      <c r="U400" s="48">
        <f t="shared" si="68"/>
        <v>1.0360231999999997E-2</v>
      </c>
      <c r="V400" s="48">
        <f t="shared" si="69"/>
        <v>0.11149130399999999</v>
      </c>
      <c r="W400" s="48">
        <f t="shared" si="70"/>
        <v>0.39993669600000004</v>
      </c>
      <c r="X400" s="48">
        <f t="shared" si="71"/>
        <v>0.47821176800000009</v>
      </c>
      <c r="Y400" s="48">
        <f t="shared" si="66"/>
        <v>9.3972341084532278</v>
      </c>
      <c r="Z400" s="48">
        <f t="shared" si="67"/>
        <v>6.5726952623375077</v>
      </c>
    </row>
    <row r="401" spans="20:26" x14ac:dyDescent="0.55000000000000004">
      <c r="T401" s="48">
        <v>0.78400000000000003</v>
      </c>
      <c r="U401" s="48">
        <f t="shared" si="68"/>
        <v>1.0077695999999997E-2</v>
      </c>
      <c r="V401" s="48">
        <f t="shared" si="69"/>
        <v>0.10973491199999998</v>
      </c>
      <c r="W401" s="48">
        <f t="shared" si="70"/>
        <v>0.39829708799999997</v>
      </c>
      <c r="X401" s="48">
        <f t="shared" si="71"/>
        <v>0.4818903040000001</v>
      </c>
      <c r="Y401" s="48">
        <f t="shared" si="66"/>
        <v>9.4079231033045723</v>
      </c>
      <c r="Z401" s="48">
        <f t="shared" si="67"/>
        <v>6.6021398472648922</v>
      </c>
    </row>
    <row r="402" spans="20:26" x14ac:dyDescent="0.55000000000000004">
      <c r="T402" s="48">
        <v>0.78600000000000003</v>
      </c>
      <c r="U402" s="48">
        <f t="shared" si="68"/>
        <v>9.8003439999999956E-3</v>
      </c>
      <c r="V402" s="48">
        <f t="shared" si="69"/>
        <v>0.10798696799999999</v>
      </c>
      <c r="W402" s="48">
        <f t="shared" si="70"/>
        <v>0.39662503199999993</v>
      </c>
      <c r="X402" s="48">
        <f t="shared" si="71"/>
        <v>0.48558765600000003</v>
      </c>
      <c r="Y402" s="48">
        <f t="shared" si="66"/>
        <v>9.4185224351715107</v>
      </c>
      <c r="Z402" s="48">
        <f t="shared" si="67"/>
        <v>6.6316273175476308</v>
      </c>
    </row>
    <row r="403" spans="20:26" x14ac:dyDescent="0.55000000000000004">
      <c r="T403" s="48">
        <v>0.78800000000000003</v>
      </c>
      <c r="U403" s="48">
        <f t="shared" si="68"/>
        <v>9.5281279999999951E-3</v>
      </c>
      <c r="V403" s="48">
        <f t="shared" si="69"/>
        <v>0.10624761599999996</v>
      </c>
      <c r="W403" s="48">
        <f t="shared" si="70"/>
        <v>0.39492038399999996</v>
      </c>
      <c r="X403" s="48">
        <f t="shared" si="71"/>
        <v>0.48930387200000008</v>
      </c>
      <c r="Y403" s="48">
        <f t="shared" si="66"/>
        <v>9.4290319393440836</v>
      </c>
      <c r="Z403" s="48">
        <f t="shared" si="67"/>
        <v>6.6611575084757639</v>
      </c>
    </row>
    <row r="404" spans="20:26" x14ac:dyDescent="0.55000000000000004">
      <c r="T404" s="48">
        <v>0.79</v>
      </c>
      <c r="U404" s="48">
        <f t="shared" si="68"/>
        <v>9.2609999999999949E-3</v>
      </c>
      <c r="V404" s="48">
        <f t="shared" si="69"/>
        <v>0.10451699999999997</v>
      </c>
      <c r="W404" s="48">
        <f t="shared" si="70"/>
        <v>0.39318300000000006</v>
      </c>
      <c r="X404" s="48">
        <f t="shared" si="71"/>
        <v>0.49303900000000012</v>
      </c>
      <c r="Y404" s="48">
        <f t="shared" si="66"/>
        <v>9.4394514511123315</v>
      </c>
      <c r="Z404" s="48">
        <f t="shared" si="67"/>
        <v>6.6907302553393313</v>
      </c>
    </row>
    <row r="405" spans="20:26" x14ac:dyDescent="0.55000000000000004">
      <c r="T405" s="48">
        <v>0.79200000000000004</v>
      </c>
      <c r="U405" s="48">
        <f t="shared" si="68"/>
        <v>8.9989119999999943E-3</v>
      </c>
      <c r="V405" s="48">
        <f t="shared" si="69"/>
        <v>0.10279526399999996</v>
      </c>
      <c r="W405" s="48">
        <f t="shared" si="70"/>
        <v>0.39141273599999998</v>
      </c>
      <c r="X405" s="48">
        <f t="shared" si="71"/>
        <v>0.49679308800000005</v>
      </c>
      <c r="Y405" s="48">
        <f t="shared" si="66"/>
        <v>9.449780805766288</v>
      </c>
      <c r="Z405" s="48">
        <f t="shared" si="67"/>
        <v>6.7203453934283681</v>
      </c>
    </row>
    <row r="406" spans="20:26" x14ac:dyDescent="0.55000000000000004">
      <c r="T406" s="48">
        <v>0.79400000000000004</v>
      </c>
      <c r="U406" s="48">
        <f t="shared" si="68"/>
        <v>8.7418159999999943E-3</v>
      </c>
      <c r="V406" s="48">
        <f t="shared" si="69"/>
        <v>0.10108255199999996</v>
      </c>
      <c r="W406" s="48">
        <f t="shared" si="70"/>
        <v>0.38960944799999997</v>
      </c>
      <c r="X406" s="48">
        <f t="shared" si="71"/>
        <v>0.50056618400000008</v>
      </c>
      <c r="Y406" s="48">
        <f t="shared" si="66"/>
        <v>9.4600198385959935</v>
      </c>
      <c r="Z406" s="48">
        <f t="shared" si="67"/>
        <v>6.7500027580329149</v>
      </c>
    </row>
    <row r="407" spans="20:26" x14ac:dyDescent="0.55000000000000004">
      <c r="T407" s="48">
        <v>0.79600000000000004</v>
      </c>
      <c r="U407" s="48">
        <f t="shared" si="68"/>
        <v>8.4896639999999957E-3</v>
      </c>
      <c r="V407" s="48">
        <f t="shared" si="69"/>
        <v>9.9379007999999977E-2</v>
      </c>
      <c r="W407" s="48">
        <f t="shared" si="70"/>
        <v>0.38777299199999998</v>
      </c>
      <c r="X407" s="48">
        <f t="shared" si="71"/>
        <v>0.50435833600000013</v>
      </c>
      <c r="Y407" s="48">
        <f t="shared" si="66"/>
        <v>9.4701683848914904</v>
      </c>
      <c r="Z407" s="48">
        <f t="shared" si="67"/>
        <v>6.7797021844430105</v>
      </c>
    </row>
    <row r="408" spans="20:26" x14ac:dyDescent="0.55000000000000004">
      <c r="T408" s="48">
        <v>0.79800000000000004</v>
      </c>
      <c r="U408" s="48">
        <f t="shared" si="68"/>
        <v>8.2424079999999962E-3</v>
      </c>
      <c r="V408" s="48">
        <f t="shared" si="69"/>
        <v>9.7684775999999973E-2</v>
      </c>
      <c r="W408" s="48">
        <f t="shared" si="70"/>
        <v>0.38590322399999993</v>
      </c>
      <c r="X408" s="48">
        <f t="shared" si="71"/>
        <v>0.508169592</v>
      </c>
      <c r="Y408" s="48">
        <f t="shared" si="66"/>
        <v>9.4802262799428121</v>
      </c>
      <c r="Z408" s="48">
        <f t="shared" si="67"/>
        <v>6.809443507948691</v>
      </c>
    </row>
    <row r="409" spans="20:26" x14ac:dyDescent="0.55000000000000004">
      <c r="T409" s="48">
        <v>0.8</v>
      </c>
      <c r="U409" s="48">
        <f t="shared" si="68"/>
        <v>7.999999999999995E-3</v>
      </c>
      <c r="V409" s="48">
        <f t="shared" si="69"/>
        <v>9.599999999999996E-2</v>
      </c>
      <c r="W409" s="48">
        <f t="shared" si="70"/>
        <v>0.38400000000000001</v>
      </c>
      <c r="X409" s="48">
        <f t="shared" si="71"/>
        <v>0.51200000000000012</v>
      </c>
      <c r="Y409" s="48">
        <f t="shared" si="66"/>
        <v>9.4901933590400009</v>
      </c>
      <c r="Z409" s="48">
        <f t="shared" si="67"/>
        <v>6.8392265638400005</v>
      </c>
    </row>
    <row r="410" spans="20:26" x14ac:dyDescent="0.55000000000000004">
      <c r="T410" s="48">
        <v>0.80200000000000005</v>
      </c>
      <c r="U410" s="48">
        <f t="shared" si="68"/>
        <v>7.7623919999999947E-3</v>
      </c>
      <c r="V410" s="48">
        <f t="shared" si="69"/>
        <v>9.4324823999999974E-2</v>
      </c>
      <c r="W410" s="48">
        <f t="shared" si="70"/>
        <v>0.38206317599999995</v>
      </c>
      <c r="X410" s="48">
        <f t="shared" si="71"/>
        <v>0.51584960800000013</v>
      </c>
      <c r="Y410" s="48">
        <f t="shared" si="66"/>
        <v>9.5000694574730922</v>
      </c>
      <c r="Z410" s="48">
        <f t="shared" si="67"/>
        <v>6.8690511874069724</v>
      </c>
    </row>
    <row r="411" spans="20:26" x14ac:dyDescent="0.55000000000000004">
      <c r="T411" s="48">
        <v>0.80400000000000005</v>
      </c>
      <c r="U411" s="48">
        <f t="shared" si="68"/>
        <v>7.5295359999999938E-3</v>
      </c>
      <c r="V411" s="48">
        <f t="shared" si="69"/>
        <v>9.2659391999999952E-2</v>
      </c>
      <c r="W411" s="48">
        <f t="shared" si="70"/>
        <v>0.380092608</v>
      </c>
      <c r="X411" s="48">
        <f t="shared" si="71"/>
        <v>0.5197184640000001</v>
      </c>
      <c r="Y411" s="48">
        <f t="shared" si="66"/>
        <v>9.5098544105321281</v>
      </c>
      <c r="Z411" s="48">
        <f t="shared" si="67"/>
        <v>6.8989172139396473</v>
      </c>
    </row>
    <row r="412" spans="20:26" x14ac:dyDescent="0.55000000000000004">
      <c r="T412" s="48">
        <v>0.80600000000000005</v>
      </c>
      <c r="U412" s="48">
        <f t="shared" si="68"/>
        <v>7.301383999999995E-3</v>
      </c>
      <c r="V412" s="48">
        <f t="shared" si="69"/>
        <v>9.1003847999999971E-2</v>
      </c>
      <c r="W412" s="48">
        <f t="shared" si="70"/>
        <v>0.37808815200000001</v>
      </c>
      <c r="X412" s="48">
        <f t="shared" si="71"/>
        <v>0.52360661600000014</v>
      </c>
      <c r="Y412" s="48">
        <f t="shared" si="66"/>
        <v>9.5195480535071439</v>
      </c>
      <c r="Z412" s="48">
        <f t="shared" si="67"/>
        <v>6.9288244787280631</v>
      </c>
    </row>
    <row r="413" spans="20:26" x14ac:dyDescent="0.55000000000000004">
      <c r="T413" s="48">
        <v>0.80800000000000005</v>
      </c>
      <c r="U413" s="48">
        <f t="shared" si="68"/>
        <v>7.077887999999994E-3</v>
      </c>
      <c r="V413" s="48">
        <f t="shared" si="69"/>
        <v>8.9358335999999955E-2</v>
      </c>
      <c r="W413" s="48">
        <f t="shared" si="70"/>
        <v>0.37604966399999995</v>
      </c>
      <c r="X413" s="48">
        <f t="shared" si="71"/>
        <v>0.52751411200000009</v>
      </c>
      <c r="Y413" s="48">
        <f t="shared" si="66"/>
        <v>9.5291502216881767</v>
      </c>
      <c r="Z413" s="48">
        <f t="shared" si="67"/>
        <v>6.9587728170622567</v>
      </c>
    </row>
    <row r="414" spans="20:26" x14ac:dyDescent="0.55000000000000004">
      <c r="T414" s="48">
        <v>0.81</v>
      </c>
      <c r="U414" s="48">
        <f t="shared" si="68"/>
        <v>6.8589999999999944E-3</v>
      </c>
      <c r="V414" s="48">
        <f t="shared" si="69"/>
        <v>8.7722999999999954E-2</v>
      </c>
      <c r="W414" s="48">
        <f t="shared" si="70"/>
        <v>0.373977</v>
      </c>
      <c r="X414" s="48">
        <f t="shared" si="71"/>
        <v>0.53144100000000016</v>
      </c>
      <c r="Y414" s="48">
        <f t="shared" si="66"/>
        <v>9.5386607503652705</v>
      </c>
      <c r="Z414" s="48">
        <f t="shared" si="67"/>
        <v>6.9887620642322714</v>
      </c>
    </row>
    <row r="415" spans="20:26" x14ac:dyDescent="0.55000000000000004">
      <c r="T415" s="48">
        <v>0.81200000000000006</v>
      </c>
      <c r="U415" s="48">
        <f t="shared" si="68"/>
        <v>6.6446719999999938E-3</v>
      </c>
      <c r="V415" s="48">
        <f t="shared" si="69"/>
        <v>8.6097983999999961E-2</v>
      </c>
      <c r="W415" s="48">
        <f t="shared" si="70"/>
        <v>0.37187001599999991</v>
      </c>
      <c r="X415" s="48">
        <f t="shared" si="71"/>
        <v>0.53538732800000011</v>
      </c>
      <c r="Y415" s="48">
        <f t="shared" si="66"/>
        <v>9.5480794748284605</v>
      </c>
      <c r="Z415" s="48">
        <f t="shared" si="67"/>
        <v>7.0187920555281407</v>
      </c>
    </row>
    <row r="416" spans="20:26" x14ac:dyDescent="0.55000000000000004">
      <c r="T416" s="48">
        <v>0.81399999999999995</v>
      </c>
      <c r="U416" s="48">
        <f t="shared" si="68"/>
        <v>6.4348560000000062E-3</v>
      </c>
      <c r="V416" s="48">
        <f t="shared" si="69"/>
        <v>8.4483432000000053E-2</v>
      </c>
      <c r="W416" s="48">
        <f t="shared" si="70"/>
        <v>0.36972856800000009</v>
      </c>
      <c r="X416" s="48">
        <f t="shared" si="71"/>
        <v>0.5393531439999999</v>
      </c>
      <c r="Y416" s="48">
        <f t="shared" si="66"/>
        <v>9.5574062303677856</v>
      </c>
      <c r="Z416" s="48">
        <f t="shared" si="67"/>
        <v>7.0488626262399041</v>
      </c>
    </row>
    <row r="417" spans="20:26" x14ac:dyDescent="0.55000000000000004">
      <c r="T417" s="48">
        <v>0.81599999999999995</v>
      </c>
      <c r="U417" s="48">
        <f t="shared" si="68"/>
        <v>6.2295040000000055E-3</v>
      </c>
      <c r="V417" s="48">
        <f t="shared" si="69"/>
        <v>8.2879488000000043E-2</v>
      </c>
      <c r="W417" s="48">
        <f t="shared" si="70"/>
        <v>0.36755251200000005</v>
      </c>
      <c r="X417" s="48">
        <f t="shared" si="71"/>
        <v>0.54333849599999984</v>
      </c>
      <c r="Y417" s="48">
        <f t="shared" si="66"/>
        <v>9.5666408522732844</v>
      </c>
      <c r="Z417" s="48">
        <f t="shared" si="67"/>
        <v>7.0789736116576032</v>
      </c>
    </row>
    <row r="418" spans="20:26" x14ac:dyDescent="0.55000000000000004">
      <c r="T418" s="48">
        <v>0.81799999999999995</v>
      </c>
      <c r="U418" s="48">
        <f t="shared" si="68"/>
        <v>6.0285680000000058E-3</v>
      </c>
      <c r="V418" s="48">
        <f t="shared" si="69"/>
        <v>8.128629600000005E-2</v>
      </c>
      <c r="W418" s="48">
        <f t="shared" si="70"/>
        <v>0.36534170400000004</v>
      </c>
      <c r="X418" s="48">
        <f t="shared" si="71"/>
        <v>0.54734343199999991</v>
      </c>
      <c r="Y418" s="48">
        <f t="shared" si="66"/>
        <v>9.5757831758349958</v>
      </c>
      <c r="Z418" s="48">
        <f t="shared" si="67"/>
        <v>7.1091248470712767</v>
      </c>
    </row>
    <row r="419" spans="20:26" x14ac:dyDescent="0.55000000000000004">
      <c r="T419" s="48">
        <v>0.82</v>
      </c>
      <c r="U419" s="48">
        <f t="shared" si="68"/>
        <v>5.8320000000000047E-3</v>
      </c>
      <c r="V419" s="48">
        <f t="shared" si="69"/>
        <v>7.9704000000000053E-2</v>
      </c>
      <c r="W419" s="48">
        <f t="shared" si="70"/>
        <v>0.36309600000000003</v>
      </c>
      <c r="X419" s="48">
        <f t="shared" si="71"/>
        <v>0.55136799999999986</v>
      </c>
      <c r="Y419" s="48">
        <f t="shared" si="66"/>
        <v>9.5848330363429604</v>
      </c>
      <c r="Z419" s="48">
        <f t="shared" si="67"/>
        <v>7.1393161677709589</v>
      </c>
    </row>
    <row r="420" spans="20:26" x14ac:dyDescent="0.55000000000000004">
      <c r="T420" s="48">
        <v>0.82199999999999995</v>
      </c>
      <c r="U420" s="48">
        <f t="shared" si="68"/>
        <v>5.6397520000000048E-3</v>
      </c>
      <c r="V420" s="48">
        <f t="shared" si="69"/>
        <v>7.8132744000000032E-2</v>
      </c>
      <c r="W420" s="48">
        <f t="shared" si="70"/>
        <v>0.36081525600000008</v>
      </c>
      <c r="X420" s="48">
        <f t="shared" si="71"/>
        <v>0.55541224799999989</v>
      </c>
      <c r="Y420" s="48">
        <f t="shared" si="66"/>
        <v>9.5937902690872114</v>
      </c>
      <c r="Z420" s="48">
        <f t="shared" si="67"/>
        <v>7.1695474090466913</v>
      </c>
    </row>
    <row r="421" spans="20:26" x14ac:dyDescent="0.55000000000000004">
      <c r="T421" s="48">
        <v>0.82399999999999995</v>
      </c>
      <c r="U421" s="48">
        <f t="shared" si="68"/>
        <v>5.4517760000000045E-3</v>
      </c>
      <c r="V421" s="48">
        <f t="shared" si="69"/>
        <v>7.6572672000000036E-2</v>
      </c>
      <c r="W421" s="48">
        <f t="shared" si="70"/>
        <v>0.35849932800000006</v>
      </c>
      <c r="X421" s="48">
        <f t="shared" si="71"/>
        <v>0.55947622399999986</v>
      </c>
      <c r="Y421" s="48">
        <f t="shared" si="66"/>
        <v>9.6026547093577932</v>
      </c>
      <c r="Z421" s="48">
        <f t="shared" si="67"/>
        <v>7.1998184061885127</v>
      </c>
    </row>
    <row r="422" spans="20:26" x14ac:dyDescent="0.55000000000000004">
      <c r="T422" s="48">
        <v>0.82599999999999996</v>
      </c>
      <c r="U422" s="48">
        <f t="shared" si="68"/>
        <v>5.268024000000004E-3</v>
      </c>
      <c r="V422" s="48">
        <f t="shared" si="69"/>
        <v>7.5023928000000031E-2</v>
      </c>
      <c r="W422" s="48">
        <f t="shared" si="70"/>
        <v>0.35614807199999998</v>
      </c>
      <c r="X422" s="48">
        <f t="shared" si="71"/>
        <v>0.56355997599999985</v>
      </c>
      <c r="Y422" s="48">
        <f t="shared" si="66"/>
        <v>9.6114261924447391</v>
      </c>
      <c r="Z422" s="48">
        <f t="shared" si="67"/>
        <v>7.2301289944864582</v>
      </c>
    </row>
    <row r="423" spans="20:26" x14ac:dyDescent="0.55000000000000004">
      <c r="T423" s="48">
        <v>0.82799999999999996</v>
      </c>
      <c r="U423" s="48">
        <f t="shared" si="68"/>
        <v>5.0884480000000032E-3</v>
      </c>
      <c r="V423" s="48">
        <f t="shared" si="69"/>
        <v>7.3486656000000039E-2</v>
      </c>
      <c r="W423" s="48">
        <f t="shared" si="70"/>
        <v>0.35376134400000009</v>
      </c>
      <c r="X423" s="48">
        <f t="shared" si="71"/>
        <v>0.56766355199999996</v>
      </c>
      <c r="Y423" s="48">
        <f t="shared" si="66"/>
        <v>9.6201045536380931</v>
      </c>
      <c r="Z423" s="48">
        <f t="shared" si="67"/>
        <v>7.2604790092305738</v>
      </c>
    </row>
    <row r="424" spans="20:26" x14ac:dyDescent="0.55000000000000004">
      <c r="T424" s="48">
        <v>0.83</v>
      </c>
      <c r="U424" s="48">
        <f t="shared" si="68"/>
        <v>4.9130000000000033E-3</v>
      </c>
      <c r="V424" s="48">
        <f t="shared" si="69"/>
        <v>7.1961000000000025E-2</v>
      </c>
      <c r="W424" s="48">
        <f t="shared" si="70"/>
        <v>0.35133900000000007</v>
      </c>
      <c r="X424" s="48">
        <f t="shared" si="71"/>
        <v>0.57178699999999993</v>
      </c>
      <c r="Y424" s="48">
        <f t="shared" si="66"/>
        <v>9.6286896282278907</v>
      </c>
      <c r="Z424" s="48">
        <f t="shared" si="67"/>
        <v>7.2908682857108893</v>
      </c>
    </row>
    <row r="425" spans="20:26" x14ac:dyDescent="0.55000000000000004">
      <c r="T425" s="48">
        <v>0.83199999999999996</v>
      </c>
      <c r="U425" s="48">
        <f t="shared" si="68"/>
        <v>4.7416320000000034E-3</v>
      </c>
      <c r="V425" s="48">
        <f t="shared" si="69"/>
        <v>7.0447104000000038E-2</v>
      </c>
      <c r="W425" s="48">
        <f t="shared" si="70"/>
        <v>0.34888089600000005</v>
      </c>
      <c r="X425" s="48">
        <f t="shared" si="71"/>
        <v>0.57593036799999997</v>
      </c>
      <c r="Y425" s="48">
        <f t="shared" si="66"/>
        <v>9.6371812515041686</v>
      </c>
      <c r="Z425" s="48">
        <f t="shared" si="67"/>
        <v>7.3212966592174489</v>
      </c>
    </row>
    <row r="426" spans="20:26" x14ac:dyDescent="0.55000000000000004">
      <c r="T426" s="48">
        <v>0.83399999999999996</v>
      </c>
      <c r="U426" s="48">
        <f t="shared" si="68"/>
        <v>4.5742960000000029E-3</v>
      </c>
      <c r="V426" s="48">
        <f t="shared" si="69"/>
        <v>6.8945112000000031E-2</v>
      </c>
      <c r="W426" s="48">
        <f t="shared" si="70"/>
        <v>0.34638688800000006</v>
      </c>
      <c r="X426" s="48">
        <f t="shared" si="71"/>
        <v>0.58009370399999993</v>
      </c>
      <c r="Y426" s="48">
        <f t="shared" si="66"/>
        <v>9.6455792587569693</v>
      </c>
      <c r="Z426" s="48">
        <f t="shared" si="67"/>
        <v>7.3517639650402877</v>
      </c>
    </row>
    <row r="427" spans="20:26" x14ac:dyDescent="0.55000000000000004">
      <c r="T427" s="48">
        <v>0.83599999999999997</v>
      </c>
      <c r="U427" s="48">
        <f t="shared" si="68"/>
        <v>4.4109440000000026E-3</v>
      </c>
      <c r="V427" s="48">
        <f t="shared" si="69"/>
        <v>6.7455168000000024E-2</v>
      </c>
      <c r="W427" s="48">
        <f t="shared" si="70"/>
        <v>0.34385683200000006</v>
      </c>
      <c r="X427" s="48">
        <f t="shared" si="71"/>
        <v>0.58427705599999991</v>
      </c>
      <c r="Y427" s="48">
        <f t="shared" si="66"/>
        <v>9.653883485276328</v>
      </c>
      <c r="Z427" s="48">
        <f t="shared" si="67"/>
        <v>7.3822700384694473</v>
      </c>
    </row>
    <row r="428" spans="20:26" x14ac:dyDescent="0.55000000000000004">
      <c r="T428" s="48">
        <v>0.83799999999999997</v>
      </c>
      <c r="U428" s="48">
        <f t="shared" si="68"/>
        <v>4.2515280000000027E-3</v>
      </c>
      <c r="V428" s="48">
        <f t="shared" si="69"/>
        <v>6.5977416000000025E-2</v>
      </c>
      <c r="W428" s="48">
        <f t="shared" si="70"/>
        <v>0.34129058400000006</v>
      </c>
      <c r="X428" s="48">
        <f t="shared" si="71"/>
        <v>0.58848047199999998</v>
      </c>
      <c r="Y428" s="48">
        <f t="shared" si="66"/>
        <v>9.662093766352287</v>
      </c>
      <c r="Z428" s="48">
        <f t="shared" si="67"/>
        <v>7.4128147147949663</v>
      </c>
    </row>
    <row r="429" spans="20:26" x14ac:dyDescent="0.55000000000000004">
      <c r="T429" s="48">
        <v>0.84</v>
      </c>
      <c r="U429" s="48">
        <f t="shared" si="68"/>
        <v>4.0960000000000024E-3</v>
      </c>
      <c r="V429" s="48">
        <f t="shared" si="69"/>
        <v>6.4512000000000028E-2</v>
      </c>
      <c r="W429" s="48">
        <f t="shared" si="70"/>
        <v>0.33868800000000004</v>
      </c>
      <c r="X429" s="48">
        <f t="shared" si="71"/>
        <v>0.5927039999999999</v>
      </c>
      <c r="Y429" s="48">
        <f t="shared" si="66"/>
        <v>9.6702099372748798</v>
      </c>
      <c r="Z429" s="48">
        <f t="shared" si="67"/>
        <v>7.4433978293068792</v>
      </c>
    </row>
    <row r="430" spans="20:26" x14ac:dyDescent="0.55000000000000004">
      <c r="T430" s="48">
        <v>0.84199999999999997</v>
      </c>
      <c r="U430" s="48">
        <f t="shared" si="68"/>
        <v>3.9443120000000028E-3</v>
      </c>
      <c r="V430" s="48">
        <f t="shared" si="69"/>
        <v>6.3059064000000026E-2</v>
      </c>
      <c r="W430" s="48">
        <f t="shared" si="70"/>
        <v>0.33604893600000002</v>
      </c>
      <c r="X430" s="48">
        <f t="shared" si="71"/>
        <v>0.59694768799999987</v>
      </c>
      <c r="Y430" s="48">
        <f t="shared" si="66"/>
        <v>9.6782318333341486</v>
      </c>
      <c r="Z430" s="48">
        <f t="shared" si="67"/>
        <v>7.4740192172952273</v>
      </c>
    </row>
    <row r="431" spans="20:26" x14ac:dyDescent="0.55000000000000004">
      <c r="T431" s="48">
        <v>0.84399999999999997</v>
      </c>
      <c r="U431" s="48">
        <f t="shared" si="68"/>
        <v>3.7964160000000017E-3</v>
      </c>
      <c r="V431" s="48">
        <f t="shared" si="69"/>
        <v>6.161875200000002E-2</v>
      </c>
      <c r="W431" s="48">
        <f t="shared" si="70"/>
        <v>0.33337324800000007</v>
      </c>
      <c r="X431" s="48">
        <f t="shared" si="71"/>
        <v>0.60121158399999997</v>
      </c>
      <c r="Y431" s="48">
        <f t="shared" si="66"/>
        <v>9.6861592898201323</v>
      </c>
      <c r="Z431" s="48">
        <f t="shared" si="67"/>
        <v>7.504678714050053</v>
      </c>
    </row>
    <row r="432" spans="20:26" x14ac:dyDescent="0.55000000000000004">
      <c r="T432" s="48">
        <v>0.84599999999999997</v>
      </c>
      <c r="U432" s="48">
        <f t="shared" si="68"/>
        <v>3.6522640000000019E-3</v>
      </c>
      <c r="V432" s="48">
        <f t="shared" si="69"/>
        <v>6.0191208000000017E-2</v>
      </c>
      <c r="W432" s="48">
        <f t="shared" si="70"/>
        <v>0.33066079199999998</v>
      </c>
      <c r="X432" s="48">
        <f t="shared" si="71"/>
        <v>0.60549573599999995</v>
      </c>
      <c r="Y432" s="48">
        <f t="shared" si="66"/>
        <v>9.6939921420228679</v>
      </c>
      <c r="Z432" s="48">
        <f t="shared" si="67"/>
        <v>7.5353761548613871</v>
      </c>
    </row>
    <row r="433" spans="20:26" x14ac:dyDescent="0.55000000000000004">
      <c r="T433" s="48">
        <v>0.84799999999999998</v>
      </c>
      <c r="U433" s="48">
        <f t="shared" si="68"/>
        <v>3.5118080000000017E-3</v>
      </c>
      <c r="V433" s="48">
        <f t="shared" si="69"/>
        <v>5.8776576000000011E-2</v>
      </c>
      <c r="W433" s="48">
        <f t="shared" si="70"/>
        <v>0.32791142400000006</v>
      </c>
      <c r="X433" s="48">
        <f t="shared" si="71"/>
        <v>0.60980019199999991</v>
      </c>
      <c r="Y433" s="48">
        <f t="shared" si="66"/>
        <v>9.701730225232394</v>
      </c>
      <c r="Z433" s="48">
        <f t="shared" si="67"/>
        <v>7.5661113750192737</v>
      </c>
    </row>
    <row r="434" spans="20:26" x14ac:dyDescent="0.55000000000000004">
      <c r="T434" s="48">
        <v>0.85</v>
      </c>
      <c r="U434" s="48">
        <f t="shared" si="68"/>
        <v>3.3750000000000013E-3</v>
      </c>
      <c r="V434" s="48">
        <f t="shared" si="69"/>
        <v>5.7375000000000009E-2</v>
      </c>
      <c r="W434" s="48">
        <f t="shared" si="70"/>
        <v>0.325125</v>
      </c>
      <c r="X434" s="48">
        <f t="shared" si="71"/>
        <v>0.61412499999999992</v>
      </c>
      <c r="Y434" s="48">
        <f t="shared" si="66"/>
        <v>9.7093733747387496</v>
      </c>
      <c r="Z434" s="48">
        <f t="shared" si="67"/>
        <v>7.5968842098137497</v>
      </c>
    </row>
    <row r="435" spans="20:26" x14ac:dyDescent="0.55000000000000004">
      <c r="T435" s="48">
        <v>0.85199999999999998</v>
      </c>
      <c r="U435" s="48">
        <f t="shared" si="68"/>
        <v>3.2417920000000016E-3</v>
      </c>
      <c r="V435" s="48">
        <f t="shared" si="69"/>
        <v>5.598662400000002E-2</v>
      </c>
      <c r="W435" s="48">
        <f t="shared" si="70"/>
        <v>0.32230137600000003</v>
      </c>
      <c r="X435" s="48">
        <f t="shared" si="71"/>
        <v>0.61847020799999997</v>
      </c>
      <c r="Y435" s="48">
        <f t="shared" si="66"/>
        <v>9.7169214258319734</v>
      </c>
      <c r="Z435" s="48">
        <f t="shared" si="67"/>
        <v>7.627694494534853</v>
      </c>
    </row>
    <row r="436" spans="20:26" x14ac:dyDescent="0.55000000000000004">
      <c r="T436" s="48">
        <v>0.85399999999999998</v>
      </c>
      <c r="U436" s="48">
        <f t="shared" si="68"/>
        <v>3.112136000000001E-3</v>
      </c>
      <c r="V436" s="48">
        <f t="shared" si="69"/>
        <v>5.4611592000000014E-2</v>
      </c>
      <c r="W436" s="48">
        <f t="shared" si="70"/>
        <v>0.31944040800000001</v>
      </c>
      <c r="X436" s="48">
        <f t="shared" si="71"/>
        <v>0.62283586399999991</v>
      </c>
      <c r="Y436" s="48">
        <f t="shared" si="66"/>
        <v>9.7243742138021041</v>
      </c>
      <c r="Z436" s="48">
        <f t="shared" si="67"/>
        <v>7.6585420644726234</v>
      </c>
    </row>
    <row r="437" spans="20:26" x14ac:dyDescent="0.55000000000000004">
      <c r="T437" s="48">
        <v>0.85599999999999998</v>
      </c>
      <c r="U437" s="48">
        <f t="shared" si="68"/>
        <v>2.985984000000001E-3</v>
      </c>
      <c r="V437" s="48">
        <f t="shared" si="69"/>
        <v>5.3250048000000008E-2</v>
      </c>
      <c r="W437" s="48">
        <f t="shared" si="70"/>
        <v>0.31654195200000002</v>
      </c>
      <c r="X437" s="48">
        <f t="shared" si="71"/>
        <v>0.62722201599999994</v>
      </c>
      <c r="Y437" s="48">
        <f t="shared" si="66"/>
        <v>9.7317315739391788</v>
      </c>
      <c r="Z437" s="48">
        <f t="shared" si="67"/>
        <v>7.6894267549170996</v>
      </c>
    </row>
    <row r="438" spans="20:26" x14ac:dyDescent="0.55000000000000004">
      <c r="T438" s="48">
        <v>0.85799999999999998</v>
      </c>
      <c r="U438" s="48">
        <f t="shared" si="68"/>
        <v>2.8632880000000012E-3</v>
      </c>
      <c r="V438" s="48">
        <f t="shared" si="69"/>
        <v>5.1902136000000008E-2</v>
      </c>
      <c r="W438" s="48">
        <f t="shared" si="70"/>
        <v>0.31360586400000001</v>
      </c>
      <c r="X438" s="48">
        <f t="shared" si="71"/>
        <v>0.63162871199999993</v>
      </c>
      <c r="Y438" s="48">
        <f t="shared" si="66"/>
        <v>9.7389933415332379</v>
      </c>
      <c r="Z438" s="48">
        <f t="shared" si="67"/>
        <v>7.7203484011583177</v>
      </c>
    </row>
    <row r="439" spans="20:26" x14ac:dyDescent="0.55000000000000004">
      <c r="T439" s="48">
        <v>0.86</v>
      </c>
      <c r="U439" s="48">
        <f t="shared" si="68"/>
        <v>2.7440000000000008E-3</v>
      </c>
      <c r="V439" s="48">
        <f t="shared" si="69"/>
        <v>5.0568000000000009E-2</v>
      </c>
      <c r="W439" s="48">
        <f t="shared" si="70"/>
        <v>0.31063200000000002</v>
      </c>
      <c r="X439" s="48">
        <f t="shared" si="71"/>
        <v>0.63605599999999995</v>
      </c>
      <c r="Y439" s="48">
        <f t="shared" si="66"/>
        <v>9.7461593518743204</v>
      </c>
      <c r="Z439" s="48">
        <f t="shared" si="67"/>
        <v>7.75130683848632</v>
      </c>
    </row>
    <row r="440" spans="20:26" x14ac:dyDescent="0.55000000000000004">
      <c r="T440" s="48">
        <v>0.86199999999999999</v>
      </c>
      <c r="U440" s="48">
        <f t="shared" si="68"/>
        <v>2.6280720000000004E-3</v>
      </c>
      <c r="V440" s="48">
        <f t="shared" si="69"/>
        <v>4.9247784000000003E-2</v>
      </c>
      <c r="W440" s="48">
        <f t="shared" si="70"/>
        <v>0.307620216</v>
      </c>
      <c r="X440" s="48">
        <f t="shared" si="71"/>
        <v>0.64050392799999989</v>
      </c>
      <c r="Y440" s="48">
        <f t="shared" si="66"/>
        <v>9.7532294402524613</v>
      </c>
      <c r="Z440" s="48">
        <f t="shared" si="67"/>
        <v>7.7823019021911408</v>
      </c>
    </row>
    <row r="441" spans="20:26" x14ac:dyDescent="0.55000000000000004">
      <c r="T441" s="48">
        <v>0.86399999999999999</v>
      </c>
      <c r="U441" s="48">
        <f t="shared" si="68"/>
        <v>2.5154560000000005E-3</v>
      </c>
      <c r="V441" s="48">
        <f t="shared" si="69"/>
        <v>4.7941632000000012E-2</v>
      </c>
      <c r="W441" s="48">
        <f t="shared" si="70"/>
        <v>0.30457036799999998</v>
      </c>
      <c r="X441" s="48">
        <f t="shared" si="71"/>
        <v>0.64497254399999993</v>
      </c>
      <c r="Y441" s="48">
        <f t="shared" si="66"/>
        <v>9.7602034419577031</v>
      </c>
      <c r="Z441" s="48">
        <f t="shared" si="67"/>
        <v>7.8133334275628226</v>
      </c>
    </row>
    <row r="442" spans="20:26" x14ac:dyDescent="0.55000000000000004">
      <c r="T442" s="48">
        <v>0.86599999999999999</v>
      </c>
      <c r="U442" s="48">
        <f t="shared" si="68"/>
        <v>2.4061040000000005E-3</v>
      </c>
      <c r="V442" s="48">
        <f t="shared" si="69"/>
        <v>4.6649688000000009E-2</v>
      </c>
      <c r="W442" s="48">
        <f t="shared" si="70"/>
        <v>0.30148231199999997</v>
      </c>
      <c r="X442" s="48">
        <f t="shared" si="71"/>
        <v>0.64946189599999993</v>
      </c>
      <c r="Y442" s="48">
        <f t="shared" si="66"/>
        <v>9.7670811922800826</v>
      </c>
      <c r="Z442" s="48">
        <f t="shared" si="67"/>
        <v>7.8444012498914022</v>
      </c>
    </row>
    <row r="443" spans="20:26" x14ac:dyDescent="0.55000000000000004">
      <c r="T443" s="48">
        <v>0.86799999999999999</v>
      </c>
      <c r="U443" s="48">
        <f t="shared" si="68"/>
        <v>2.2999680000000003E-3</v>
      </c>
      <c r="V443" s="48">
        <f t="shared" si="69"/>
        <v>4.5372096000000001E-2</v>
      </c>
      <c r="W443" s="48">
        <f t="shared" si="70"/>
        <v>0.29835590400000001</v>
      </c>
      <c r="X443" s="48">
        <f t="shared" si="71"/>
        <v>0.65397203199999998</v>
      </c>
      <c r="Y443" s="48">
        <f t="shared" si="66"/>
        <v>9.7738625265096388</v>
      </c>
      <c r="Z443" s="48">
        <f t="shared" si="67"/>
        <v>7.8755052044669185</v>
      </c>
    </row>
    <row r="444" spans="20:26" x14ac:dyDescent="0.55000000000000004">
      <c r="T444" s="48">
        <v>0.87</v>
      </c>
      <c r="U444" s="48">
        <f t="shared" si="68"/>
        <v>2.1970000000000002E-3</v>
      </c>
      <c r="V444" s="48">
        <f t="shared" si="69"/>
        <v>4.4109000000000002E-2</v>
      </c>
      <c r="W444" s="48">
        <f t="shared" si="70"/>
        <v>0.29519100000000004</v>
      </c>
      <c r="X444" s="48">
        <f t="shared" si="71"/>
        <v>0.65850300000000006</v>
      </c>
      <c r="Y444" s="48">
        <f t="shared" si="66"/>
        <v>9.7805472799364104</v>
      </c>
      <c r="Z444" s="48">
        <f t="shared" si="67"/>
        <v>7.9066451265794111</v>
      </c>
    </row>
    <row r="445" spans="20:26" x14ac:dyDescent="0.55000000000000004">
      <c r="T445" s="48">
        <v>0.872</v>
      </c>
      <c r="U445" s="48">
        <f t="shared" si="68"/>
        <v>2.0971520000000001E-3</v>
      </c>
      <c r="V445" s="48">
        <f t="shared" si="69"/>
        <v>4.2860544E-2</v>
      </c>
      <c r="W445" s="48">
        <f t="shared" si="70"/>
        <v>0.29198745599999998</v>
      </c>
      <c r="X445" s="48">
        <f t="shared" si="71"/>
        <v>0.66305484799999992</v>
      </c>
      <c r="Y445" s="48">
        <f t="shared" si="66"/>
        <v>9.7871352878504325</v>
      </c>
      <c r="Z445" s="48">
        <f t="shared" si="67"/>
        <v>7.9378208515189135</v>
      </c>
    </row>
    <row r="446" spans="20:26" x14ac:dyDescent="0.55000000000000004">
      <c r="T446" s="48">
        <v>0.874</v>
      </c>
      <c r="U446" s="48">
        <f t="shared" si="68"/>
        <v>2.0003760000000003E-3</v>
      </c>
      <c r="V446" s="48">
        <f t="shared" si="69"/>
        <v>4.1626872000000002E-2</v>
      </c>
      <c r="W446" s="48">
        <f t="shared" si="70"/>
        <v>0.28874512799999996</v>
      </c>
      <c r="X446" s="48">
        <f t="shared" si="71"/>
        <v>0.66762762399999998</v>
      </c>
      <c r="Y446" s="48">
        <f t="shared" si="66"/>
        <v>9.7936263855417511</v>
      </c>
      <c r="Z446" s="48">
        <f t="shared" si="67"/>
        <v>7.9690322145754706</v>
      </c>
    </row>
    <row r="447" spans="20:26" x14ac:dyDescent="0.55000000000000004">
      <c r="T447" s="48">
        <v>0.876</v>
      </c>
      <c r="U447" s="48">
        <f t="shared" si="68"/>
        <v>1.9066239999999998E-3</v>
      </c>
      <c r="V447" s="48">
        <f t="shared" si="69"/>
        <v>4.0408128000000001E-2</v>
      </c>
      <c r="W447" s="48">
        <f t="shared" si="70"/>
        <v>0.28546387200000001</v>
      </c>
      <c r="X447" s="48">
        <f t="shared" si="71"/>
        <v>0.67222137599999998</v>
      </c>
      <c r="Y447" s="48">
        <f t="shared" si="66"/>
        <v>9.8000204083003979</v>
      </c>
      <c r="Z447" s="48">
        <f t="shared" si="67"/>
        <v>8.0002790510391186</v>
      </c>
    </row>
    <row r="448" spans="20:26" x14ac:dyDescent="0.55000000000000004">
      <c r="T448" s="48">
        <v>0.878</v>
      </c>
      <c r="U448" s="48">
        <f t="shared" si="68"/>
        <v>1.8158479999999999E-3</v>
      </c>
      <c r="V448" s="48">
        <f t="shared" si="69"/>
        <v>3.9204455999999999E-2</v>
      </c>
      <c r="W448" s="48">
        <f t="shared" si="70"/>
        <v>0.28214354400000002</v>
      </c>
      <c r="X448" s="48">
        <f t="shared" si="71"/>
        <v>0.67683615200000002</v>
      </c>
      <c r="Y448" s="48">
        <f t="shared" si="66"/>
        <v>9.8063171914164151</v>
      </c>
      <c r="Z448" s="48">
        <f t="shared" si="67"/>
        <v>8.0315611961998954</v>
      </c>
    </row>
    <row r="449" spans="20:26" x14ac:dyDescent="0.55000000000000004">
      <c r="T449" s="48">
        <v>0.88</v>
      </c>
      <c r="U449" s="48">
        <f t="shared" si="68"/>
        <v>1.7279999999999999E-3</v>
      </c>
      <c r="V449" s="48">
        <f t="shared" si="69"/>
        <v>3.8015999999999994E-2</v>
      </c>
      <c r="W449" s="48">
        <f t="shared" si="70"/>
        <v>0.27878399999999998</v>
      </c>
      <c r="X449" s="48">
        <f t="shared" si="71"/>
        <v>0.68147199999999997</v>
      </c>
      <c r="Y449" s="48">
        <f t="shared" si="66"/>
        <v>9.812516570179838</v>
      </c>
      <c r="Z449" s="48">
        <f t="shared" si="67"/>
        <v>8.0628784853478397</v>
      </c>
    </row>
    <row r="450" spans="20:26" x14ac:dyDescent="0.55000000000000004">
      <c r="T450" s="48">
        <v>0.88200000000000001</v>
      </c>
      <c r="U450" s="48">
        <f t="shared" si="68"/>
        <v>1.6430319999999998E-3</v>
      </c>
      <c r="V450" s="48">
        <f t="shared" si="69"/>
        <v>3.6842903999999996E-2</v>
      </c>
      <c r="W450" s="48">
        <f t="shared" si="70"/>
        <v>0.275385096</v>
      </c>
      <c r="X450" s="48">
        <f t="shared" si="71"/>
        <v>0.68612896800000001</v>
      </c>
      <c r="Y450" s="48">
        <f t="shared" si="66"/>
        <v>9.8186183798807107</v>
      </c>
      <c r="Z450" s="48">
        <f t="shared" si="67"/>
        <v>8.0942307537729921</v>
      </c>
    </row>
    <row r="451" spans="20:26" x14ac:dyDescent="0.55000000000000004">
      <c r="T451" s="48">
        <v>0.88400000000000001</v>
      </c>
      <c r="U451" s="48">
        <f t="shared" si="68"/>
        <v>1.5608959999999996E-3</v>
      </c>
      <c r="V451" s="48">
        <f t="shared" si="69"/>
        <v>3.5685311999999997E-2</v>
      </c>
      <c r="W451" s="48">
        <f t="shared" si="70"/>
        <v>0.27194668799999999</v>
      </c>
      <c r="X451" s="48">
        <f t="shared" si="71"/>
        <v>0.69080710400000001</v>
      </c>
      <c r="Y451" s="48">
        <f t="shared" si="66"/>
        <v>9.8246224558090667</v>
      </c>
      <c r="Z451" s="48">
        <f t="shared" si="67"/>
        <v>8.1256178367653877</v>
      </c>
    </row>
    <row r="452" spans="20:26" x14ac:dyDescent="0.55000000000000004">
      <c r="T452" s="48">
        <v>0.88600000000000001</v>
      </c>
      <c r="U452" s="48">
        <f t="shared" si="68"/>
        <v>1.4815439999999996E-3</v>
      </c>
      <c r="V452" s="48">
        <f t="shared" si="69"/>
        <v>3.4543367999999991E-2</v>
      </c>
      <c r="W452" s="48">
        <f t="shared" si="70"/>
        <v>0.26846863199999998</v>
      </c>
      <c r="X452" s="48">
        <f t="shared" si="71"/>
        <v>0.69550645600000005</v>
      </c>
      <c r="Y452" s="48">
        <f t="shared" si="66"/>
        <v>9.8305286332549464</v>
      </c>
      <c r="Z452" s="48">
        <f t="shared" si="67"/>
        <v>8.1570395696150655</v>
      </c>
    </row>
    <row r="453" spans="20:26" x14ac:dyDescent="0.55000000000000004">
      <c r="T453" s="48">
        <v>0.88800000000000001</v>
      </c>
      <c r="U453" s="48">
        <f t="shared" si="68"/>
        <v>1.4049279999999995E-3</v>
      </c>
      <c r="V453" s="48">
        <f t="shared" si="69"/>
        <v>3.3417215999999993E-2</v>
      </c>
      <c r="W453" s="48">
        <f t="shared" si="70"/>
        <v>0.26495078399999994</v>
      </c>
      <c r="X453" s="48">
        <f t="shared" si="71"/>
        <v>0.70022707200000001</v>
      </c>
      <c r="Y453" s="48">
        <f t="shared" si="66"/>
        <v>9.8363367475083869</v>
      </c>
      <c r="Z453" s="48">
        <f t="shared" si="67"/>
        <v>8.1884957876120676</v>
      </c>
    </row>
    <row r="454" spans="20:26" x14ac:dyDescent="0.55000000000000004">
      <c r="T454" s="48">
        <v>0.89</v>
      </c>
      <c r="U454" s="48">
        <f t="shared" si="68"/>
        <v>1.3309999999999995E-3</v>
      </c>
      <c r="V454" s="48">
        <f t="shared" si="69"/>
        <v>3.2306999999999995E-2</v>
      </c>
      <c r="W454" s="48">
        <f t="shared" si="70"/>
        <v>0.26139299999999999</v>
      </c>
      <c r="X454" s="48">
        <f t="shared" si="71"/>
        <v>0.70496900000000007</v>
      </c>
      <c r="Y454" s="48">
        <f t="shared" si="66"/>
        <v>9.8420466338594306</v>
      </c>
      <c r="Z454" s="48">
        <f t="shared" si="67"/>
        <v>8.2199863260464312</v>
      </c>
    </row>
    <row r="455" spans="20:26" x14ac:dyDescent="0.55000000000000004">
      <c r="T455" s="48">
        <v>0.89200000000000002</v>
      </c>
      <c r="U455" s="48">
        <f t="shared" si="68"/>
        <v>1.2597119999999996E-3</v>
      </c>
      <c r="V455" s="48">
        <f t="shared" si="69"/>
        <v>3.1212863999999993E-2</v>
      </c>
      <c r="W455" s="48">
        <f t="shared" si="70"/>
        <v>0.25779513599999998</v>
      </c>
      <c r="X455" s="48">
        <f t="shared" si="71"/>
        <v>0.7097322880000001</v>
      </c>
      <c r="Y455" s="48">
        <f t="shared" si="66"/>
        <v>9.8476581275981125</v>
      </c>
      <c r="Z455" s="48">
        <f t="shared" si="67"/>
        <v>8.2515110202081914</v>
      </c>
    </row>
    <row r="456" spans="20:26" x14ac:dyDescent="0.55000000000000004">
      <c r="T456" s="48">
        <v>0.89400000000000002</v>
      </c>
      <c r="U456" s="48">
        <f t="shared" si="68"/>
        <v>1.1910159999999994E-3</v>
      </c>
      <c r="V456" s="48">
        <f t="shared" si="69"/>
        <v>3.0134951999999989E-2</v>
      </c>
      <c r="W456" s="48">
        <f t="shared" si="70"/>
        <v>0.254157048</v>
      </c>
      <c r="X456" s="48">
        <f t="shared" si="71"/>
        <v>0.71451698400000008</v>
      </c>
      <c r="Y456" s="48">
        <f t="shared" si="66"/>
        <v>9.8531710640144716</v>
      </c>
      <c r="Z456" s="48">
        <f t="shared" si="67"/>
        <v>8.2830697053873923</v>
      </c>
    </row>
    <row r="457" spans="20:26" x14ac:dyDescent="0.55000000000000004">
      <c r="T457" s="48">
        <v>0.89600000000000002</v>
      </c>
      <c r="U457" s="48">
        <f t="shared" si="68"/>
        <v>1.1248639999999993E-3</v>
      </c>
      <c r="V457" s="48">
        <f t="shared" si="69"/>
        <v>2.9073407999999988E-2</v>
      </c>
      <c r="W457" s="48">
        <f t="shared" si="70"/>
        <v>0.250478592</v>
      </c>
      <c r="X457" s="48">
        <f t="shared" si="71"/>
        <v>0.71932313600000009</v>
      </c>
      <c r="Y457" s="48">
        <f t="shared" si="66"/>
        <v>9.8585852783985466</v>
      </c>
      <c r="Z457" s="48">
        <f t="shared" si="67"/>
        <v>8.3146622168740656</v>
      </c>
    </row>
    <row r="458" spans="20:26" x14ac:dyDescent="0.55000000000000004">
      <c r="T458" s="48">
        <v>0.89800000000000002</v>
      </c>
      <c r="U458" s="48">
        <f t="shared" si="68"/>
        <v>1.0612079999999995E-3</v>
      </c>
      <c r="V458" s="48">
        <f t="shared" si="69"/>
        <v>2.8028375999999994E-2</v>
      </c>
      <c r="W458" s="48">
        <f t="shared" si="70"/>
        <v>0.24675962399999996</v>
      </c>
      <c r="X458" s="48">
        <f t="shared" si="71"/>
        <v>0.72415079199999999</v>
      </c>
      <c r="Y458" s="48">
        <f t="shared" si="66"/>
        <v>9.8639006060403762</v>
      </c>
      <c r="Z458" s="48">
        <f t="shared" si="67"/>
        <v>8.3462883899582554</v>
      </c>
    </row>
    <row r="459" spans="20:26" x14ac:dyDescent="0.55000000000000004">
      <c r="T459" s="48">
        <v>0.9</v>
      </c>
      <c r="U459" s="48">
        <f t="shared" si="68"/>
        <v>9.9999999999999937E-4</v>
      </c>
      <c r="V459" s="48">
        <f t="shared" si="69"/>
        <v>2.6999999999999989E-2</v>
      </c>
      <c r="W459" s="48">
        <f t="shared" si="70"/>
        <v>0.24299999999999997</v>
      </c>
      <c r="X459" s="48">
        <f t="shared" si="71"/>
        <v>0.72900000000000009</v>
      </c>
      <c r="Y459" s="48">
        <f t="shared" ref="Y459:Y509" si="72">MMULT(U459:X459,$U$3:$U$6)</f>
        <v>9.8691168822300011</v>
      </c>
      <c r="Z459" s="48">
        <f t="shared" ref="Z459:Z509" si="73">MMULT(U459:X459,$V$3:$V$6)</f>
        <v>8.3779480599300005</v>
      </c>
    </row>
    <row r="460" spans="20:26" x14ac:dyDescent="0.55000000000000004">
      <c r="T460" s="48">
        <v>0.90200000000000002</v>
      </c>
      <c r="U460" s="48">
        <f t="shared" ref="U460:U509" si="74">(1-T460)^3</f>
        <v>9.4119199999999922E-4</v>
      </c>
      <c r="V460" s="48">
        <f t="shared" ref="V460:V509" si="75">(1-T460)^2*T460*3</f>
        <v>2.5988423999999989E-2</v>
      </c>
      <c r="W460" s="48">
        <f t="shared" ref="W460:W509" si="76">(1-T460)*T460^2*3</f>
        <v>0.23919957599999994</v>
      </c>
      <c r="X460" s="48">
        <f t="shared" ref="X460:X509" si="77">T460^3</f>
        <v>0.73387080800000004</v>
      </c>
      <c r="Y460" s="48">
        <f t="shared" si="72"/>
        <v>9.8742339422574545</v>
      </c>
      <c r="Z460" s="48">
        <f t="shared" si="73"/>
        <v>8.409641062079336</v>
      </c>
    </row>
    <row r="461" spans="20:26" x14ac:dyDescent="0.55000000000000004">
      <c r="T461" s="48">
        <v>0.90400000000000003</v>
      </c>
      <c r="U461" s="48">
        <f t="shared" si="74"/>
        <v>8.8473599999999925E-4</v>
      </c>
      <c r="V461" s="48">
        <f t="shared" si="75"/>
        <v>2.4993791999999987E-2</v>
      </c>
      <c r="W461" s="48">
        <f t="shared" si="76"/>
        <v>0.23535820799999996</v>
      </c>
      <c r="X461" s="48">
        <f t="shared" si="77"/>
        <v>0.73876326400000003</v>
      </c>
      <c r="Y461" s="48">
        <f t="shared" si="72"/>
        <v>9.8792516214127826</v>
      </c>
      <c r="Z461" s="48">
        <f t="shared" si="73"/>
        <v>8.4413672316963027</v>
      </c>
    </row>
    <row r="462" spans="20:26" x14ac:dyDescent="0.55000000000000004">
      <c r="T462" s="48">
        <v>0.90600000000000003</v>
      </c>
      <c r="U462" s="48">
        <f t="shared" si="74"/>
        <v>8.3058399999999923E-4</v>
      </c>
      <c r="V462" s="48">
        <f t="shared" si="75"/>
        <v>2.401624799999999E-2</v>
      </c>
      <c r="W462" s="48">
        <f t="shared" si="76"/>
        <v>0.23147575199999992</v>
      </c>
      <c r="X462" s="48">
        <f t="shared" si="77"/>
        <v>0.74367741600000004</v>
      </c>
      <c r="Y462" s="48">
        <f t="shared" si="72"/>
        <v>9.8841697549860168</v>
      </c>
      <c r="Z462" s="48">
        <f t="shared" si="73"/>
        <v>8.4731264040709373</v>
      </c>
    </row>
    <row r="463" spans="20:26" x14ac:dyDescent="0.55000000000000004">
      <c r="T463" s="48">
        <v>0.90800000000000003</v>
      </c>
      <c r="U463" s="48">
        <f t="shared" si="74"/>
        <v>7.7868799999999917E-4</v>
      </c>
      <c r="V463" s="48">
        <f t="shared" si="75"/>
        <v>2.3055935999999985E-2</v>
      </c>
      <c r="W463" s="48">
        <f t="shared" si="76"/>
        <v>0.22755206399999994</v>
      </c>
      <c r="X463" s="48">
        <f t="shared" si="77"/>
        <v>0.74861331200000014</v>
      </c>
      <c r="Y463" s="48">
        <f t="shared" si="72"/>
        <v>9.8889881782672013</v>
      </c>
      <c r="Z463" s="48">
        <f t="shared" si="73"/>
        <v>8.5049184144932823</v>
      </c>
    </row>
    <row r="464" spans="20:26" x14ac:dyDescent="0.55000000000000004">
      <c r="T464" s="48">
        <v>0.91</v>
      </c>
      <c r="U464" s="48">
        <f t="shared" si="74"/>
        <v>7.2899999999999929E-4</v>
      </c>
      <c r="V464" s="48">
        <f t="shared" si="75"/>
        <v>2.2112999999999983E-2</v>
      </c>
      <c r="W464" s="48">
        <f t="shared" si="76"/>
        <v>0.22358699999999995</v>
      </c>
      <c r="X464" s="48">
        <f t="shared" si="77"/>
        <v>0.7535710000000001</v>
      </c>
      <c r="Y464" s="48">
        <f t="shared" si="72"/>
        <v>9.8937067265463696</v>
      </c>
      <c r="Z464" s="48">
        <f t="shared" si="73"/>
        <v>8.5367430982533712</v>
      </c>
    </row>
    <row r="465" spans="20:26" x14ac:dyDescent="0.55000000000000004">
      <c r="T465" s="48">
        <v>0.91200000000000003</v>
      </c>
      <c r="U465" s="48">
        <f t="shared" si="74"/>
        <v>6.8147199999999926E-4</v>
      </c>
      <c r="V465" s="48">
        <f t="shared" si="75"/>
        <v>2.1187583999999985E-2</v>
      </c>
      <c r="W465" s="48">
        <f t="shared" si="76"/>
        <v>0.21958041599999994</v>
      </c>
      <c r="X465" s="48">
        <f t="shared" si="77"/>
        <v>0.75855052800000011</v>
      </c>
      <c r="Y465" s="48">
        <f t="shared" si="72"/>
        <v>9.898325235113564</v>
      </c>
      <c r="Z465" s="48">
        <f t="shared" si="73"/>
        <v>8.5686002906412444</v>
      </c>
    </row>
    <row r="466" spans="20:26" x14ac:dyDescent="0.55000000000000004">
      <c r="T466" s="48">
        <v>0.91400000000000003</v>
      </c>
      <c r="U466" s="48">
        <f t="shared" si="74"/>
        <v>6.3605599999999921E-4</v>
      </c>
      <c r="V466" s="48">
        <f t="shared" si="75"/>
        <v>2.0279831999999984E-2</v>
      </c>
      <c r="W466" s="48">
        <f t="shared" si="76"/>
        <v>0.21553216799999991</v>
      </c>
      <c r="X466" s="48">
        <f t="shared" si="77"/>
        <v>0.76355194400000004</v>
      </c>
      <c r="Y466" s="48">
        <f t="shared" si="72"/>
        <v>9.9028435392588214</v>
      </c>
      <c r="Z466" s="48">
        <f t="shared" si="73"/>
        <v>8.6004898269469408</v>
      </c>
    </row>
    <row r="467" spans="20:26" x14ac:dyDescent="0.55000000000000004">
      <c r="T467" s="48">
        <v>0.91600000000000004</v>
      </c>
      <c r="U467" s="48">
        <f t="shared" si="74"/>
        <v>5.9270399999999924E-4</v>
      </c>
      <c r="V467" s="48">
        <f t="shared" si="75"/>
        <v>1.9389887999999984E-2</v>
      </c>
      <c r="W467" s="48">
        <f t="shared" si="76"/>
        <v>0.21144211199999993</v>
      </c>
      <c r="X467" s="48">
        <f t="shared" si="77"/>
        <v>0.76857529600000007</v>
      </c>
      <c r="Y467" s="48">
        <f t="shared" si="72"/>
        <v>9.9072614742721807</v>
      </c>
      <c r="Z467" s="48">
        <f t="shared" si="73"/>
        <v>8.6324115424605008</v>
      </c>
    </row>
    <row r="468" spans="20:26" x14ac:dyDescent="0.55000000000000004">
      <c r="T468" s="48">
        <v>0.91800000000000004</v>
      </c>
      <c r="U468" s="48">
        <f t="shared" si="74"/>
        <v>5.5136799999999924E-4</v>
      </c>
      <c r="V468" s="48">
        <f t="shared" si="75"/>
        <v>1.8517895999999985E-2</v>
      </c>
      <c r="W468" s="48">
        <f t="shared" si="76"/>
        <v>0.20731010399999991</v>
      </c>
      <c r="X468" s="48">
        <f t="shared" si="77"/>
        <v>0.77362063200000009</v>
      </c>
      <c r="Y468" s="48">
        <f t="shared" si="72"/>
        <v>9.9115788754436807</v>
      </c>
      <c r="Z468" s="48">
        <f t="shared" si="73"/>
        <v>8.6643652724719615</v>
      </c>
    </row>
    <row r="469" spans="20:26" x14ac:dyDescent="0.55000000000000004">
      <c r="T469" s="48">
        <v>0.92</v>
      </c>
      <c r="U469" s="48">
        <f t="shared" si="74"/>
        <v>5.1199999999999922E-4</v>
      </c>
      <c r="V469" s="48">
        <f t="shared" si="75"/>
        <v>1.7663999999999982E-2</v>
      </c>
      <c r="W469" s="48">
        <f t="shared" si="76"/>
        <v>0.2031359999999999</v>
      </c>
      <c r="X469" s="48">
        <f t="shared" si="77"/>
        <v>0.77868800000000005</v>
      </c>
      <c r="Y469" s="48">
        <f t="shared" si="72"/>
        <v>9.91579557806336</v>
      </c>
      <c r="Z469" s="48">
        <f t="shared" si="73"/>
        <v>8.69635085227136</v>
      </c>
    </row>
    <row r="470" spans="20:26" x14ac:dyDescent="0.55000000000000004">
      <c r="T470" s="48">
        <v>0.92200000000000004</v>
      </c>
      <c r="U470" s="48">
        <f t="shared" si="74"/>
        <v>4.7455199999999918E-4</v>
      </c>
      <c r="V470" s="48">
        <f t="shared" si="75"/>
        <v>1.6828343999999981E-2</v>
      </c>
      <c r="W470" s="48">
        <f t="shared" si="76"/>
        <v>0.19891965599999989</v>
      </c>
      <c r="X470" s="48">
        <f t="shared" si="77"/>
        <v>0.78377744800000004</v>
      </c>
      <c r="Y470" s="48">
        <f t="shared" si="72"/>
        <v>9.9199114174212557</v>
      </c>
      <c r="Z470" s="48">
        <f t="shared" si="73"/>
        <v>8.7283681171487366</v>
      </c>
    </row>
    <row r="471" spans="20:26" x14ac:dyDescent="0.55000000000000004">
      <c r="T471" s="48">
        <v>0.92400000000000004</v>
      </c>
      <c r="U471" s="48">
        <f t="shared" si="74"/>
        <v>4.3897599999999929E-4</v>
      </c>
      <c r="V471" s="48">
        <f t="shared" si="75"/>
        <v>1.6011071999999984E-2</v>
      </c>
      <c r="W471" s="48">
        <f t="shared" si="76"/>
        <v>0.1946609279999999</v>
      </c>
      <c r="X471" s="48">
        <f t="shared" si="77"/>
        <v>0.78888902400000016</v>
      </c>
      <c r="Y471" s="48">
        <f t="shared" si="72"/>
        <v>9.9239262288074102</v>
      </c>
      <c r="Z471" s="48">
        <f t="shared" si="73"/>
        <v>8.7604169023941303</v>
      </c>
    </row>
    <row r="472" spans="20:26" x14ac:dyDescent="0.55000000000000004">
      <c r="T472" s="48">
        <v>0.92600000000000005</v>
      </c>
      <c r="U472" s="48">
        <f t="shared" si="74"/>
        <v>4.0522399999999922E-4</v>
      </c>
      <c r="V472" s="48">
        <f t="shared" si="75"/>
        <v>1.5212327999999982E-2</v>
      </c>
      <c r="W472" s="48">
        <f t="shared" si="76"/>
        <v>0.19035967199999992</v>
      </c>
      <c r="X472" s="48">
        <f t="shared" si="77"/>
        <v>0.79402277600000015</v>
      </c>
      <c r="Y472" s="48">
        <f t="shared" si="72"/>
        <v>9.9278398475118586</v>
      </c>
      <c r="Z472" s="48">
        <f t="shared" si="73"/>
        <v>8.792497043297578</v>
      </c>
    </row>
    <row r="473" spans="20:26" x14ac:dyDescent="0.55000000000000004">
      <c r="T473" s="48">
        <v>0.92800000000000005</v>
      </c>
      <c r="U473" s="48">
        <f t="shared" si="74"/>
        <v>3.7324799999999926E-4</v>
      </c>
      <c r="V473" s="48">
        <f t="shared" si="75"/>
        <v>1.443225599999998E-2</v>
      </c>
      <c r="W473" s="48">
        <f t="shared" si="76"/>
        <v>0.1860157439999999</v>
      </c>
      <c r="X473" s="48">
        <f t="shared" si="77"/>
        <v>0.7991787520000001</v>
      </c>
      <c r="Y473" s="48">
        <f t="shared" si="72"/>
        <v>9.9316521088246361</v>
      </c>
      <c r="Z473" s="48">
        <f t="shared" si="73"/>
        <v>8.8246083751491184</v>
      </c>
    </row>
    <row r="474" spans="20:26" x14ac:dyDescent="0.55000000000000004">
      <c r="T474" s="48">
        <v>0.93</v>
      </c>
      <c r="U474" s="48">
        <f t="shared" si="74"/>
        <v>3.4299999999999928E-4</v>
      </c>
      <c r="V474" s="48">
        <f t="shared" si="75"/>
        <v>1.367099999999998E-2</v>
      </c>
      <c r="W474" s="48">
        <f t="shared" si="76"/>
        <v>0.1816289999999999</v>
      </c>
      <c r="X474" s="48">
        <f t="shared" si="77"/>
        <v>0.8043570000000001</v>
      </c>
      <c r="Y474" s="48">
        <f t="shared" si="72"/>
        <v>9.9353628480357905</v>
      </c>
      <c r="Z474" s="48">
        <f t="shared" si="73"/>
        <v>8.8567507332387905</v>
      </c>
    </row>
    <row r="475" spans="20:26" x14ac:dyDescent="0.55000000000000004">
      <c r="T475" s="48">
        <v>0.93200000000000005</v>
      </c>
      <c r="U475" s="48">
        <f t="shared" si="74"/>
        <v>3.1443199999999926E-4</v>
      </c>
      <c r="V475" s="48">
        <f t="shared" si="75"/>
        <v>1.2928703999999982E-2</v>
      </c>
      <c r="W475" s="48">
        <f t="shared" si="76"/>
        <v>0.1771992959999999</v>
      </c>
      <c r="X475" s="48">
        <f t="shared" si="77"/>
        <v>0.80955756800000012</v>
      </c>
      <c r="Y475" s="48">
        <f t="shared" si="72"/>
        <v>9.9389719004353534</v>
      </c>
      <c r="Z475" s="48">
        <f t="shared" si="73"/>
        <v>8.8889239528566346</v>
      </c>
    </row>
    <row r="476" spans="20:26" x14ac:dyDescent="0.55000000000000004">
      <c r="T476" s="48">
        <v>0.93400000000000005</v>
      </c>
      <c r="U476" s="48">
        <f t="shared" si="74"/>
        <v>2.8749599999999928E-4</v>
      </c>
      <c r="V476" s="48">
        <f t="shared" si="75"/>
        <v>1.2205511999999981E-2</v>
      </c>
      <c r="W476" s="48">
        <f t="shared" si="76"/>
        <v>0.1727264879999999</v>
      </c>
      <c r="X476" s="48">
        <f t="shared" si="77"/>
        <v>0.81478050400000013</v>
      </c>
      <c r="Y476" s="48">
        <f t="shared" si="72"/>
        <v>9.9424791013133653</v>
      </c>
      <c r="Z476" s="48">
        <f t="shared" si="73"/>
        <v>8.9211278692926861</v>
      </c>
    </row>
    <row r="477" spans="20:26" x14ac:dyDescent="0.55000000000000004">
      <c r="T477" s="48">
        <v>0.93600000000000005</v>
      </c>
      <c r="U477" s="48">
        <f t="shared" si="74"/>
        <v>2.6214399999999931E-4</v>
      </c>
      <c r="V477" s="48">
        <f t="shared" si="75"/>
        <v>1.1501567999999981E-2</v>
      </c>
      <c r="W477" s="48">
        <f t="shared" si="76"/>
        <v>0.16821043199999988</v>
      </c>
      <c r="X477" s="48">
        <f t="shared" si="77"/>
        <v>0.82002585600000011</v>
      </c>
      <c r="Y477" s="48">
        <f t="shared" si="72"/>
        <v>9.9458842859598651</v>
      </c>
      <c r="Z477" s="48">
        <f t="shared" si="73"/>
        <v>8.9533623178369854</v>
      </c>
    </row>
    <row r="478" spans="20:26" x14ac:dyDescent="0.55000000000000004">
      <c r="T478" s="48">
        <v>0.93799999999999994</v>
      </c>
      <c r="U478" s="48">
        <f t="shared" si="74"/>
        <v>2.3832800000000062E-4</v>
      </c>
      <c r="V478" s="48">
        <f t="shared" si="75"/>
        <v>1.0817016000000018E-2</v>
      </c>
      <c r="W478" s="48">
        <f t="shared" si="76"/>
        <v>0.16365098400000011</v>
      </c>
      <c r="X478" s="48">
        <f t="shared" si="77"/>
        <v>0.82529367199999981</v>
      </c>
      <c r="Y478" s="48">
        <f t="shared" si="72"/>
        <v>9.9491872896648879</v>
      </c>
      <c r="Z478" s="48">
        <f t="shared" si="73"/>
        <v>8.9856271337795679</v>
      </c>
    </row>
    <row r="479" spans="20:26" x14ac:dyDescent="0.55000000000000004">
      <c r="T479" s="48">
        <v>0.94</v>
      </c>
      <c r="U479" s="48">
        <f t="shared" si="74"/>
        <v>2.1600000000000059E-4</v>
      </c>
      <c r="V479" s="48">
        <f t="shared" si="75"/>
        <v>1.0152000000000019E-2</v>
      </c>
      <c r="W479" s="48">
        <f t="shared" si="76"/>
        <v>0.15904800000000013</v>
      </c>
      <c r="X479" s="48">
        <f t="shared" si="77"/>
        <v>0.83058399999999988</v>
      </c>
      <c r="Y479" s="48">
        <f t="shared" si="72"/>
        <v>9.9523879477184796</v>
      </c>
      <c r="Z479" s="48">
        <f t="shared" si="73"/>
        <v>9.0179221524104793</v>
      </c>
    </row>
    <row r="480" spans="20:26" x14ac:dyDescent="0.55000000000000004">
      <c r="T480" s="48">
        <v>0.94199999999999995</v>
      </c>
      <c r="U480" s="48">
        <f t="shared" si="74"/>
        <v>1.9511200000000051E-4</v>
      </c>
      <c r="V480" s="48">
        <f t="shared" si="75"/>
        <v>9.5066640000000171E-3</v>
      </c>
      <c r="W480" s="48">
        <f t="shared" si="76"/>
        <v>0.15440133600000014</v>
      </c>
      <c r="X480" s="48">
        <f t="shared" si="77"/>
        <v>0.83589688799999984</v>
      </c>
      <c r="Y480" s="48">
        <f t="shared" si="72"/>
        <v>9.9554860954106736</v>
      </c>
      <c r="Z480" s="48">
        <f t="shared" si="73"/>
        <v>9.0502472090197532</v>
      </c>
    </row>
    <row r="481" spans="20:26" x14ac:dyDescent="0.55000000000000004">
      <c r="T481" s="48">
        <v>0.94399999999999995</v>
      </c>
      <c r="U481" s="48">
        <f t="shared" si="74"/>
        <v>1.7561600000000045E-4</v>
      </c>
      <c r="V481" s="48">
        <f t="shared" si="75"/>
        <v>8.8811520000000154E-3</v>
      </c>
      <c r="W481" s="48">
        <f t="shared" si="76"/>
        <v>0.14971084800000012</v>
      </c>
      <c r="X481" s="48">
        <f t="shared" si="77"/>
        <v>0.84123238399999989</v>
      </c>
      <c r="Y481" s="48">
        <f t="shared" si="72"/>
        <v>9.9584815680315089</v>
      </c>
      <c r="Z481" s="48">
        <f t="shared" si="73"/>
        <v>9.0826021388974283</v>
      </c>
    </row>
    <row r="482" spans="20:26" x14ac:dyDescent="0.55000000000000004">
      <c r="T482" s="48">
        <v>0.94599999999999995</v>
      </c>
      <c r="U482" s="48">
        <f t="shared" si="74"/>
        <v>1.5746400000000044E-4</v>
      </c>
      <c r="V482" s="48">
        <f t="shared" si="75"/>
        <v>8.2756080000000141E-3</v>
      </c>
      <c r="W482" s="48">
        <f t="shared" si="76"/>
        <v>0.14497639200000012</v>
      </c>
      <c r="X482" s="48">
        <f t="shared" si="77"/>
        <v>0.84659053599999989</v>
      </c>
      <c r="Y482" s="48">
        <f t="shared" si="72"/>
        <v>9.961374200871024</v>
      </c>
      <c r="Z482" s="48">
        <f t="shared" si="73"/>
        <v>9.1149867773335433</v>
      </c>
    </row>
    <row r="483" spans="20:26" x14ac:dyDescent="0.55000000000000004">
      <c r="T483" s="48">
        <v>0.94799999999999995</v>
      </c>
      <c r="U483" s="48">
        <f t="shared" si="74"/>
        <v>1.4060800000000037E-4</v>
      </c>
      <c r="V483" s="48">
        <f t="shared" si="75"/>
        <v>7.6901760000000138E-3</v>
      </c>
      <c r="W483" s="48">
        <f t="shared" si="76"/>
        <v>0.14019782400000011</v>
      </c>
      <c r="X483" s="48">
        <f t="shared" si="77"/>
        <v>0.85197139199999994</v>
      </c>
      <c r="Y483" s="48">
        <f t="shared" si="72"/>
        <v>9.9641638292192596</v>
      </c>
      <c r="Z483" s="48">
        <f t="shared" si="73"/>
        <v>9.1474009596181372</v>
      </c>
    </row>
    <row r="484" spans="20:26" x14ac:dyDescent="0.55000000000000004">
      <c r="T484" s="48">
        <v>0.95</v>
      </c>
      <c r="U484" s="48">
        <f t="shared" si="74"/>
        <v>1.2500000000000033E-4</v>
      </c>
      <c r="V484" s="48">
        <f t="shared" si="75"/>
        <v>7.1250000000000115E-3</v>
      </c>
      <c r="W484" s="48">
        <f t="shared" si="76"/>
        <v>0.13537500000000013</v>
      </c>
      <c r="X484" s="48">
        <f t="shared" si="77"/>
        <v>0.85737499999999989</v>
      </c>
      <c r="Y484" s="48">
        <f t="shared" si="72"/>
        <v>9.9668502883662491</v>
      </c>
      <c r="Z484" s="48">
        <f t="shared" si="73"/>
        <v>9.1798445210412485</v>
      </c>
    </row>
    <row r="485" spans="20:26" x14ac:dyDescent="0.55000000000000004">
      <c r="T485" s="48">
        <v>0.95199999999999996</v>
      </c>
      <c r="U485" s="48">
        <f t="shared" si="74"/>
        <v>1.1059200000000029E-4</v>
      </c>
      <c r="V485" s="48">
        <f t="shared" si="75"/>
        <v>6.5802240000000104E-3</v>
      </c>
      <c r="W485" s="48">
        <f t="shared" si="76"/>
        <v>0.1305077760000001</v>
      </c>
      <c r="X485" s="48">
        <f t="shared" si="77"/>
        <v>0.86280140799999983</v>
      </c>
      <c r="Y485" s="48">
        <f t="shared" si="72"/>
        <v>9.9694334136020366</v>
      </c>
      <c r="Z485" s="48">
        <f t="shared" si="73"/>
        <v>9.2123172968929161</v>
      </c>
    </row>
    <row r="486" spans="20:26" x14ac:dyDescent="0.55000000000000004">
      <c r="T486" s="48">
        <v>0.95399999999999996</v>
      </c>
      <c r="U486" s="48">
        <f t="shared" si="74"/>
        <v>9.7336000000000262E-5</v>
      </c>
      <c r="V486" s="48">
        <f t="shared" si="75"/>
        <v>6.05599200000001E-3</v>
      </c>
      <c r="W486" s="48">
        <f t="shared" si="76"/>
        <v>0.12559600800000009</v>
      </c>
      <c r="X486" s="48">
        <f t="shared" si="77"/>
        <v>0.86825066399999984</v>
      </c>
      <c r="Y486" s="48">
        <f t="shared" si="72"/>
        <v>9.9719130402166591</v>
      </c>
      <c r="Z486" s="48">
        <f t="shared" si="73"/>
        <v>9.2448191224631788</v>
      </c>
    </row>
    <row r="487" spans="20:26" x14ac:dyDescent="0.55000000000000004">
      <c r="T487" s="48">
        <v>0.95599999999999996</v>
      </c>
      <c r="U487" s="48">
        <f t="shared" si="74"/>
        <v>8.5184000000000233E-5</v>
      </c>
      <c r="V487" s="48">
        <f t="shared" si="75"/>
        <v>5.5524480000000093E-3</v>
      </c>
      <c r="W487" s="48">
        <f t="shared" si="76"/>
        <v>0.12063955200000009</v>
      </c>
      <c r="X487" s="48">
        <f t="shared" si="77"/>
        <v>0.8737228159999999</v>
      </c>
      <c r="Y487" s="48">
        <f t="shared" si="72"/>
        <v>9.9742890035001555</v>
      </c>
      <c r="Z487" s="48">
        <f t="shared" si="73"/>
        <v>9.2773498330420754</v>
      </c>
    </row>
    <row r="488" spans="20:26" x14ac:dyDescent="0.55000000000000004">
      <c r="T488" s="48">
        <v>0.95799999999999996</v>
      </c>
      <c r="U488" s="48">
        <f t="shared" si="74"/>
        <v>7.4088000000000203E-5</v>
      </c>
      <c r="V488" s="48">
        <f t="shared" si="75"/>
        <v>5.0697360000000087E-3</v>
      </c>
      <c r="W488" s="48">
        <f t="shared" si="76"/>
        <v>0.1156382640000001</v>
      </c>
      <c r="X488" s="48">
        <f t="shared" si="77"/>
        <v>0.87921791199999988</v>
      </c>
      <c r="Y488" s="48">
        <f t="shared" si="72"/>
        <v>9.9765611387425626</v>
      </c>
      <c r="Z488" s="48">
        <f t="shared" si="73"/>
        <v>9.309909263919641</v>
      </c>
    </row>
    <row r="489" spans="20:26" x14ac:dyDescent="0.55000000000000004">
      <c r="T489" s="48">
        <v>0.96</v>
      </c>
      <c r="U489" s="48">
        <f t="shared" si="74"/>
        <v>6.4000000000000173E-5</v>
      </c>
      <c r="V489" s="48">
        <f t="shared" si="75"/>
        <v>4.6080000000000079E-3</v>
      </c>
      <c r="W489" s="48">
        <f t="shared" si="76"/>
        <v>0.11059200000000008</v>
      </c>
      <c r="X489" s="48">
        <f t="shared" si="77"/>
        <v>0.88473599999999997</v>
      </c>
      <c r="Y489" s="48">
        <f t="shared" si="72"/>
        <v>9.978729281233921</v>
      </c>
      <c r="Z489" s="48">
        <f t="shared" si="73"/>
        <v>9.3424972503859198</v>
      </c>
    </row>
    <row r="490" spans="20:26" x14ac:dyDescent="0.55000000000000004">
      <c r="T490" s="48">
        <v>0.96199999999999997</v>
      </c>
      <c r="U490" s="48">
        <f t="shared" si="74"/>
        <v>5.4872000000000148E-5</v>
      </c>
      <c r="V490" s="48">
        <f t="shared" si="75"/>
        <v>4.1673840000000075E-3</v>
      </c>
      <c r="W490" s="48">
        <f t="shared" si="76"/>
        <v>0.10550061600000009</v>
      </c>
      <c r="X490" s="48">
        <f t="shared" si="77"/>
        <v>0.89027712799999992</v>
      </c>
      <c r="Y490" s="48">
        <f t="shared" si="72"/>
        <v>9.980793266264266</v>
      </c>
      <c r="Z490" s="48">
        <f t="shared" si="73"/>
        <v>9.375113627730947</v>
      </c>
    </row>
    <row r="491" spans="20:26" x14ac:dyDescent="0.55000000000000004">
      <c r="T491" s="48">
        <v>0.96399999999999997</v>
      </c>
      <c r="U491" s="48">
        <f t="shared" si="74"/>
        <v>4.6656000000000124E-5</v>
      </c>
      <c r="V491" s="48">
        <f t="shared" si="75"/>
        <v>3.7480320000000062E-3</v>
      </c>
      <c r="W491" s="48">
        <f t="shared" si="76"/>
        <v>0.10036396800000008</v>
      </c>
      <c r="X491" s="48">
        <f t="shared" si="77"/>
        <v>0.89584134399999993</v>
      </c>
      <c r="Y491" s="48">
        <f t="shared" si="72"/>
        <v>9.9827529291236399</v>
      </c>
      <c r="Z491" s="48">
        <f t="shared" si="73"/>
        <v>9.4077582312447596</v>
      </c>
    </row>
    <row r="492" spans="20:26" x14ac:dyDescent="0.55000000000000004">
      <c r="T492" s="48">
        <v>0.96599999999999997</v>
      </c>
      <c r="U492" s="48">
        <f t="shared" si="74"/>
        <v>3.9304000000000103E-5</v>
      </c>
      <c r="V492" s="48">
        <f t="shared" si="75"/>
        <v>3.3500880000000054E-3</v>
      </c>
      <c r="W492" s="48">
        <f t="shared" si="76"/>
        <v>9.5181912000000077E-2</v>
      </c>
      <c r="X492" s="48">
        <f t="shared" si="77"/>
        <v>0.90142869599999997</v>
      </c>
      <c r="Y492" s="48">
        <f t="shared" si="72"/>
        <v>9.9846081051020796</v>
      </c>
      <c r="Z492" s="48">
        <f t="shared" si="73"/>
        <v>9.4404308962173999</v>
      </c>
    </row>
    <row r="493" spans="20:26" x14ac:dyDescent="0.55000000000000004">
      <c r="T493" s="48">
        <v>0.96799999999999997</v>
      </c>
      <c r="U493" s="48">
        <f t="shared" si="74"/>
        <v>3.276800000000009E-5</v>
      </c>
      <c r="V493" s="48">
        <f t="shared" si="75"/>
        <v>2.9736960000000057E-3</v>
      </c>
      <c r="W493" s="48">
        <f t="shared" si="76"/>
        <v>8.9954304000000082E-2</v>
      </c>
      <c r="X493" s="48">
        <f t="shared" si="77"/>
        <v>0.90703923199999992</v>
      </c>
      <c r="Y493" s="48">
        <f t="shared" si="72"/>
        <v>9.9863586294896241</v>
      </c>
      <c r="Z493" s="48">
        <f t="shared" si="73"/>
        <v>9.4731314579389032</v>
      </c>
    </row>
    <row r="494" spans="20:26" x14ac:dyDescent="0.55000000000000004">
      <c r="T494" s="48">
        <v>0.97</v>
      </c>
      <c r="U494" s="48">
        <f t="shared" si="74"/>
        <v>2.7000000000000074E-5</v>
      </c>
      <c r="V494" s="48">
        <f t="shared" si="75"/>
        <v>2.6190000000000046E-3</v>
      </c>
      <c r="W494" s="48">
        <f t="shared" si="76"/>
        <v>8.4681000000000062E-2</v>
      </c>
      <c r="X494" s="48">
        <f t="shared" si="77"/>
        <v>0.91267299999999996</v>
      </c>
      <c r="Y494" s="48">
        <f t="shared" si="72"/>
        <v>9.9880043375763101</v>
      </c>
      <c r="Z494" s="48">
        <f t="shared" si="73"/>
        <v>9.50585975169931</v>
      </c>
    </row>
    <row r="495" spans="20:26" x14ac:dyDescent="0.55000000000000004">
      <c r="T495" s="48">
        <v>0.97199999999999998</v>
      </c>
      <c r="U495" s="48">
        <f t="shared" si="74"/>
        <v>2.1952000000000057E-5</v>
      </c>
      <c r="V495" s="48">
        <f t="shared" si="75"/>
        <v>2.2861440000000038E-3</v>
      </c>
      <c r="W495" s="48">
        <f t="shared" si="76"/>
        <v>7.9361856000000064E-2</v>
      </c>
      <c r="X495" s="48">
        <f t="shared" si="77"/>
        <v>0.91833004799999995</v>
      </c>
      <c r="Y495" s="48">
        <f t="shared" si="72"/>
        <v>9.9895450646521784</v>
      </c>
      <c r="Z495" s="48">
        <f t="shared" si="73"/>
        <v>9.538615612788659</v>
      </c>
    </row>
    <row r="496" spans="20:26" x14ac:dyDescent="0.55000000000000004">
      <c r="T496" s="48">
        <v>0.97399999999999998</v>
      </c>
      <c r="U496" s="48">
        <f t="shared" si="74"/>
        <v>1.7576000000000047E-5</v>
      </c>
      <c r="V496" s="48">
        <f t="shared" si="75"/>
        <v>1.9752720000000036E-3</v>
      </c>
      <c r="W496" s="48">
        <f t="shared" si="76"/>
        <v>7.3996728000000067E-2</v>
      </c>
      <c r="X496" s="48">
        <f t="shared" si="77"/>
        <v>0.924010424</v>
      </c>
      <c r="Y496" s="48">
        <f t="shared" si="72"/>
        <v>9.9909806460072694</v>
      </c>
      <c r="Z496" s="48">
        <f t="shared" si="73"/>
        <v>9.5713988764969891</v>
      </c>
    </row>
    <row r="497" spans="20:26" x14ac:dyDescent="0.55000000000000004">
      <c r="T497" s="48">
        <v>0.97599999999999998</v>
      </c>
      <c r="U497" s="48">
        <f t="shared" si="74"/>
        <v>1.3824000000000036E-5</v>
      </c>
      <c r="V497" s="48">
        <f t="shared" si="75"/>
        <v>1.6865280000000027E-3</v>
      </c>
      <c r="W497" s="48">
        <f t="shared" si="76"/>
        <v>6.8585472000000064E-2</v>
      </c>
      <c r="X497" s="48">
        <f t="shared" si="77"/>
        <v>0.92971417599999995</v>
      </c>
      <c r="Y497" s="48">
        <f t="shared" si="72"/>
        <v>9.9923109169316149</v>
      </c>
      <c r="Z497" s="48">
        <f t="shared" si="73"/>
        <v>9.6042093781143336</v>
      </c>
    </row>
    <row r="498" spans="20:26" x14ac:dyDescent="0.55000000000000004">
      <c r="T498" s="48">
        <v>0.97799999999999998</v>
      </c>
      <c r="U498" s="48">
        <f t="shared" si="74"/>
        <v>1.0648000000000029E-5</v>
      </c>
      <c r="V498" s="48">
        <f t="shared" si="75"/>
        <v>1.4200560000000024E-3</v>
      </c>
      <c r="W498" s="48">
        <f t="shared" si="76"/>
        <v>6.3127944000000047E-2</v>
      </c>
      <c r="X498" s="48">
        <f t="shared" si="77"/>
        <v>0.935441352</v>
      </c>
      <c r="Y498" s="48">
        <f t="shared" si="72"/>
        <v>9.9935357127152589</v>
      </c>
      <c r="Z498" s="48">
        <f t="shared" si="73"/>
        <v>9.6370469529307385</v>
      </c>
    </row>
    <row r="499" spans="20:26" x14ac:dyDescent="0.55000000000000004">
      <c r="T499" s="48">
        <v>0.98</v>
      </c>
      <c r="U499" s="48">
        <f t="shared" si="74"/>
        <v>8.0000000000000217E-6</v>
      </c>
      <c r="V499" s="48">
        <f t="shared" si="75"/>
        <v>1.1760000000000021E-3</v>
      </c>
      <c r="W499" s="48">
        <f t="shared" si="76"/>
        <v>5.762400000000005E-2</v>
      </c>
      <c r="X499" s="48">
        <f t="shared" si="77"/>
        <v>0.94119199999999992</v>
      </c>
      <c r="Y499" s="48">
        <f t="shared" si="72"/>
        <v>9.9946548686482384</v>
      </c>
      <c r="Z499" s="48">
        <f t="shared" si="73"/>
        <v>9.6699114362362391</v>
      </c>
    </row>
    <row r="500" spans="20:26" x14ac:dyDescent="0.55000000000000004">
      <c r="T500" s="48">
        <v>0.98199999999999998</v>
      </c>
      <c r="U500" s="48">
        <f t="shared" si="74"/>
        <v>5.8320000000000155E-6</v>
      </c>
      <c r="V500" s="48">
        <f t="shared" si="75"/>
        <v>9.5450400000000163E-4</v>
      </c>
      <c r="W500" s="48">
        <f t="shared" si="76"/>
        <v>5.2073496000000039E-2</v>
      </c>
      <c r="X500" s="48">
        <f t="shared" si="77"/>
        <v>0.946966168</v>
      </c>
      <c r="Y500" s="48">
        <f t="shared" si="72"/>
        <v>9.9956682200205957</v>
      </c>
      <c r="Z500" s="48">
        <f t="shared" si="73"/>
        <v>9.7028026633208757</v>
      </c>
    </row>
    <row r="501" spans="20:26" x14ac:dyDescent="0.55000000000000004">
      <c r="T501" s="48">
        <v>0.98399999999999999</v>
      </c>
      <c r="U501" s="48">
        <f t="shared" si="74"/>
        <v>4.0960000000000113E-6</v>
      </c>
      <c r="V501" s="48">
        <f t="shared" si="75"/>
        <v>7.5571200000000126E-4</v>
      </c>
      <c r="W501" s="48">
        <f t="shared" si="76"/>
        <v>4.6476288000000046E-2</v>
      </c>
      <c r="X501" s="48">
        <f t="shared" si="77"/>
        <v>0.95276390399999999</v>
      </c>
      <c r="Y501" s="48">
        <f t="shared" si="72"/>
        <v>9.9965756021223644</v>
      </c>
      <c r="Z501" s="48">
        <f t="shared" si="73"/>
        <v>9.7357204694746837</v>
      </c>
    </row>
    <row r="502" spans="20:26" x14ac:dyDescent="0.55000000000000004">
      <c r="T502" s="48">
        <v>0.98599999999999999</v>
      </c>
      <c r="U502" s="48">
        <f t="shared" si="74"/>
        <v>2.7440000000000071E-6</v>
      </c>
      <c r="V502" s="48">
        <f t="shared" si="75"/>
        <v>5.7976800000000101E-4</v>
      </c>
      <c r="W502" s="48">
        <f t="shared" si="76"/>
        <v>4.0832232000000038E-2</v>
      </c>
      <c r="X502" s="48">
        <f t="shared" si="77"/>
        <v>0.95858525599999989</v>
      </c>
      <c r="Y502" s="48">
        <f t="shared" si="72"/>
        <v>9.9973768502435814</v>
      </c>
      <c r="Z502" s="48">
        <f t="shared" si="73"/>
        <v>9.7686646899877019</v>
      </c>
    </row>
    <row r="503" spans="20:26" x14ac:dyDescent="0.55000000000000004">
      <c r="T503" s="48">
        <v>0.98799999999999999</v>
      </c>
      <c r="U503" s="48">
        <f t="shared" si="74"/>
        <v>1.7280000000000045E-6</v>
      </c>
      <c r="V503" s="48">
        <f t="shared" si="75"/>
        <v>4.2681600000000076E-4</v>
      </c>
      <c r="W503" s="48">
        <f t="shared" si="76"/>
        <v>3.5141184000000034E-2</v>
      </c>
      <c r="X503" s="48">
        <f t="shared" si="77"/>
        <v>0.96443027199999998</v>
      </c>
      <c r="Y503" s="48">
        <f t="shared" si="72"/>
        <v>9.9980717996742907</v>
      </c>
      <c r="Z503" s="48">
        <f t="shared" si="73"/>
        <v>9.8016351601499707</v>
      </c>
    </row>
    <row r="504" spans="20:26" x14ac:dyDescent="0.55000000000000004">
      <c r="T504" s="48">
        <v>0.99</v>
      </c>
      <c r="U504" s="48">
        <f t="shared" si="74"/>
        <v>1.0000000000000027E-6</v>
      </c>
      <c r="V504" s="48">
        <f t="shared" si="75"/>
        <v>2.9700000000000055E-4</v>
      </c>
      <c r="W504" s="48">
        <f t="shared" si="76"/>
        <v>2.9403000000000023E-2</v>
      </c>
      <c r="X504" s="48">
        <f t="shared" si="77"/>
        <v>0.97029899999999991</v>
      </c>
      <c r="Y504" s="48">
        <f t="shared" si="72"/>
        <v>9.9986602857045295</v>
      </c>
      <c r="Z504" s="48">
        <f t="shared" si="73"/>
        <v>9.834631715251529</v>
      </c>
    </row>
    <row r="505" spans="20:26" x14ac:dyDescent="0.55000000000000004">
      <c r="T505" s="48">
        <v>0.99199999999999999</v>
      </c>
      <c r="U505" s="48">
        <f t="shared" si="74"/>
        <v>5.1200000000000141E-7</v>
      </c>
      <c r="V505" s="48">
        <f t="shared" si="75"/>
        <v>1.9046400000000038E-4</v>
      </c>
      <c r="W505" s="48">
        <f t="shared" si="76"/>
        <v>2.3617536000000022E-2</v>
      </c>
      <c r="X505" s="48">
        <f t="shared" si="77"/>
        <v>0.97619148799999989</v>
      </c>
      <c r="Y505" s="48">
        <f t="shared" si="72"/>
        <v>9.9991421436243346</v>
      </c>
      <c r="Z505" s="48">
        <f t="shared" si="73"/>
        <v>9.8676541905824138</v>
      </c>
    </row>
    <row r="506" spans="20:26" x14ac:dyDescent="0.55000000000000004">
      <c r="T506" s="48">
        <v>0.99399999999999999</v>
      </c>
      <c r="U506" s="48">
        <f t="shared" si="74"/>
        <v>2.1600000000000056E-7</v>
      </c>
      <c r="V506" s="48">
        <f t="shared" si="75"/>
        <v>1.0735200000000019E-4</v>
      </c>
      <c r="W506" s="48">
        <f t="shared" si="76"/>
        <v>1.7784648000000014E-2</v>
      </c>
      <c r="X506" s="48">
        <f t="shared" si="77"/>
        <v>0.98210778399999998</v>
      </c>
      <c r="Y506" s="48">
        <f t="shared" si="72"/>
        <v>9.9995172087237449</v>
      </c>
      <c r="Z506" s="48">
        <f t="shared" si="73"/>
        <v>9.9007024214326655</v>
      </c>
    </row>
    <row r="507" spans="20:26" x14ac:dyDescent="0.55000000000000004">
      <c r="T507" s="48">
        <v>0.996</v>
      </c>
      <c r="U507" s="48">
        <f t="shared" si="74"/>
        <v>6.4000000000000176E-8</v>
      </c>
      <c r="V507" s="48">
        <f t="shared" si="75"/>
        <v>4.7808000000000082E-5</v>
      </c>
      <c r="W507" s="48">
        <f t="shared" si="76"/>
        <v>1.1904192000000011E-2</v>
      </c>
      <c r="X507" s="48">
        <f t="shared" si="77"/>
        <v>0.98804793599999996</v>
      </c>
      <c r="Y507" s="48">
        <f t="shared" si="72"/>
        <v>9.999785316292801</v>
      </c>
      <c r="Z507" s="48">
        <f t="shared" si="73"/>
        <v>9.9337762430923213</v>
      </c>
    </row>
    <row r="508" spans="20:26" x14ac:dyDescent="0.55000000000000004">
      <c r="T508" s="48">
        <v>0.998</v>
      </c>
      <c r="U508" s="48">
        <f t="shared" si="74"/>
        <v>8.000000000000022E-9</v>
      </c>
      <c r="V508" s="48">
        <f t="shared" si="75"/>
        <v>1.1976000000000022E-5</v>
      </c>
      <c r="W508" s="48">
        <f t="shared" si="76"/>
        <v>5.9760240000000051E-3</v>
      </c>
      <c r="X508" s="48">
        <f t="shared" si="77"/>
        <v>0.99401199200000001</v>
      </c>
      <c r="Y508" s="48">
        <f t="shared" si="72"/>
        <v>9.9999463016215415</v>
      </c>
      <c r="Z508" s="48">
        <f t="shared" si="73"/>
        <v>9.9668754908514217</v>
      </c>
    </row>
    <row r="509" spans="20:26" x14ac:dyDescent="0.55000000000000004">
      <c r="T509" s="48">
        <v>1</v>
      </c>
      <c r="U509" s="48">
        <f t="shared" si="74"/>
        <v>0</v>
      </c>
      <c r="V509" s="48">
        <f t="shared" si="75"/>
        <v>0</v>
      </c>
      <c r="W509" s="48">
        <f t="shared" si="76"/>
        <v>0</v>
      </c>
      <c r="X509" s="48">
        <f t="shared" si="77"/>
        <v>1</v>
      </c>
      <c r="Y509" s="48">
        <f t="shared" si="72"/>
        <v>10</v>
      </c>
      <c r="Z509" s="48">
        <f t="shared" si="73"/>
        <v>10</v>
      </c>
    </row>
  </sheetData>
  <mergeCells count="6">
    <mergeCell ref="AK8:AN8"/>
    <mergeCell ref="C6:D6"/>
    <mergeCell ref="I6:J6"/>
    <mergeCell ref="O6:P6"/>
    <mergeCell ref="U8:X8"/>
    <mergeCell ref="AC8:AF8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新倉暢人</dc:creator>
  <cp:lastModifiedBy>新倉暢人</cp:lastModifiedBy>
  <dcterms:created xsi:type="dcterms:W3CDTF">2019-08-09T03:12:44Z</dcterms:created>
  <dcterms:modified xsi:type="dcterms:W3CDTF">2020-10-03T02:45:17Z</dcterms:modified>
</cp:coreProperties>
</file>