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App\Doc\CQPub\DeepLearn入門原稿20241029\Scripts\MATLAB\Chap009\"/>
    </mc:Choice>
  </mc:AlternateContent>
  <xr:revisionPtr revIDLastSave="0" documentId="13_ncr:1_{1C166905-28CC-443B-9D9C-13831644A0A8}" xr6:coauthVersionLast="47" xr6:coauthVersionMax="47" xr10:uidLastSave="{00000000-0000-0000-0000-000000000000}"/>
  <bookViews>
    <workbookView xWindow="5850" yWindow="1515" windowWidth="21570" windowHeight="12262" xr2:uid="{FF1F673B-0375-4290-B89D-016917AF3308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D10" i="4"/>
  <c r="F13" i="4"/>
  <c r="G13" i="4"/>
  <c r="F12" i="4"/>
  <c r="G12" i="4"/>
  <c r="H12" i="4"/>
  <c r="I12" i="4"/>
  <c r="F11" i="4"/>
  <c r="G11" i="4"/>
  <c r="H11" i="4"/>
  <c r="I11" i="4"/>
  <c r="E4" i="4"/>
  <c r="E12" i="4" s="1"/>
  <c r="F4" i="4"/>
  <c r="G4" i="4"/>
  <c r="H4" i="4"/>
  <c r="I4" i="4"/>
  <c r="J4" i="4"/>
  <c r="K4" i="4"/>
  <c r="D4" i="4"/>
  <c r="D13" i="4" l="1"/>
  <c r="H13" i="4"/>
  <c r="I13" i="4"/>
  <c r="D11" i="4"/>
  <c r="D12" i="4"/>
  <c r="E13" i="4"/>
  <c r="E11" i="4"/>
</calcChain>
</file>

<file path=xl/sharedStrings.xml><?xml version="1.0" encoding="utf-8"?>
<sst xmlns="http://schemas.openxmlformats.org/spreadsheetml/2006/main" count="33" uniqueCount="21">
  <si>
    <t>x</t>
    <phoneticPr fontId="1"/>
  </si>
  <si>
    <t>y</t>
    <phoneticPr fontId="1"/>
  </si>
  <si>
    <t>前進y'</t>
    <rPh sb="0" eb="2">
      <t>ゼンシン</t>
    </rPh>
    <phoneticPr fontId="1"/>
  </si>
  <si>
    <t>後退y'</t>
    <rPh sb="0" eb="2">
      <t>コウタイ</t>
    </rPh>
    <phoneticPr fontId="1"/>
  </si>
  <si>
    <t>中央y'</t>
    <rPh sb="0" eb="2">
      <t>チュウオウ</t>
    </rPh>
    <phoneticPr fontId="1"/>
  </si>
  <si>
    <t>論理y'</t>
    <rPh sb="0" eb="2">
      <t>ロンリ</t>
    </rPh>
    <phoneticPr fontId="1"/>
  </si>
  <si>
    <t>D1</t>
    <phoneticPr fontId="1"/>
  </si>
  <si>
    <t>D2</t>
    <phoneticPr fontId="1"/>
  </si>
  <si>
    <t>D3</t>
    <phoneticPr fontId="1"/>
  </si>
  <si>
    <t>D4</t>
    <phoneticPr fontId="1"/>
  </si>
  <si>
    <t>D5</t>
    <phoneticPr fontId="1"/>
  </si>
  <si>
    <t>F1</t>
  </si>
  <si>
    <t>F1</t>
    <phoneticPr fontId="1"/>
  </si>
  <si>
    <t>F3</t>
  </si>
  <si>
    <t>F3</t>
    <phoneticPr fontId="1"/>
  </si>
  <si>
    <t>F2</t>
  </si>
  <si>
    <t>F2</t>
    <phoneticPr fontId="1"/>
  </si>
  <si>
    <t>Step1</t>
    <phoneticPr fontId="1"/>
  </si>
  <si>
    <t>Step2</t>
    <phoneticPr fontId="1"/>
  </si>
  <si>
    <t>Step3</t>
    <phoneticPr fontId="1"/>
  </si>
  <si>
    <t>反転</t>
    <rPh sb="0" eb="2">
      <t>ハンテン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</si>
</sst>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6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76" fontId="0" fillId="9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A0000"/>
      <color rgb="FFFFFFFF"/>
      <color rgb="FFCCFF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差分微分と畳み込み</a:t>
            </a:r>
          </a:p>
        </c:rich>
      </c:tx>
      <c:layout>
        <c:manualLayout>
          <c:xMode val="edge"/>
          <c:yMode val="edge"/>
          <c:x val="0.57222222222222219"/>
          <c:y val="0.24537037037037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Sheet1!$C$3:$K$3</c:f>
              <c:numCache>
                <c:formatCode>0.0_ </c:formatCode>
                <c:ptCount val="9"/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</c:numCache>
            </c:numRef>
          </c:xVal>
          <c:yVal>
            <c:numRef>
              <c:f>Sheet1!$C$4:$K$4</c:f>
              <c:numCache>
                <c:formatCode>0.00_ </c:formatCode>
                <c:ptCount val="9"/>
                <c:pt idx="1">
                  <c:v>-0.51200000000000012</c:v>
                </c:pt>
                <c:pt idx="2">
                  <c:v>-0.216</c:v>
                </c:pt>
                <c:pt idx="3">
                  <c:v>-6.4000000000000015E-2</c:v>
                </c:pt>
                <c:pt idx="4">
                  <c:v>-8.0000000000000019E-3</c:v>
                </c:pt>
                <c:pt idx="5">
                  <c:v>0</c:v>
                </c:pt>
                <c:pt idx="6">
                  <c:v>8.0000000000000019E-3</c:v>
                </c:pt>
                <c:pt idx="7">
                  <c:v>6.4000000000000015E-2</c:v>
                </c:pt>
                <c:pt idx="8">
                  <c:v>0.216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1B-4E86-9BAC-4220C9A7B0D1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論理y'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Sheet1!$C$3:$K$3</c:f>
              <c:numCache>
                <c:formatCode>0.0_ </c:formatCode>
                <c:ptCount val="9"/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</c:numCache>
            </c:numRef>
          </c:xVal>
          <c:yVal>
            <c:numRef>
              <c:f>Sheet1!$C$10:$I$10</c:f>
              <c:numCache>
                <c:formatCode>0.00_ </c:formatCode>
                <c:ptCount val="7"/>
                <c:pt idx="1">
                  <c:v>1.08</c:v>
                </c:pt>
                <c:pt idx="2">
                  <c:v>0.48000000000000009</c:v>
                </c:pt>
                <c:pt idx="3">
                  <c:v>0.12000000000000002</c:v>
                </c:pt>
                <c:pt idx="4">
                  <c:v>0</c:v>
                </c:pt>
                <c:pt idx="5">
                  <c:v>0.12000000000000002</c:v>
                </c:pt>
                <c:pt idx="6">
                  <c:v>0.48000000000000009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1B-4E86-9BAC-4220C9A7B0D1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前進y'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Sheet1!$C$3:$K$3</c:f>
              <c:numCache>
                <c:formatCode>0.0_ </c:formatCode>
                <c:ptCount val="9"/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</c:numCache>
            </c:numRef>
          </c:xVal>
          <c:yVal>
            <c:numRef>
              <c:f>Sheet1!$C$11:$I$11</c:f>
              <c:numCache>
                <c:formatCode>0.00_ </c:formatCode>
                <c:ptCount val="7"/>
                <c:pt idx="1">
                  <c:v>0.75999999999999979</c:v>
                </c:pt>
                <c:pt idx="2">
                  <c:v>0.28000000000000008</c:v>
                </c:pt>
                <c:pt idx="3">
                  <c:v>4.0000000000000008E-2</c:v>
                </c:pt>
                <c:pt idx="4">
                  <c:v>4.0000000000000008E-2</c:v>
                </c:pt>
                <c:pt idx="5">
                  <c:v>0.28000000000000008</c:v>
                </c:pt>
                <c:pt idx="6">
                  <c:v>0.75999999999999979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1B-4E86-9BAC-4220C9A7B0D1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後退y'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Sheet1!$C$3:$K$3</c:f>
              <c:numCache>
                <c:formatCode>0.0_ </c:formatCode>
                <c:ptCount val="9"/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</c:numCache>
            </c:numRef>
          </c:xVal>
          <c:yVal>
            <c:numRef>
              <c:f>Sheet1!$C$12:$I$12</c:f>
              <c:numCache>
                <c:formatCode>0.00_ </c:formatCode>
                <c:ptCount val="7"/>
                <c:pt idx="1">
                  <c:v>1.4800000000000006</c:v>
                </c:pt>
                <c:pt idx="2">
                  <c:v>0.75999999999999979</c:v>
                </c:pt>
                <c:pt idx="3">
                  <c:v>0.28000000000000008</c:v>
                </c:pt>
                <c:pt idx="4">
                  <c:v>4.0000000000000008E-2</c:v>
                </c:pt>
                <c:pt idx="5">
                  <c:v>4.0000000000000008E-2</c:v>
                </c:pt>
                <c:pt idx="6">
                  <c:v>0.28000000000000008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1B-4E86-9BAC-4220C9A7B0D1}"/>
            </c:ext>
          </c:extLst>
        </c:ser>
        <c:ser>
          <c:idx val="4"/>
          <c:order val="4"/>
          <c:tx>
            <c:strRef>
              <c:f>Sheet1!$B$13</c:f>
              <c:strCache>
                <c:ptCount val="1"/>
                <c:pt idx="0">
                  <c:v>中央y'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Sheet1!$C$3:$K$3</c:f>
              <c:numCache>
                <c:formatCode>0.0_ </c:formatCode>
                <c:ptCount val="9"/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</c:numCache>
            </c:numRef>
          </c:xVal>
          <c:yVal>
            <c:numRef>
              <c:f>Sheet1!$C$13:$I$13</c:f>
              <c:numCache>
                <c:formatCode>0.00_ </c:formatCode>
                <c:ptCount val="7"/>
                <c:pt idx="1">
                  <c:v>1.1200000000000003</c:v>
                </c:pt>
                <c:pt idx="2">
                  <c:v>0.51999999999999991</c:v>
                </c:pt>
                <c:pt idx="3">
                  <c:v>0.16000000000000003</c:v>
                </c:pt>
                <c:pt idx="4">
                  <c:v>4.0000000000000008E-2</c:v>
                </c:pt>
                <c:pt idx="5">
                  <c:v>0.16000000000000003</c:v>
                </c:pt>
                <c:pt idx="6">
                  <c:v>0.51999999999999991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1B-4E86-9BAC-4220C9A7B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43055"/>
        <c:axId val="477532975"/>
      </c:scatterChart>
      <c:valAx>
        <c:axId val="47754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532975"/>
        <c:crosses val="autoZero"/>
        <c:crossBetween val="midCat"/>
      </c:valAx>
      <c:valAx>
        <c:axId val="4775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54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483393</xdr:colOff>
      <xdr:row>1</xdr:row>
      <xdr:rowOff>214311</xdr:rowOff>
    </xdr:from>
    <xdr:to>
      <xdr:col>18</xdr:col>
      <xdr:colOff>254793</xdr:colOff>
      <xdr:row>13</xdr:row>
      <xdr:rowOff>52386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E414374-9331-E18F-912E-503766DF3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20</xdr:row>
      <xdr:rowOff>114300</xdr:rowOff>
    </xdr:from>
    <xdr:to>
      <xdr:col>13</xdr:col>
      <xdr:colOff>442912</xdr:colOff>
      <xdr:row>20</xdr:row>
      <xdr:rowOff>114300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7930995-D577-D65E-EF5F-946F570AD120}"/>
            </a:ext>
          </a:extLst>
        </xdr:cNvPr>
        <xdr:cNvCxnSpPr/>
      </xdr:nvCxnSpPr>
      <xdr:spPr>
        <a:xfrm>
          <a:off x="6748463" y="4810125"/>
          <a:ext cx="3857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71437</xdr:colOff>
      <xdr:row>19</xdr:row>
      <xdr:rowOff>166687</xdr:rowOff>
    </xdr:from>
    <xdr:to>
      <xdr:col>13</xdr:col>
      <xdr:colOff>414337</xdr:colOff>
      <xdr:row>21</xdr:row>
      <xdr:rowOff>66675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7BE59EB9-2C2D-DE78-A816-F9D68BF80FA5}"/>
            </a:ext>
          </a:extLst>
        </xdr:cNvPr>
        <xdr:cNvCxnSpPr/>
      </xdr:nvCxnSpPr>
      <xdr:spPr>
        <a:xfrm>
          <a:off x="6762750" y="4638675"/>
          <a:ext cx="342900" cy="3476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61912</xdr:colOff>
      <xdr:row>19</xdr:row>
      <xdr:rowOff>195263</xdr:rowOff>
    </xdr:from>
    <xdr:to>
      <xdr:col>13</xdr:col>
      <xdr:colOff>438149</xdr:colOff>
      <xdr:row>21</xdr:row>
      <xdr:rowOff>19050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1212D4F5-502D-F344-74EA-5F1A054B1906}"/>
            </a:ext>
          </a:extLst>
        </xdr:cNvPr>
        <xdr:cNvCxnSpPr/>
      </xdr:nvCxnSpPr>
      <xdr:spPr>
        <a:xfrm flipV="1">
          <a:off x="6753225" y="4667251"/>
          <a:ext cx="376237" cy="2714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0253-C7C3-4AA8-AEDC-D2A93EAA5188}">
  <dimension ref="B3:O22"/>
  <sheetViews>
    <sheetView tabSelected="1" workbookViewId="0">
      <selection activeCell="C6" sqref="C6:F8"/>
    </sheetView>
  </sheetViews>
  <sheetFormatPr defaultRowHeight="17.649999999999999" x14ac:dyDescent="0.7"/>
  <cols>
    <col min="3" max="3" width="4.625" customWidth="1"/>
    <col min="4" max="4" width="7.25" style="1" customWidth="1"/>
    <col min="5" max="5" width="6.8125" style="1" customWidth="1"/>
    <col min="6" max="10" width="5.9375" style="1" customWidth="1"/>
    <col min="11" max="11" width="5.9375" customWidth="1"/>
    <col min="13" max="15" width="6.5" customWidth="1"/>
  </cols>
  <sheetData>
    <row r="3" spans="2:11" x14ac:dyDescent="0.7">
      <c r="B3" s="9" t="s">
        <v>0</v>
      </c>
      <c r="C3" s="9"/>
      <c r="D3" s="2">
        <v>-0.8</v>
      </c>
      <c r="E3" s="2">
        <v>-0.6</v>
      </c>
      <c r="F3" s="2">
        <v>-0.4</v>
      </c>
      <c r="G3" s="2">
        <v>-0.2</v>
      </c>
      <c r="H3" s="2">
        <v>0</v>
      </c>
      <c r="I3" s="2">
        <v>0.2</v>
      </c>
      <c r="J3" s="2">
        <v>0.4</v>
      </c>
      <c r="K3" s="2">
        <v>0.6</v>
      </c>
    </row>
    <row r="4" spans="2:11" ht="29.35" customHeight="1" x14ac:dyDescent="0.7">
      <c r="B4" s="9" t="s">
        <v>1</v>
      </c>
      <c r="C4" s="9"/>
      <c r="D4" s="7">
        <f>D3^3</f>
        <v>-0.51200000000000012</v>
      </c>
      <c r="E4" s="7">
        <f t="shared" ref="E4:K4" si="0">E3^3</f>
        <v>-0.216</v>
      </c>
      <c r="F4" s="7">
        <f t="shared" si="0"/>
        <v>-6.4000000000000015E-2</v>
      </c>
      <c r="G4" s="7">
        <f t="shared" si="0"/>
        <v>-8.0000000000000019E-3</v>
      </c>
      <c r="H4" s="7">
        <f t="shared" si="0"/>
        <v>0</v>
      </c>
      <c r="I4" s="7">
        <f t="shared" si="0"/>
        <v>8.0000000000000019E-3</v>
      </c>
      <c r="J4" s="7">
        <f t="shared" si="0"/>
        <v>6.4000000000000015E-2</v>
      </c>
      <c r="K4" s="7">
        <f t="shared" si="0"/>
        <v>0.216</v>
      </c>
    </row>
    <row r="5" spans="2:11" ht="15.4" customHeight="1" x14ac:dyDescent="0.7"/>
    <row r="6" spans="2:11" ht="20.350000000000001" customHeight="1" x14ac:dyDescent="0.7">
      <c r="C6" s="18" t="s">
        <v>12</v>
      </c>
      <c r="D6" s="6">
        <v>0</v>
      </c>
      <c r="E6" s="5">
        <v>-1</v>
      </c>
      <c r="F6" s="3">
        <v>-0.5</v>
      </c>
    </row>
    <row r="7" spans="2:11" ht="20.350000000000001" customHeight="1" x14ac:dyDescent="0.7">
      <c r="C7" s="18" t="s">
        <v>16</v>
      </c>
      <c r="D7" s="6">
        <v>-1</v>
      </c>
      <c r="E7" s="5">
        <v>1</v>
      </c>
      <c r="F7" s="3">
        <v>0</v>
      </c>
    </row>
    <row r="8" spans="2:11" ht="20.350000000000001" customHeight="1" x14ac:dyDescent="0.7">
      <c r="C8" s="18" t="s">
        <v>14</v>
      </c>
      <c r="D8" s="6">
        <v>1</v>
      </c>
      <c r="E8" s="5">
        <v>0</v>
      </c>
      <c r="F8" s="3">
        <v>0.5</v>
      </c>
    </row>
    <row r="9" spans="2:11" ht="11.65" customHeight="1" x14ac:dyDescent="0.7">
      <c r="J9"/>
    </row>
    <row r="10" spans="2:11" ht="19.25" customHeight="1" x14ac:dyDescent="0.7">
      <c r="B10" s="10" t="s">
        <v>5</v>
      </c>
      <c r="C10" s="11"/>
      <c r="D10" s="8">
        <f>3*E3^2</f>
        <v>1.08</v>
      </c>
      <c r="E10" s="4">
        <f t="shared" ref="E10:I10" si="1">3*F3^2</f>
        <v>0.48000000000000009</v>
      </c>
      <c r="F10" s="4">
        <f t="shared" si="1"/>
        <v>0.12000000000000002</v>
      </c>
      <c r="G10" s="4">
        <f t="shared" si="1"/>
        <v>0</v>
      </c>
      <c r="H10" s="4">
        <f t="shared" si="1"/>
        <v>0.12000000000000002</v>
      </c>
      <c r="I10" s="4">
        <f t="shared" si="1"/>
        <v>0.48000000000000009</v>
      </c>
      <c r="J10"/>
    </row>
    <row r="11" spans="2:11" ht="19.25" customHeight="1" x14ac:dyDescent="0.7">
      <c r="B11" s="10" t="s">
        <v>2</v>
      </c>
      <c r="C11" s="11"/>
      <c r="D11" s="6">
        <f>(D4*$D$6+E4*$D$7+F4*$D$8)/0.2</f>
        <v>0.75999999999999979</v>
      </c>
      <c r="E11" s="4">
        <f t="shared" ref="E11:I11" si="2">(E4*$D$6+F4*$D$7+G4*$D$8)/0.2</f>
        <v>0.28000000000000008</v>
      </c>
      <c r="F11" s="4">
        <f t="shared" si="2"/>
        <v>4.0000000000000008E-2</v>
      </c>
      <c r="G11" s="4">
        <f t="shared" si="2"/>
        <v>4.0000000000000008E-2</v>
      </c>
      <c r="H11" s="4">
        <f t="shared" si="2"/>
        <v>0.28000000000000008</v>
      </c>
      <c r="I11" s="4">
        <f t="shared" si="2"/>
        <v>0.75999999999999979</v>
      </c>
      <c r="J11"/>
    </row>
    <row r="12" spans="2:11" ht="19.25" customHeight="1" x14ac:dyDescent="0.7">
      <c r="B12" s="10" t="s">
        <v>3</v>
      </c>
      <c r="C12" s="11"/>
      <c r="D12" s="5">
        <f>(D4*$E$6+E4*$E$7+F4*$E$8)/0.2</f>
        <v>1.4800000000000006</v>
      </c>
      <c r="E12" s="4">
        <f t="shared" ref="E12:I12" si="3">(E4*$E$6+F4*$E$7+G4*$E$8)/0.2</f>
        <v>0.75999999999999979</v>
      </c>
      <c r="F12" s="4">
        <f t="shared" si="3"/>
        <v>0.28000000000000008</v>
      </c>
      <c r="G12" s="4">
        <f t="shared" si="3"/>
        <v>4.0000000000000008E-2</v>
      </c>
      <c r="H12" s="4">
        <f t="shared" si="3"/>
        <v>4.0000000000000008E-2</v>
      </c>
      <c r="I12" s="4">
        <f t="shared" si="3"/>
        <v>0.28000000000000008</v>
      </c>
      <c r="J12"/>
    </row>
    <row r="13" spans="2:11" ht="19.25" customHeight="1" x14ac:dyDescent="0.7">
      <c r="B13" s="9" t="s">
        <v>4</v>
      </c>
      <c r="C13" s="9"/>
      <c r="D13" s="3">
        <f>(D4*$F$6+E4*$F$7+F4*$F$8)/0.2</f>
        <v>1.1200000000000003</v>
      </c>
      <c r="E13" s="4">
        <f t="shared" ref="E13:I13" si="4">(E4*$F$6+F4*$F$7+G4*$F$8)/0.2</f>
        <v>0.51999999999999991</v>
      </c>
      <c r="F13" s="4">
        <f t="shared" si="4"/>
        <v>0.16000000000000003</v>
      </c>
      <c r="G13" s="4">
        <f t="shared" si="4"/>
        <v>4.0000000000000008E-2</v>
      </c>
      <c r="H13" s="4">
        <f t="shared" si="4"/>
        <v>0.16000000000000003</v>
      </c>
      <c r="I13" s="4">
        <f t="shared" si="4"/>
        <v>0.51999999999999991</v>
      </c>
      <c r="J13"/>
    </row>
    <row r="19" spans="5:15" x14ac:dyDescent="0.7">
      <c r="E19" s="4"/>
      <c r="F19" s="12" t="s">
        <v>6</v>
      </c>
      <c r="G19" s="12" t="s">
        <v>7</v>
      </c>
      <c r="H19" s="12" t="s">
        <v>8</v>
      </c>
      <c r="I19" s="12" t="s">
        <v>9</v>
      </c>
      <c r="J19" s="12" t="s">
        <v>10</v>
      </c>
      <c r="M19" s="22" t="s">
        <v>20</v>
      </c>
      <c r="N19" s="21"/>
      <c r="O19" s="21"/>
    </row>
    <row r="20" spans="5:15" x14ac:dyDescent="0.7">
      <c r="E20" s="4" t="s">
        <v>17</v>
      </c>
      <c r="F20" s="13" t="s">
        <v>14</v>
      </c>
      <c r="G20" s="13" t="s">
        <v>16</v>
      </c>
      <c r="H20" s="13" t="s">
        <v>12</v>
      </c>
      <c r="I20" s="14"/>
      <c r="J20" s="14"/>
      <c r="M20" s="18" t="s">
        <v>12</v>
      </c>
      <c r="N20" s="17"/>
      <c r="O20" s="20" t="s">
        <v>14</v>
      </c>
    </row>
    <row r="21" spans="5:15" x14ac:dyDescent="0.7">
      <c r="E21" s="4" t="s">
        <v>18</v>
      </c>
      <c r="F21" s="14"/>
      <c r="G21" s="15" t="s">
        <v>13</v>
      </c>
      <c r="H21" s="15" t="s">
        <v>15</v>
      </c>
      <c r="I21" s="15" t="s">
        <v>11</v>
      </c>
      <c r="J21" s="14"/>
      <c r="M21" s="18" t="s">
        <v>16</v>
      </c>
      <c r="N21" s="17"/>
      <c r="O21" s="20" t="s">
        <v>16</v>
      </c>
    </row>
    <row r="22" spans="5:15" x14ac:dyDescent="0.7">
      <c r="E22" s="4" t="s">
        <v>19</v>
      </c>
      <c r="F22" s="14"/>
      <c r="G22" s="14"/>
      <c r="H22" s="16" t="s">
        <v>13</v>
      </c>
      <c r="I22" s="16" t="s">
        <v>15</v>
      </c>
      <c r="J22" s="16" t="s">
        <v>11</v>
      </c>
      <c r="M22" s="19" t="s">
        <v>14</v>
      </c>
      <c r="N22" s="17"/>
      <c r="O22" s="13" t="s">
        <v>12</v>
      </c>
    </row>
  </sheetData>
  <mergeCells count="8">
    <mergeCell ref="N20:N22"/>
    <mergeCell ref="M19:O19"/>
    <mergeCell ref="B4:C4"/>
    <mergeCell ref="B13:C13"/>
    <mergeCell ref="B3:C3"/>
    <mergeCell ref="B10:C10"/>
    <mergeCell ref="B11:C11"/>
    <mergeCell ref="B12:C1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正敏 新井</dc:creator>
  <cp:lastModifiedBy>正敏 新井</cp:lastModifiedBy>
  <dcterms:created xsi:type="dcterms:W3CDTF">2024-10-24T09:54:16Z</dcterms:created>
  <dcterms:modified xsi:type="dcterms:W3CDTF">2024-10-30T10:46:41Z</dcterms:modified>
</cp:coreProperties>
</file>