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itamasaya/Dropbox/投稿論文/Oventralis_SandyPacthSPP/R_script/Github/"/>
    </mc:Choice>
  </mc:AlternateContent>
  <xr:revisionPtr revIDLastSave="0" documentId="8_{31D5205E-8BF4-2C46-95DE-A1947FD1B819}" xr6:coauthVersionLast="47" xr6:coauthVersionMax="47" xr10:uidLastSave="{00000000-0000-0000-0000-000000000000}"/>
  <bookViews>
    <workbookView xWindow="8560" yWindow="1540" windowWidth="24780" windowHeight="21760" xr2:uid="{2D060667-6AEE-CA48-AA71-A48B20318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1" i="1"/>
  <c r="C200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66" i="1"/>
  <c r="C158" i="1"/>
  <c r="C157" i="1"/>
  <c r="C156" i="1"/>
  <c r="C155" i="1"/>
  <c r="C154" i="1"/>
  <c r="C153" i="1"/>
  <c r="C152" i="1"/>
  <c r="C151" i="1"/>
  <c r="C132" i="1"/>
  <c r="C131" i="1"/>
  <c r="C130" i="1"/>
  <c r="C129" i="1"/>
  <c r="C128" i="1"/>
  <c r="C127" i="1"/>
  <c r="C126" i="1"/>
  <c r="C125" i="1"/>
  <c r="C124" i="1"/>
  <c r="C123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5" i="1"/>
  <c r="C64" i="1"/>
  <c r="C61" i="1"/>
  <c r="C60" i="1"/>
  <c r="C59" i="1"/>
  <c r="C58" i="1"/>
  <c r="C57" i="1"/>
  <c r="C56" i="1"/>
  <c r="C55" i="1"/>
  <c r="C5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27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<sst xmlns="http://schemas.openxmlformats.org/spreadsheetml/2006/main" count="236" uniqueCount="41">
  <si>
    <t>ID</t>
    <phoneticPr fontId="1"/>
  </si>
  <si>
    <t>Day</t>
    <phoneticPr fontId="1"/>
  </si>
  <si>
    <t>CSR</t>
    <phoneticPr fontId="1"/>
  </si>
  <si>
    <t>OV1</t>
    <phoneticPr fontId="1"/>
  </si>
  <si>
    <t>OV2</t>
    <phoneticPr fontId="1"/>
  </si>
  <si>
    <t>OV2</t>
  </si>
  <si>
    <t>OV2'</t>
    <phoneticPr fontId="1"/>
  </si>
  <si>
    <t>OV2'</t>
  </si>
  <si>
    <t>OV4</t>
    <phoneticPr fontId="1"/>
  </si>
  <si>
    <t>OV5</t>
  </si>
  <si>
    <t>OV6</t>
    <phoneticPr fontId="1"/>
  </si>
  <si>
    <t>OV6</t>
  </si>
  <si>
    <t>OV7</t>
    <phoneticPr fontId="1"/>
  </si>
  <si>
    <t>OV7</t>
  </si>
  <si>
    <t>OV8</t>
    <phoneticPr fontId="1"/>
  </si>
  <si>
    <t>OV8</t>
  </si>
  <si>
    <t>OV9</t>
    <phoneticPr fontId="1"/>
  </si>
  <si>
    <t>OV9</t>
  </si>
  <si>
    <t>OV10</t>
    <phoneticPr fontId="1"/>
  </si>
  <si>
    <t>OV11</t>
    <phoneticPr fontId="1"/>
  </si>
  <si>
    <t>OV11</t>
  </si>
  <si>
    <t>OV12</t>
    <phoneticPr fontId="1"/>
  </si>
  <si>
    <t>OV12</t>
  </si>
  <si>
    <t>OV13</t>
  </si>
  <si>
    <t>OV14</t>
    <phoneticPr fontId="1"/>
  </si>
  <si>
    <t>OV14</t>
  </si>
  <si>
    <t>OV15</t>
    <phoneticPr fontId="1"/>
  </si>
  <si>
    <t>OV16</t>
    <phoneticPr fontId="1"/>
  </si>
  <si>
    <t>OV17</t>
    <phoneticPr fontId="1"/>
  </si>
  <si>
    <t>OV18</t>
    <phoneticPr fontId="1"/>
  </si>
  <si>
    <t>OV19</t>
    <phoneticPr fontId="1"/>
  </si>
  <si>
    <t>OV20</t>
    <phoneticPr fontId="1"/>
  </si>
  <si>
    <t>OV30</t>
    <phoneticPr fontId="1"/>
  </si>
  <si>
    <t>OV30</t>
  </si>
  <si>
    <t>OV31</t>
    <phoneticPr fontId="1"/>
  </si>
  <si>
    <t>OV31</t>
  </si>
  <si>
    <t>OV32</t>
    <phoneticPr fontId="1"/>
  </si>
  <si>
    <t>OV32</t>
  </si>
  <si>
    <t>OV33</t>
    <phoneticPr fontId="1"/>
  </si>
  <si>
    <t>success</t>
    <phoneticPr fontId="1"/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</si>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</sst>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E6F5"/>
        <bgColor rgb="FFC0E6F5"/>
      </patternFill>
    </fill>
    <fill>
      <patternFill patternType="solid">
        <fgColor rgb="FF83CCEB"/>
        <bgColor rgb="FF83CCEB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/>
    <xf numFmtId="0" fontId="0" fillId="3" borderId="2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2" borderId="2" xfId="0" applyFill="1" applyBorder="1" applyAlignment="1"/>
    <xf numFmtId="0" fontId="2" fillId="4" borderId="1" xfId="0" applyFont="1" applyFill="1" applyBorder="1" applyAlignment="1"/>
    <xf numFmtId="0" fontId="2" fillId="2" borderId="1" xfId="0" applyFont="1" applyFill="1" applyBorder="1" applyAlignment="1"/>
    <xf numFmtId="0" fontId="0" fillId="3" borderId="3" xfId="0" applyFill="1" applyBorder="1" applyAlignment="1"/>
    <xf numFmtId="0" fontId="2" fillId="5" borderId="4" xfId="0" applyFont="1" applyFill="1" applyBorder="1" applyAlignment="1"/>
    <xf numFmtId="0" fontId="2" fillId="5" borderId="5" xfId="0" applyFont="1" applyFill="1" applyBorder="1" applyAlignment="1"/>
    <xf numFmtId="0" fontId="2" fillId="6" borderId="5" xfId="0" applyFont="1" applyFill="1" applyBorder="1" applyAlignment="1"/>
    <xf numFmtId="0" fontId="0" fillId="4" borderId="6" xfId="0" applyFill="1" applyBorder="1" applyAlignment="1"/>
    <xf numFmtId="0" fontId="2" fillId="5" borderId="7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47E3-6E19-2F48-A8AE-462A6F3F10EF}">
  <dimension ref="A1:E232"/>
  <sheetViews>
    <sheetView tabSelected="1" workbookViewId="0">
      <selection activeCell="E218" sqref="E218"/>
    </sheetView>
  </sheetViews>
  <sheetFormatPr baseColWidth="10" defaultRowHeight="20"/>
  <sheetData>
    <row r="1" spans="1:5">
      <c r="A1" t="s">
        <v>0</v>
      </c>
      <c r="B1" s="1" t="s">
        <v>1</v>
      </c>
      <c r="C1" s="2" t="s">
        <v>2</v>
      </c>
      <c r="D1" t="s">
        <v>39</v>
      </c>
      <c r="E1" t="s">
        <v>40</v>
      </c>
    </row>
    <row r="2" spans="1:5">
      <c r="A2" s="2" t="s">
        <v>3</v>
      </c>
      <c r="B2" s="3">
        <v>1</v>
      </c>
      <c r="C2" s="4">
        <v>0</v>
      </c>
      <c r="D2">
        <v>0</v>
      </c>
      <c r="E2">
        <v>0</v>
      </c>
    </row>
    <row r="3" spans="1:5">
      <c r="A3" s="2" t="s">
        <v>3</v>
      </c>
      <c r="B3" s="1">
        <v>2</v>
      </c>
      <c r="C3" s="5">
        <v>0</v>
      </c>
      <c r="D3">
        <v>0</v>
      </c>
      <c r="E3">
        <v>0</v>
      </c>
    </row>
    <row r="4" spans="1:5">
      <c r="A4" s="2" t="s">
        <v>3</v>
      </c>
      <c r="B4" s="3">
        <v>3</v>
      </c>
      <c r="C4" s="4">
        <v>0</v>
      </c>
      <c r="D4">
        <v>0</v>
      </c>
      <c r="E4">
        <v>0</v>
      </c>
    </row>
    <row r="5" spans="1:5">
      <c r="A5" s="2" t="s">
        <v>3</v>
      </c>
      <c r="B5" s="1">
        <v>4</v>
      </c>
      <c r="C5" s="5">
        <v>0</v>
      </c>
      <c r="D5">
        <v>0</v>
      </c>
      <c r="E5">
        <v>0</v>
      </c>
    </row>
    <row r="6" spans="1:5">
      <c r="A6" s="2" t="s">
        <v>3</v>
      </c>
      <c r="B6" s="3">
        <v>5</v>
      </c>
      <c r="C6" s="4">
        <v>0</v>
      </c>
      <c r="D6">
        <v>0</v>
      </c>
      <c r="E6">
        <v>0</v>
      </c>
    </row>
    <row r="7" spans="1:5">
      <c r="A7" s="2" t="s">
        <v>3</v>
      </c>
      <c r="B7" s="1">
        <v>6</v>
      </c>
      <c r="C7" s="5">
        <v>0</v>
      </c>
      <c r="D7">
        <v>0</v>
      </c>
      <c r="E7">
        <v>0</v>
      </c>
    </row>
    <row r="8" spans="1:5">
      <c r="A8" s="2" t="s">
        <v>3</v>
      </c>
      <c r="B8" s="6">
        <v>7</v>
      </c>
      <c r="C8" s="4">
        <v>0</v>
      </c>
      <c r="D8">
        <v>0</v>
      </c>
      <c r="E8">
        <v>0</v>
      </c>
    </row>
    <row r="9" spans="1:5">
      <c r="A9" s="2" t="s">
        <v>3</v>
      </c>
      <c r="B9" s="7">
        <v>8</v>
      </c>
      <c r="C9" s="5">
        <v>0</v>
      </c>
      <c r="D9">
        <v>0</v>
      </c>
      <c r="E9">
        <v>0</v>
      </c>
    </row>
    <row r="10" spans="1:5">
      <c r="A10" s="2" t="s">
        <v>3</v>
      </c>
      <c r="B10" s="6">
        <v>9</v>
      </c>
      <c r="C10" s="4">
        <v>0</v>
      </c>
      <c r="D10">
        <v>0</v>
      </c>
      <c r="E10">
        <v>0</v>
      </c>
    </row>
    <row r="11" spans="1:5">
      <c r="A11" s="2" t="s">
        <v>3</v>
      </c>
      <c r="B11" s="7">
        <v>10</v>
      </c>
      <c r="C11" s="5">
        <v>0</v>
      </c>
      <c r="D11">
        <v>0</v>
      </c>
      <c r="E11">
        <v>0</v>
      </c>
    </row>
    <row r="12" spans="1:5">
      <c r="A12" s="2" t="s">
        <v>4</v>
      </c>
      <c r="B12" s="3">
        <v>1</v>
      </c>
      <c r="C12" s="4">
        <f>2/3</f>
        <v>0.66666666666666663</v>
      </c>
      <c r="D12">
        <v>2</v>
      </c>
      <c r="E12">
        <v>1</v>
      </c>
    </row>
    <row r="13" spans="1:5">
      <c r="A13" s="2" t="s">
        <v>4</v>
      </c>
      <c r="B13" s="1">
        <v>2</v>
      </c>
      <c r="C13" s="5">
        <f>1/2</f>
        <v>0.5</v>
      </c>
      <c r="D13">
        <v>1</v>
      </c>
      <c r="E13">
        <v>1</v>
      </c>
    </row>
    <row r="14" spans="1:5">
      <c r="A14" s="2" t="s">
        <v>4</v>
      </c>
      <c r="B14" s="3">
        <v>3</v>
      </c>
      <c r="C14" s="4">
        <f>3/5</f>
        <v>0.6</v>
      </c>
      <c r="D14">
        <v>3</v>
      </c>
      <c r="E14">
        <v>2</v>
      </c>
    </row>
    <row r="15" spans="1:5">
      <c r="A15" s="2" t="s">
        <v>4</v>
      </c>
      <c r="B15" s="1">
        <v>4</v>
      </c>
      <c r="C15" s="5">
        <f>(2/3)</f>
        <v>0.66666666666666663</v>
      </c>
      <c r="D15">
        <v>2</v>
      </c>
      <c r="E15">
        <v>1</v>
      </c>
    </row>
    <row r="16" spans="1:5">
      <c r="A16" s="2" t="s">
        <v>5</v>
      </c>
      <c r="B16" s="3">
        <v>5</v>
      </c>
      <c r="C16" s="4">
        <f>2/3</f>
        <v>0.66666666666666663</v>
      </c>
      <c r="D16">
        <v>2</v>
      </c>
      <c r="E16">
        <v>1</v>
      </c>
    </row>
    <row r="17" spans="1:5">
      <c r="A17" s="2" t="s">
        <v>5</v>
      </c>
      <c r="B17" s="1">
        <v>6</v>
      </c>
      <c r="C17" s="5">
        <f>1/2</f>
        <v>0.5</v>
      </c>
      <c r="D17">
        <v>1</v>
      </c>
      <c r="E17">
        <v>1</v>
      </c>
    </row>
    <row r="18" spans="1:5">
      <c r="A18" s="2" t="s">
        <v>5</v>
      </c>
      <c r="B18" s="6">
        <v>7</v>
      </c>
      <c r="C18" s="4">
        <f>3/5</f>
        <v>0.6</v>
      </c>
      <c r="D18">
        <v>3</v>
      </c>
      <c r="E18">
        <v>2</v>
      </c>
    </row>
    <row r="19" spans="1:5">
      <c r="A19" s="2" t="s">
        <v>5</v>
      </c>
      <c r="B19" s="7">
        <v>8</v>
      </c>
      <c r="C19" s="5">
        <f>(2/3)</f>
        <v>0.66666666666666663</v>
      </c>
      <c r="D19">
        <v>2</v>
      </c>
      <c r="E19">
        <v>1</v>
      </c>
    </row>
    <row r="20" spans="1:5">
      <c r="A20" s="2" t="s">
        <v>5</v>
      </c>
      <c r="B20" s="6">
        <v>9</v>
      </c>
      <c r="C20" s="4">
        <f>2/3</f>
        <v>0.66666666666666663</v>
      </c>
      <c r="D20">
        <v>2</v>
      </c>
      <c r="E20">
        <v>1</v>
      </c>
    </row>
    <row r="21" spans="1:5">
      <c r="A21" s="2" t="s">
        <v>5</v>
      </c>
      <c r="B21" s="7">
        <v>10</v>
      </c>
      <c r="C21" s="5">
        <f>1/2</f>
        <v>0.5</v>
      </c>
      <c r="D21">
        <v>1</v>
      </c>
      <c r="E21">
        <v>1</v>
      </c>
    </row>
    <row r="22" spans="1:5">
      <c r="A22" s="2" t="s">
        <v>5</v>
      </c>
      <c r="B22">
        <v>11</v>
      </c>
      <c r="C22" s="4">
        <f>3/5</f>
        <v>0.6</v>
      </c>
      <c r="D22">
        <v>3</v>
      </c>
      <c r="E22">
        <v>2</v>
      </c>
    </row>
    <row r="23" spans="1:5">
      <c r="A23" s="2" t="s">
        <v>5</v>
      </c>
      <c r="B23">
        <v>12</v>
      </c>
      <c r="C23" s="5">
        <f>(2/3)</f>
        <v>0.66666666666666663</v>
      </c>
      <c r="D23">
        <v>2</v>
      </c>
      <c r="E23">
        <v>1</v>
      </c>
    </row>
    <row r="24" spans="1:5">
      <c r="A24" s="2" t="s">
        <v>6</v>
      </c>
      <c r="B24" s="3">
        <v>1</v>
      </c>
      <c r="C24" s="4">
        <v>0</v>
      </c>
      <c r="D24">
        <v>0</v>
      </c>
      <c r="E24">
        <v>0</v>
      </c>
    </row>
    <row r="25" spans="1:5">
      <c r="A25" s="2" t="s">
        <v>6</v>
      </c>
      <c r="B25" s="1">
        <v>2</v>
      </c>
      <c r="C25" s="5">
        <v>0</v>
      </c>
      <c r="D25">
        <v>0</v>
      </c>
      <c r="E25">
        <v>0</v>
      </c>
    </row>
    <row r="26" spans="1:5">
      <c r="A26" s="2" t="s">
        <v>6</v>
      </c>
      <c r="B26" s="3">
        <v>3</v>
      </c>
      <c r="C26" s="4">
        <v>0</v>
      </c>
      <c r="D26">
        <v>0</v>
      </c>
      <c r="E26">
        <v>0</v>
      </c>
    </row>
    <row r="27" spans="1:5">
      <c r="A27" s="2" t="s">
        <v>7</v>
      </c>
      <c r="B27" s="1">
        <v>4</v>
      </c>
      <c r="C27" s="5">
        <f>(0/2)</f>
        <v>0</v>
      </c>
      <c r="D27">
        <v>0</v>
      </c>
      <c r="E27">
        <v>0</v>
      </c>
    </row>
    <row r="28" spans="1:5">
      <c r="A28" s="2" t="s">
        <v>7</v>
      </c>
      <c r="B28" s="3">
        <v>5</v>
      </c>
      <c r="C28" s="4">
        <v>0</v>
      </c>
      <c r="D28">
        <v>0</v>
      </c>
      <c r="E28">
        <v>0</v>
      </c>
    </row>
    <row r="29" spans="1:5">
      <c r="A29" s="2" t="s">
        <v>7</v>
      </c>
      <c r="B29" s="1">
        <v>6</v>
      </c>
      <c r="C29" s="5">
        <v>0</v>
      </c>
      <c r="D29">
        <v>0</v>
      </c>
      <c r="E29">
        <v>0</v>
      </c>
    </row>
    <row r="30" spans="1:5">
      <c r="A30" s="2" t="s">
        <v>7</v>
      </c>
      <c r="B30" s="6">
        <v>7</v>
      </c>
      <c r="C30" s="4">
        <v>0</v>
      </c>
      <c r="D30">
        <v>0</v>
      </c>
      <c r="E30">
        <v>0</v>
      </c>
    </row>
    <row r="31" spans="1:5">
      <c r="A31" s="2" t="s">
        <v>7</v>
      </c>
      <c r="B31" s="7">
        <v>8</v>
      </c>
      <c r="C31" s="5">
        <v>0</v>
      </c>
      <c r="D31">
        <v>0</v>
      </c>
      <c r="E31">
        <v>0</v>
      </c>
    </row>
    <row r="32" spans="1:5">
      <c r="A32" s="2" t="s">
        <v>7</v>
      </c>
      <c r="B32" s="6">
        <v>9</v>
      </c>
      <c r="C32" s="4">
        <v>0</v>
      </c>
      <c r="D32">
        <v>0</v>
      </c>
      <c r="E32">
        <v>0</v>
      </c>
    </row>
    <row r="33" spans="1:5">
      <c r="A33" s="2" t="s">
        <v>7</v>
      </c>
      <c r="B33" s="7">
        <v>10</v>
      </c>
      <c r="C33" s="5">
        <v>0</v>
      </c>
      <c r="D33">
        <v>0</v>
      </c>
      <c r="E33">
        <v>0</v>
      </c>
    </row>
    <row r="34" spans="1:5">
      <c r="A34" s="2" t="s">
        <v>8</v>
      </c>
      <c r="B34" s="3">
        <v>1</v>
      </c>
      <c r="C34" s="4">
        <f>0/3</f>
        <v>0</v>
      </c>
      <c r="D34">
        <v>0</v>
      </c>
      <c r="E34">
        <v>0</v>
      </c>
    </row>
    <row r="35" spans="1:5">
      <c r="A35" s="2" t="s">
        <v>8</v>
      </c>
      <c r="B35" s="1">
        <v>2</v>
      </c>
      <c r="C35" s="5">
        <f>6/6</f>
        <v>1</v>
      </c>
      <c r="D35">
        <v>6</v>
      </c>
      <c r="E35">
        <v>0</v>
      </c>
    </row>
    <row r="36" spans="1:5">
      <c r="A36" s="2" t="s">
        <v>8</v>
      </c>
      <c r="B36" s="3">
        <v>3</v>
      </c>
      <c r="C36" s="4">
        <f>2/3</f>
        <v>0.66666666666666663</v>
      </c>
      <c r="D36">
        <v>2</v>
      </c>
      <c r="E36">
        <v>1</v>
      </c>
    </row>
    <row r="37" spans="1:5">
      <c r="A37" s="2" t="s">
        <v>8</v>
      </c>
      <c r="B37" s="1">
        <v>4</v>
      </c>
      <c r="C37" s="5">
        <f>0/3</f>
        <v>0</v>
      </c>
      <c r="D37">
        <v>0</v>
      </c>
      <c r="E37">
        <v>3</v>
      </c>
    </row>
    <row r="38" spans="1:5">
      <c r="A38" s="2" t="s">
        <v>8</v>
      </c>
      <c r="B38" s="3">
        <v>5</v>
      </c>
      <c r="C38" s="4">
        <f>6/6</f>
        <v>1</v>
      </c>
      <c r="D38">
        <v>6</v>
      </c>
      <c r="E38">
        <v>6</v>
      </c>
    </row>
    <row r="39" spans="1:5">
      <c r="A39" s="2" t="s">
        <v>8</v>
      </c>
      <c r="B39" s="1">
        <v>6</v>
      </c>
      <c r="C39" s="5">
        <f>2/3</f>
        <v>0.66666666666666663</v>
      </c>
      <c r="D39">
        <v>2</v>
      </c>
      <c r="E39">
        <v>1</v>
      </c>
    </row>
    <row r="40" spans="1:5">
      <c r="A40" s="2" t="s">
        <v>8</v>
      </c>
      <c r="B40" s="6">
        <v>7</v>
      </c>
      <c r="C40" s="4">
        <f>0/3</f>
        <v>0</v>
      </c>
      <c r="D40">
        <v>0</v>
      </c>
      <c r="E40">
        <v>3</v>
      </c>
    </row>
    <row r="41" spans="1:5">
      <c r="A41" s="2" t="s">
        <v>8</v>
      </c>
      <c r="B41" s="7">
        <v>8</v>
      </c>
      <c r="C41" s="5">
        <f>6/6</f>
        <v>1</v>
      </c>
      <c r="D41">
        <v>6</v>
      </c>
      <c r="E41">
        <v>6</v>
      </c>
    </row>
    <row r="42" spans="1:5">
      <c r="A42" s="2" t="s">
        <v>8</v>
      </c>
      <c r="B42" s="6">
        <v>9</v>
      </c>
      <c r="C42" s="4">
        <f>2/3</f>
        <v>0.66666666666666663</v>
      </c>
      <c r="D42">
        <v>2</v>
      </c>
      <c r="E42">
        <v>1</v>
      </c>
    </row>
    <row r="43" spans="1:5">
      <c r="A43" s="2" t="s">
        <v>9</v>
      </c>
      <c r="B43" s="3">
        <v>1</v>
      </c>
      <c r="C43" s="4">
        <f>1/5</f>
        <v>0.2</v>
      </c>
      <c r="D43">
        <v>1</v>
      </c>
      <c r="E43">
        <v>4</v>
      </c>
    </row>
    <row r="44" spans="1:5">
      <c r="A44" s="2" t="s">
        <v>9</v>
      </c>
      <c r="B44" s="1">
        <v>2</v>
      </c>
      <c r="C44" s="5">
        <f>1/3</f>
        <v>0.33333333333333331</v>
      </c>
      <c r="D44">
        <v>1</v>
      </c>
      <c r="E44">
        <v>2</v>
      </c>
    </row>
    <row r="45" spans="1:5">
      <c r="A45" s="2" t="s">
        <v>9</v>
      </c>
      <c r="B45" s="3">
        <v>3</v>
      </c>
      <c r="C45" s="4">
        <f>0/3</f>
        <v>0</v>
      </c>
      <c r="D45">
        <v>0</v>
      </c>
      <c r="E45">
        <v>3</v>
      </c>
    </row>
    <row r="46" spans="1:5">
      <c r="A46" s="2" t="s">
        <v>9</v>
      </c>
      <c r="B46" s="1">
        <v>4</v>
      </c>
      <c r="C46" s="5">
        <f>1/5</f>
        <v>0.2</v>
      </c>
      <c r="D46">
        <v>1</v>
      </c>
      <c r="E46">
        <v>4</v>
      </c>
    </row>
    <row r="47" spans="1:5">
      <c r="A47" s="2" t="s">
        <v>9</v>
      </c>
      <c r="B47" s="3">
        <v>5</v>
      </c>
      <c r="C47" s="4">
        <f>1/3</f>
        <v>0.33333333333333331</v>
      </c>
      <c r="D47">
        <v>1</v>
      </c>
      <c r="E47">
        <v>2</v>
      </c>
    </row>
    <row r="48" spans="1:5">
      <c r="A48" s="2" t="s">
        <v>9</v>
      </c>
      <c r="B48" s="1">
        <v>6</v>
      </c>
      <c r="C48" s="5">
        <f>0/3</f>
        <v>0</v>
      </c>
      <c r="D48">
        <v>0</v>
      </c>
      <c r="E48">
        <v>3</v>
      </c>
    </row>
    <row r="49" spans="1:5">
      <c r="A49" s="2" t="s">
        <v>9</v>
      </c>
      <c r="B49" s="6">
        <v>7</v>
      </c>
      <c r="C49" s="4">
        <f>1/5</f>
        <v>0.2</v>
      </c>
      <c r="D49">
        <v>1</v>
      </c>
      <c r="E49">
        <v>4</v>
      </c>
    </row>
    <row r="50" spans="1:5">
      <c r="A50" s="2" t="s">
        <v>9</v>
      </c>
      <c r="B50" s="7">
        <v>8</v>
      </c>
      <c r="C50" s="5">
        <f>1/3</f>
        <v>0.33333333333333331</v>
      </c>
      <c r="D50">
        <v>1</v>
      </c>
      <c r="E50">
        <v>2</v>
      </c>
    </row>
    <row r="51" spans="1:5">
      <c r="A51" s="2" t="s">
        <v>9</v>
      </c>
      <c r="B51" s="6">
        <v>9</v>
      </c>
      <c r="C51" s="4">
        <f>0/3</f>
        <v>0</v>
      </c>
      <c r="D51">
        <v>0</v>
      </c>
      <c r="E51">
        <v>3</v>
      </c>
    </row>
    <row r="52" spans="1:5">
      <c r="A52" s="8" t="s">
        <v>10</v>
      </c>
      <c r="B52" s="3">
        <v>1</v>
      </c>
      <c r="C52" s="4">
        <f>2/2</f>
        <v>1</v>
      </c>
      <c r="D52">
        <v>2</v>
      </c>
      <c r="E52">
        <v>0</v>
      </c>
    </row>
    <row r="53" spans="1:5">
      <c r="A53" s="8" t="s">
        <v>10</v>
      </c>
      <c r="B53" s="1">
        <v>2</v>
      </c>
      <c r="C53" s="5">
        <v>1</v>
      </c>
      <c r="D53">
        <v>2</v>
      </c>
      <c r="E53">
        <v>0</v>
      </c>
    </row>
    <row r="54" spans="1:5">
      <c r="A54" s="8" t="s">
        <v>11</v>
      </c>
      <c r="B54" s="3">
        <v>3</v>
      </c>
      <c r="C54" s="4">
        <f>0/1</f>
        <v>0</v>
      </c>
      <c r="D54">
        <v>0</v>
      </c>
      <c r="E54">
        <v>1</v>
      </c>
    </row>
    <row r="55" spans="1:5">
      <c r="A55" s="8" t="s">
        <v>11</v>
      </c>
      <c r="B55" s="1">
        <v>4</v>
      </c>
      <c r="C55" s="5">
        <f>0/3</f>
        <v>0</v>
      </c>
      <c r="D55">
        <v>0</v>
      </c>
      <c r="E55">
        <v>3</v>
      </c>
    </row>
    <row r="56" spans="1:5">
      <c r="A56" s="8" t="s">
        <v>11</v>
      </c>
      <c r="B56" s="3">
        <v>5</v>
      </c>
      <c r="C56" s="4">
        <f>2/6</f>
        <v>0.33333333333333331</v>
      </c>
      <c r="D56">
        <v>2</v>
      </c>
      <c r="E56">
        <v>4</v>
      </c>
    </row>
    <row r="57" spans="1:5">
      <c r="A57" s="8" t="s">
        <v>11</v>
      </c>
      <c r="B57" s="1">
        <v>6</v>
      </c>
      <c r="C57" s="5">
        <f>3/5</f>
        <v>0.6</v>
      </c>
      <c r="D57">
        <v>3</v>
      </c>
      <c r="E57">
        <v>2</v>
      </c>
    </row>
    <row r="58" spans="1:5">
      <c r="A58" s="8" t="s">
        <v>11</v>
      </c>
      <c r="B58" s="6">
        <v>7</v>
      </c>
      <c r="C58" s="4">
        <f>0/1</f>
        <v>0</v>
      </c>
      <c r="D58">
        <v>0</v>
      </c>
      <c r="E58">
        <v>1</v>
      </c>
    </row>
    <row r="59" spans="1:5">
      <c r="A59" s="8" t="s">
        <v>11</v>
      </c>
      <c r="B59" s="7">
        <v>8</v>
      </c>
      <c r="C59" s="5">
        <f>0/3</f>
        <v>0</v>
      </c>
      <c r="D59">
        <v>0</v>
      </c>
      <c r="E59">
        <v>3</v>
      </c>
    </row>
    <row r="60" spans="1:5">
      <c r="A60" s="8" t="s">
        <v>11</v>
      </c>
      <c r="B60" s="6">
        <v>9</v>
      </c>
      <c r="C60" s="4">
        <f>2/6</f>
        <v>0.33333333333333331</v>
      </c>
      <c r="D60">
        <v>2</v>
      </c>
      <c r="E60">
        <v>4</v>
      </c>
    </row>
    <row r="61" spans="1:5">
      <c r="A61" s="8" t="s">
        <v>11</v>
      </c>
      <c r="B61" s="7">
        <v>10</v>
      </c>
      <c r="C61" s="5">
        <f>3/5</f>
        <v>0.6</v>
      </c>
      <c r="D61">
        <v>3</v>
      </c>
      <c r="E61">
        <v>2</v>
      </c>
    </row>
    <row r="62" spans="1:5">
      <c r="A62" s="8" t="s">
        <v>11</v>
      </c>
      <c r="B62" s="6">
        <v>11</v>
      </c>
      <c r="C62" s="4">
        <v>1</v>
      </c>
      <c r="D62">
        <v>1</v>
      </c>
      <c r="E62">
        <v>0</v>
      </c>
    </row>
    <row r="63" spans="1:5">
      <c r="A63" s="2" t="s">
        <v>12</v>
      </c>
      <c r="B63" s="3">
        <v>1</v>
      </c>
      <c r="C63" s="4">
        <v>0</v>
      </c>
      <c r="D63">
        <v>0</v>
      </c>
      <c r="E63">
        <v>0</v>
      </c>
    </row>
    <row r="64" spans="1:5">
      <c r="A64" s="2" t="s">
        <v>12</v>
      </c>
      <c r="B64" s="1">
        <v>2</v>
      </c>
      <c r="C64" s="5">
        <f>1/5</f>
        <v>0.2</v>
      </c>
      <c r="D64">
        <v>1</v>
      </c>
      <c r="E64">
        <v>4</v>
      </c>
    </row>
    <row r="65" spans="1:5">
      <c r="A65" s="2" t="s">
        <v>13</v>
      </c>
      <c r="B65" s="3">
        <v>3</v>
      </c>
      <c r="C65" s="4">
        <f>1/5</f>
        <v>0.2</v>
      </c>
      <c r="D65">
        <v>1</v>
      </c>
      <c r="E65">
        <v>4</v>
      </c>
    </row>
    <row r="66" spans="1:5">
      <c r="A66" s="2" t="s">
        <v>13</v>
      </c>
      <c r="B66" s="1">
        <v>4</v>
      </c>
      <c r="C66" s="4">
        <f>1/3</f>
        <v>0.33333333333333331</v>
      </c>
      <c r="D66">
        <v>1</v>
      </c>
      <c r="E66">
        <v>2</v>
      </c>
    </row>
    <row r="67" spans="1:5">
      <c r="A67" s="2" t="s">
        <v>13</v>
      </c>
      <c r="B67" s="3">
        <v>5</v>
      </c>
      <c r="C67" s="4">
        <v>1</v>
      </c>
      <c r="D67">
        <v>1</v>
      </c>
      <c r="E67">
        <v>0</v>
      </c>
    </row>
    <row r="68" spans="1:5">
      <c r="A68" s="2" t="s">
        <v>13</v>
      </c>
      <c r="B68" s="1">
        <v>6</v>
      </c>
      <c r="C68" s="5">
        <v>0</v>
      </c>
      <c r="D68">
        <v>0</v>
      </c>
      <c r="E68">
        <v>0</v>
      </c>
    </row>
    <row r="69" spans="1:5">
      <c r="A69" s="2" t="s">
        <v>13</v>
      </c>
      <c r="B69" s="6">
        <v>7</v>
      </c>
      <c r="C69" s="4">
        <f>1/5</f>
        <v>0.2</v>
      </c>
      <c r="D69">
        <v>1</v>
      </c>
      <c r="E69">
        <v>4</v>
      </c>
    </row>
    <row r="70" spans="1:5">
      <c r="A70" s="2" t="s">
        <v>13</v>
      </c>
      <c r="B70" s="7">
        <v>8</v>
      </c>
      <c r="C70" s="5">
        <f>1/5</f>
        <v>0.2</v>
      </c>
      <c r="D70">
        <v>1</v>
      </c>
      <c r="E70">
        <v>4</v>
      </c>
    </row>
    <row r="71" spans="1:5">
      <c r="A71" s="2" t="s">
        <v>13</v>
      </c>
      <c r="B71" s="6">
        <v>9</v>
      </c>
      <c r="C71" s="4">
        <f>1/3</f>
        <v>0.33333333333333331</v>
      </c>
      <c r="D71">
        <v>1</v>
      </c>
      <c r="E71">
        <v>2</v>
      </c>
    </row>
    <row r="72" spans="1:5">
      <c r="A72" s="2" t="s">
        <v>14</v>
      </c>
      <c r="B72" s="3">
        <v>1</v>
      </c>
      <c r="C72" s="4">
        <f>1</f>
        <v>1</v>
      </c>
      <c r="D72">
        <v>1</v>
      </c>
      <c r="E72">
        <v>0</v>
      </c>
    </row>
    <row r="73" spans="1:5">
      <c r="A73" s="2" t="s">
        <v>14</v>
      </c>
      <c r="B73" s="1">
        <v>2</v>
      </c>
      <c r="C73" s="5">
        <f>0/2</f>
        <v>0</v>
      </c>
      <c r="D73">
        <v>0</v>
      </c>
      <c r="E73">
        <v>2</v>
      </c>
    </row>
    <row r="74" spans="1:5">
      <c r="A74" s="2" t="s">
        <v>14</v>
      </c>
      <c r="B74" s="3">
        <v>3</v>
      </c>
      <c r="C74" s="4">
        <f>0/4</f>
        <v>0</v>
      </c>
      <c r="D74">
        <v>0</v>
      </c>
      <c r="E74">
        <v>4</v>
      </c>
    </row>
    <row r="75" spans="1:5">
      <c r="A75" s="2" t="s">
        <v>14</v>
      </c>
      <c r="B75" s="1">
        <v>4</v>
      </c>
      <c r="C75" s="5">
        <f>1/5</f>
        <v>0.2</v>
      </c>
      <c r="D75">
        <v>1</v>
      </c>
      <c r="E75">
        <v>4</v>
      </c>
    </row>
    <row r="76" spans="1:5">
      <c r="A76" s="2" t="s">
        <v>14</v>
      </c>
      <c r="B76" s="3">
        <v>5</v>
      </c>
      <c r="C76" s="4">
        <f>1/1</f>
        <v>1</v>
      </c>
      <c r="D76">
        <v>1</v>
      </c>
      <c r="E76">
        <v>0</v>
      </c>
    </row>
    <row r="77" spans="1:5">
      <c r="A77" s="2" t="s">
        <v>15</v>
      </c>
      <c r="B77" s="1">
        <v>6</v>
      </c>
      <c r="C77" s="5">
        <f>0/1</f>
        <v>0</v>
      </c>
      <c r="D77">
        <v>0</v>
      </c>
      <c r="E77">
        <v>1</v>
      </c>
    </row>
    <row r="78" spans="1:5">
      <c r="A78" s="2" t="s">
        <v>15</v>
      </c>
      <c r="B78" s="6">
        <v>7</v>
      </c>
      <c r="C78" s="4">
        <f>2/3</f>
        <v>0.66666666666666663</v>
      </c>
      <c r="D78">
        <v>2</v>
      </c>
      <c r="E78">
        <v>1</v>
      </c>
    </row>
    <row r="79" spans="1:5">
      <c r="A79" s="2" t="s">
        <v>16</v>
      </c>
      <c r="B79" s="3">
        <v>1</v>
      </c>
      <c r="C79" s="4">
        <f>0/4</f>
        <v>0</v>
      </c>
      <c r="D79">
        <v>0</v>
      </c>
      <c r="E79">
        <v>4</v>
      </c>
    </row>
    <row r="80" spans="1:5">
      <c r="A80" s="2" t="s">
        <v>16</v>
      </c>
      <c r="B80" s="1">
        <v>2</v>
      </c>
      <c r="C80" s="4">
        <f>0/1</f>
        <v>0</v>
      </c>
      <c r="D80">
        <v>0</v>
      </c>
      <c r="E80">
        <v>1</v>
      </c>
    </row>
    <row r="81" spans="1:5">
      <c r="A81" s="2" t="s">
        <v>16</v>
      </c>
      <c r="B81" s="3">
        <v>3</v>
      </c>
      <c r="C81" s="5">
        <f>3/3</f>
        <v>1</v>
      </c>
      <c r="D81">
        <v>3</v>
      </c>
      <c r="E81">
        <v>0</v>
      </c>
    </row>
    <row r="82" spans="1:5">
      <c r="A82" s="2" t="s">
        <v>16</v>
      </c>
      <c r="B82" s="1">
        <v>4</v>
      </c>
      <c r="C82" s="4">
        <f>1/3</f>
        <v>0.33333333333333331</v>
      </c>
      <c r="D82">
        <v>1</v>
      </c>
      <c r="E82">
        <v>2</v>
      </c>
    </row>
    <row r="83" spans="1:5">
      <c r="A83" s="2" t="s">
        <v>17</v>
      </c>
      <c r="B83" s="3">
        <v>5</v>
      </c>
      <c r="C83" s="5">
        <f>0/4</f>
        <v>0</v>
      </c>
      <c r="D83">
        <v>0</v>
      </c>
      <c r="E83">
        <v>4</v>
      </c>
    </row>
    <row r="84" spans="1:5">
      <c r="A84" s="2" t="s">
        <v>17</v>
      </c>
      <c r="B84" s="1">
        <v>6</v>
      </c>
      <c r="C84" s="5">
        <f>0/1</f>
        <v>0</v>
      </c>
      <c r="D84">
        <v>0</v>
      </c>
      <c r="E84">
        <v>1</v>
      </c>
    </row>
    <row r="85" spans="1:5">
      <c r="A85" s="2" t="s">
        <v>17</v>
      </c>
      <c r="B85" s="6">
        <v>7</v>
      </c>
      <c r="C85" s="4">
        <f>3/3</f>
        <v>1</v>
      </c>
      <c r="D85">
        <v>3</v>
      </c>
      <c r="E85">
        <v>0</v>
      </c>
    </row>
    <row r="86" spans="1:5">
      <c r="A86" s="2" t="s">
        <v>17</v>
      </c>
      <c r="B86" s="7">
        <v>8</v>
      </c>
      <c r="C86" s="5">
        <f>1/3</f>
        <v>0.33333333333333331</v>
      </c>
      <c r="D86">
        <v>1</v>
      </c>
      <c r="E86">
        <v>2</v>
      </c>
    </row>
    <row r="87" spans="1:5">
      <c r="A87" s="2" t="s">
        <v>18</v>
      </c>
      <c r="B87" s="3">
        <v>1</v>
      </c>
      <c r="C87" s="4">
        <f>2/3</f>
        <v>0.66666666666666663</v>
      </c>
      <c r="D87">
        <v>2</v>
      </c>
      <c r="E87">
        <v>1</v>
      </c>
    </row>
    <row r="88" spans="1:5">
      <c r="A88" s="2" t="s">
        <v>18</v>
      </c>
      <c r="B88" s="1">
        <v>2</v>
      </c>
      <c r="C88" s="4">
        <f>1/1</f>
        <v>1</v>
      </c>
      <c r="D88">
        <v>1</v>
      </c>
      <c r="E88">
        <v>0</v>
      </c>
    </row>
    <row r="89" spans="1:5">
      <c r="A89" s="2" t="s">
        <v>18</v>
      </c>
      <c r="B89" s="3">
        <v>3</v>
      </c>
      <c r="C89" s="5">
        <f>3/6</f>
        <v>0.5</v>
      </c>
      <c r="D89">
        <v>3</v>
      </c>
      <c r="E89">
        <v>3</v>
      </c>
    </row>
    <row r="90" spans="1:5">
      <c r="A90" s="2" t="s">
        <v>18</v>
      </c>
      <c r="B90" s="1">
        <v>4</v>
      </c>
      <c r="C90" s="5">
        <f>2/3</f>
        <v>0.66666666666666663</v>
      </c>
      <c r="D90">
        <v>2</v>
      </c>
      <c r="E90">
        <v>1</v>
      </c>
    </row>
    <row r="91" spans="1:5">
      <c r="A91" s="2" t="s">
        <v>18</v>
      </c>
      <c r="B91" s="3">
        <v>5</v>
      </c>
      <c r="C91" s="4">
        <f>0/2</f>
        <v>0</v>
      </c>
      <c r="D91">
        <v>0</v>
      </c>
      <c r="E91">
        <v>2</v>
      </c>
    </row>
    <row r="92" spans="1:5">
      <c r="A92" s="2" t="s">
        <v>18</v>
      </c>
      <c r="B92" s="1">
        <v>6</v>
      </c>
      <c r="C92" s="5">
        <f>2/3</f>
        <v>0.66666666666666663</v>
      </c>
      <c r="D92">
        <v>2</v>
      </c>
      <c r="E92">
        <v>1</v>
      </c>
    </row>
    <row r="93" spans="1:5">
      <c r="A93" s="2" t="s">
        <v>18</v>
      </c>
      <c r="B93" s="6">
        <v>7</v>
      </c>
      <c r="C93" s="5">
        <f>1/1</f>
        <v>1</v>
      </c>
      <c r="D93">
        <v>1</v>
      </c>
      <c r="E93">
        <v>0</v>
      </c>
    </row>
    <row r="94" spans="1:5">
      <c r="A94" s="2" t="s">
        <v>18</v>
      </c>
      <c r="B94" s="7">
        <v>8</v>
      </c>
      <c r="C94" s="4">
        <f>3/6</f>
        <v>0.5</v>
      </c>
      <c r="D94">
        <v>3</v>
      </c>
      <c r="E94">
        <v>3</v>
      </c>
    </row>
    <row r="95" spans="1:5">
      <c r="A95" s="2" t="s">
        <v>18</v>
      </c>
      <c r="B95" s="6">
        <v>9</v>
      </c>
      <c r="C95" s="4">
        <f>2/3</f>
        <v>0.66666666666666663</v>
      </c>
      <c r="D95">
        <v>2</v>
      </c>
      <c r="E95">
        <v>1</v>
      </c>
    </row>
    <row r="96" spans="1:5">
      <c r="A96" s="2" t="s">
        <v>18</v>
      </c>
      <c r="B96" s="7">
        <v>10</v>
      </c>
      <c r="C96" s="5">
        <f>0/2</f>
        <v>0</v>
      </c>
      <c r="D96">
        <v>0</v>
      </c>
      <c r="E96">
        <v>2</v>
      </c>
    </row>
    <row r="97" spans="1:5">
      <c r="A97" s="8" t="s">
        <v>19</v>
      </c>
      <c r="B97" s="3">
        <v>1</v>
      </c>
      <c r="C97" s="4">
        <f>1/2</f>
        <v>0.5</v>
      </c>
      <c r="D97">
        <v>1</v>
      </c>
      <c r="E97">
        <v>1</v>
      </c>
    </row>
    <row r="98" spans="1:5">
      <c r="A98" s="8" t="s">
        <v>19</v>
      </c>
      <c r="B98" s="1">
        <v>2</v>
      </c>
      <c r="C98" s="5">
        <f>1/3</f>
        <v>0.33333333333333331</v>
      </c>
      <c r="D98">
        <v>1</v>
      </c>
      <c r="E98">
        <v>2</v>
      </c>
    </row>
    <row r="99" spans="1:5">
      <c r="A99" s="8" t="s">
        <v>20</v>
      </c>
      <c r="B99" s="3">
        <v>3</v>
      </c>
      <c r="C99" s="4">
        <f>0</f>
        <v>0</v>
      </c>
      <c r="D99">
        <v>0</v>
      </c>
      <c r="E99">
        <v>0</v>
      </c>
    </row>
    <row r="100" spans="1:5">
      <c r="A100" s="8" t="s">
        <v>20</v>
      </c>
      <c r="B100" s="1">
        <v>4</v>
      </c>
      <c r="C100" s="5">
        <f>2/5</f>
        <v>0.4</v>
      </c>
      <c r="D100">
        <v>2</v>
      </c>
      <c r="E100">
        <v>3</v>
      </c>
    </row>
    <row r="101" spans="1:5">
      <c r="A101" s="8" t="s">
        <v>20</v>
      </c>
      <c r="B101" s="3">
        <v>5</v>
      </c>
      <c r="C101" s="4">
        <f>4/6</f>
        <v>0.66666666666666663</v>
      </c>
      <c r="D101">
        <v>4</v>
      </c>
      <c r="E101">
        <v>2</v>
      </c>
    </row>
    <row r="102" spans="1:5">
      <c r="A102" s="8" t="s">
        <v>20</v>
      </c>
      <c r="B102" s="1">
        <v>6</v>
      </c>
      <c r="C102" s="5">
        <f>0/1</f>
        <v>0</v>
      </c>
      <c r="D102">
        <v>0</v>
      </c>
      <c r="E102">
        <v>1</v>
      </c>
    </row>
    <row r="103" spans="1:5">
      <c r="A103" s="8" t="s">
        <v>20</v>
      </c>
      <c r="B103" s="6">
        <v>7</v>
      </c>
      <c r="C103" s="4">
        <f>1/2</f>
        <v>0.5</v>
      </c>
      <c r="D103">
        <v>1</v>
      </c>
      <c r="E103">
        <v>1</v>
      </c>
    </row>
    <row r="104" spans="1:5">
      <c r="A104" s="8" t="s">
        <v>20</v>
      </c>
      <c r="B104" s="7">
        <v>8</v>
      </c>
      <c r="C104" s="5">
        <f>1/3</f>
        <v>0.33333333333333331</v>
      </c>
      <c r="D104">
        <v>1</v>
      </c>
      <c r="E104">
        <v>2</v>
      </c>
    </row>
    <row r="105" spans="1:5">
      <c r="A105" s="8" t="s">
        <v>20</v>
      </c>
      <c r="B105" s="6">
        <v>9</v>
      </c>
      <c r="C105" s="4">
        <f>0</f>
        <v>0</v>
      </c>
      <c r="D105">
        <v>0</v>
      </c>
      <c r="E105">
        <v>0</v>
      </c>
    </row>
    <row r="106" spans="1:5">
      <c r="A106" s="8" t="s">
        <v>20</v>
      </c>
      <c r="B106" s="7">
        <v>10</v>
      </c>
      <c r="C106" s="5">
        <f>2/5</f>
        <v>0.4</v>
      </c>
      <c r="D106">
        <v>2</v>
      </c>
      <c r="E106">
        <v>3</v>
      </c>
    </row>
    <row r="107" spans="1:5">
      <c r="A107" s="8" t="s">
        <v>20</v>
      </c>
      <c r="B107">
        <v>11</v>
      </c>
      <c r="C107" s="4">
        <f>4/6</f>
        <v>0.66666666666666663</v>
      </c>
      <c r="D107">
        <v>4</v>
      </c>
      <c r="E107">
        <v>2</v>
      </c>
    </row>
    <row r="108" spans="1:5">
      <c r="A108" s="8" t="s">
        <v>20</v>
      </c>
      <c r="B108">
        <v>12</v>
      </c>
      <c r="C108" s="5">
        <f>0/1</f>
        <v>0</v>
      </c>
      <c r="D108">
        <v>0</v>
      </c>
      <c r="E108">
        <v>1</v>
      </c>
    </row>
    <row r="109" spans="1:5">
      <c r="A109" s="8" t="s">
        <v>21</v>
      </c>
      <c r="B109" s="3">
        <v>1</v>
      </c>
      <c r="C109" s="4">
        <f>0/1</f>
        <v>0</v>
      </c>
      <c r="D109">
        <v>0</v>
      </c>
      <c r="E109">
        <v>1</v>
      </c>
    </row>
    <row r="110" spans="1:5">
      <c r="A110" s="8" t="s">
        <v>21</v>
      </c>
      <c r="B110" s="1">
        <v>2</v>
      </c>
      <c r="C110" s="5">
        <f>3/5</f>
        <v>0.6</v>
      </c>
      <c r="D110">
        <v>3</v>
      </c>
      <c r="E110">
        <v>2</v>
      </c>
    </row>
    <row r="111" spans="1:5">
      <c r="A111" s="8" t="s">
        <v>21</v>
      </c>
      <c r="B111" s="3">
        <v>3</v>
      </c>
      <c r="C111" s="5">
        <f>2/4</f>
        <v>0.5</v>
      </c>
      <c r="D111">
        <v>2</v>
      </c>
      <c r="E111">
        <v>2</v>
      </c>
    </row>
    <row r="112" spans="1:5">
      <c r="A112" s="8" t="s">
        <v>22</v>
      </c>
      <c r="B112" s="1">
        <v>4</v>
      </c>
      <c r="C112" s="4">
        <f>5/5</f>
        <v>1</v>
      </c>
      <c r="D112">
        <v>5</v>
      </c>
      <c r="E112">
        <v>0</v>
      </c>
    </row>
    <row r="113" spans="1:5">
      <c r="A113" s="8" t="s">
        <v>22</v>
      </c>
      <c r="B113" s="3">
        <v>5</v>
      </c>
      <c r="C113" s="5">
        <f>0/1</f>
        <v>0</v>
      </c>
      <c r="D113">
        <v>0</v>
      </c>
      <c r="E113">
        <v>1</v>
      </c>
    </row>
    <row r="114" spans="1:5">
      <c r="A114" s="8" t="s">
        <v>22</v>
      </c>
      <c r="B114" s="1">
        <v>6</v>
      </c>
      <c r="C114" s="4">
        <f>3/5</f>
        <v>0.6</v>
      </c>
      <c r="D114">
        <v>3</v>
      </c>
      <c r="E114">
        <v>2</v>
      </c>
    </row>
    <row r="115" spans="1:5">
      <c r="A115" s="8" t="s">
        <v>22</v>
      </c>
      <c r="B115" s="6">
        <v>7</v>
      </c>
      <c r="C115" s="4">
        <f>2/4</f>
        <v>0.5</v>
      </c>
      <c r="D115">
        <v>2</v>
      </c>
      <c r="E115">
        <v>2</v>
      </c>
    </row>
    <row r="116" spans="1:5">
      <c r="A116" s="8" t="s">
        <v>22</v>
      </c>
      <c r="B116" s="7">
        <v>8</v>
      </c>
      <c r="C116" s="5">
        <f>5/5</f>
        <v>1</v>
      </c>
      <c r="D116">
        <v>5</v>
      </c>
      <c r="E116">
        <v>0</v>
      </c>
    </row>
    <row r="117" spans="1:5">
      <c r="A117" s="8" t="s">
        <v>23</v>
      </c>
      <c r="B117" s="3">
        <v>1</v>
      </c>
      <c r="C117" s="4">
        <f>1/3</f>
        <v>0.33333333333333331</v>
      </c>
      <c r="D117">
        <v>1</v>
      </c>
      <c r="E117">
        <v>2</v>
      </c>
    </row>
    <row r="118" spans="1:5">
      <c r="A118" s="8" t="s">
        <v>23</v>
      </c>
      <c r="B118" s="1">
        <v>2</v>
      </c>
      <c r="C118" s="5">
        <f>0/3</f>
        <v>0</v>
      </c>
      <c r="D118">
        <v>0</v>
      </c>
      <c r="E118">
        <v>3</v>
      </c>
    </row>
    <row r="119" spans="1:5">
      <c r="A119" s="8" t="s">
        <v>23</v>
      </c>
      <c r="B119" s="3">
        <v>3</v>
      </c>
      <c r="C119" s="4">
        <f>0/3</f>
        <v>0</v>
      </c>
      <c r="D119">
        <v>0</v>
      </c>
      <c r="E119">
        <v>3</v>
      </c>
    </row>
    <row r="120" spans="1:5">
      <c r="A120" s="8" t="s">
        <v>23</v>
      </c>
      <c r="B120" s="1">
        <v>4</v>
      </c>
      <c r="C120" s="5">
        <f>1/3</f>
        <v>0.33333333333333331</v>
      </c>
      <c r="D120">
        <v>1</v>
      </c>
      <c r="E120">
        <v>2</v>
      </c>
    </row>
    <row r="121" spans="1:5">
      <c r="A121" s="8" t="s">
        <v>23</v>
      </c>
      <c r="B121" s="3">
        <v>5</v>
      </c>
      <c r="C121" s="4">
        <f>0/1</f>
        <v>0</v>
      </c>
      <c r="D121">
        <v>0</v>
      </c>
      <c r="E121">
        <v>1</v>
      </c>
    </row>
    <row r="122" spans="1:5">
      <c r="A122" s="8" t="s">
        <v>23</v>
      </c>
      <c r="B122" s="1">
        <v>6</v>
      </c>
      <c r="C122" s="5">
        <v>0</v>
      </c>
      <c r="D122">
        <v>0</v>
      </c>
      <c r="E122">
        <v>0</v>
      </c>
    </row>
    <row r="123" spans="1:5">
      <c r="A123" s="8" t="s">
        <v>23</v>
      </c>
      <c r="B123" s="6">
        <v>7</v>
      </c>
      <c r="C123" s="5">
        <f>0/1</f>
        <v>0</v>
      </c>
      <c r="D123">
        <v>0</v>
      </c>
      <c r="E123">
        <v>1</v>
      </c>
    </row>
    <row r="124" spans="1:5">
      <c r="A124" s="8" t="s">
        <v>23</v>
      </c>
      <c r="B124" s="7">
        <v>8</v>
      </c>
      <c r="C124" s="4">
        <f>2/3</f>
        <v>0.66666666666666663</v>
      </c>
      <c r="D124">
        <v>2</v>
      </c>
      <c r="E124">
        <v>1</v>
      </c>
    </row>
    <row r="125" spans="1:5">
      <c r="A125" s="8" t="s">
        <v>23</v>
      </c>
      <c r="B125">
        <v>9</v>
      </c>
      <c r="C125" s="5">
        <f>0/1</f>
        <v>0</v>
      </c>
      <c r="D125">
        <v>0</v>
      </c>
      <c r="E125">
        <v>1</v>
      </c>
    </row>
    <row r="126" spans="1:5">
      <c r="A126" s="2" t="s">
        <v>24</v>
      </c>
      <c r="B126" s="3">
        <v>1</v>
      </c>
      <c r="C126" s="4">
        <f>3/5</f>
        <v>0.6</v>
      </c>
      <c r="D126">
        <v>3</v>
      </c>
      <c r="E126">
        <v>2</v>
      </c>
    </row>
    <row r="127" spans="1:5">
      <c r="A127" s="2" t="s">
        <v>24</v>
      </c>
      <c r="B127" s="1">
        <v>2</v>
      </c>
      <c r="C127" s="5">
        <f>0/2</f>
        <v>0</v>
      </c>
      <c r="D127">
        <v>0</v>
      </c>
      <c r="E127">
        <v>2</v>
      </c>
    </row>
    <row r="128" spans="1:5">
      <c r="A128" s="2" t="s">
        <v>24</v>
      </c>
      <c r="B128" s="3">
        <v>3</v>
      </c>
      <c r="C128" s="4">
        <f>3/3</f>
        <v>1</v>
      </c>
      <c r="D128">
        <v>3</v>
      </c>
      <c r="E128">
        <v>0</v>
      </c>
    </row>
    <row r="129" spans="1:5">
      <c r="A129" s="2" t="s">
        <v>24</v>
      </c>
      <c r="B129" s="1">
        <v>4</v>
      </c>
      <c r="C129" s="4">
        <f>0/1</f>
        <v>0</v>
      </c>
      <c r="D129">
        <v>0</v>
      </c>
      <c r="E129">
        <v>1</v>
      </c>
    </row>
    <row r="130" spans="1:5">
      <c r="A130" s="2" t="s">
        <v>24</v>
      </c>
      <c r="B130" s="3">
        <v>5</v>
      </c>
      <c r="C130" s="5">
        <f>0/1</f>
        <v>0</v>
      </c>
      <c r="D130">
        <v>0</v>
      </c>
      <c r="E130">
        <v>1</v>
      </c>
    </row>
    <row r="131" spans="1:5">
      <c r="A131" s="2" t="s">
        <v>25</v>
      </c>
      <c r="B131" s="1">
        <v>6</v>
      </c>
      <c r="C131" s="4">
        <f>3/3</f>
        <v>1</v>
      </c>
      <c r="D131">
        <v>3</v>
      </c>
      <c r="E131">
        <v>0</v>
      </c>
    </row>
    <row r="132" spans="1:5">
      <c r="A132" s="2" t="s">
        <v>25</v>
      </c>
      <c r="B132" s="6">
        <v>7</v>
      </c>
      <c r="C132" s="5">
        <f>0/1</f>
        <v>0</v>
      </c>
      <c r="D132">
        <v>0</v>
      </c>
      <c r="E132">
        <v>1</v>
      </c>
    </row>
    <row r="133" spans="1:5">
      <c r="A133" s="2" t="s">
        <v>26</v>
      </c>
      <c r="B133" s="3">
        <v>1</v>
      </c>
      <c r="C133" s="9">
        <v>0.66666667000000002</v>
      </c>
      <c r="D133">
        <v>2</v>
      </c>
      <c r="E133">
        <v>1</v>
      </c>
    </row>
    <row r="134" spans="1:5">
      <c r="A134" s="2" t="s">
        <v>26</v>
      </c>
      <c r="B134" s="1">
        <v>2</v>
      </c>
      <c r="C134" s="10">
        <v>0.5</v>
      </c>
      <c r="D134">
        <v>1</v>
      </c>
      <c r="E134">
        <v>1</v>
      </c>
    </row>
    <row r="135" spans="1:5">
      <c r="A135" s="2" t="s">
        <v>26</v>
      </c>
      <c r="B135" s="3">
        <v>3</v>
      </c>
      <c r="C135" s="11">
        <v>0</v>
      </c>
      <c r="D135">
        <v>0</v>
      </c>
      <c r="E135">
        <v>1</v>
      </c>
    </row>
    <row r="136" spans="1:5">
      <c r="A136" s="2" t="s">
        <v>26</v>
      </c>
      <c r="B136" s="1">
        <v>4</v>
      </c>
      <c r="C136" s="10">
        <v>0</v>
      </c>
      <c r="D136">
        <v>0</v>
      </c>
      <c r="E136">
        <v>2</v>
      </c>
    </row>
    <row r="137" spans="1:5">
      <c r="A137" s="2" t="s">
        <v>26</v>
      </c>
      <c r="B137" s="3">
        <v>5</v>
      </c>
      <c r="C137" s="11">
        <v>0.66666667000000002</v>
      </c>
      <c r="D137">
        <v>2</v>
      </c>
      <c r="E137">
        <v>1</v>
      </c>
    </row>
    <row r="138" spans="1:5">
      <c r="A138" s="2" t="s">
        <v>26</v>
      </c>
      <c r="B138" s="1">
        <v>6</v>
      </c>
      <c r="C138" s="10">
        <v>0.66666667000000002</v>
      </c>
      <c r="D138">
        <v>2</v>
      </c>
      <c r="E138">
        <v>1</v>
      </c>
    </row>
    <row r="139" spans="1:5">
      <c r="A139" s="2" t="s">
        <v>26</v>
      </c>
      <c r="B139" s="6">
        <v>7</v>
      </c>
      <c r="C139" s="10">
        <v>0.5</v>
      </c>
      <c r="D139">
        <v>1</v>
      </c>
      <c r="E139">
        <v>1</v>
      </c>
    </row>
    <row r="140" spans="1:5">
      <c r="A140" s="2" t="s">
        <v>26</v>
      </c>
      <c r="B140" s="3">
        <v>8</v>
      </c>
      <c r="C140" s="11">
        <v>0</v>
      </c>
      <c r="D140">
        <v>0</v>
      </c>
      <c r="E140">
        <v>2</v>
      </c>
    </row>
    <row r="141" spans="1:5">
      <c r="A141" s="2" t="s">
        <v>26</v>
      </c>
      <c r="B141" s="1">
        <v>9</v>
      </c>
      <c r="C141" s="10">
        <v>0</v>
      </c>
      <c r="D141">
        <v>0</v>
      </c>
      <c r="E141">
        <v>1</v>
      </c>
    </row>
    <row r="142" spans="1:5">
      <c r="A142" s="2" t="s">
        <v>26</v>
      </c>
      <c r="B142" s="6">
        <v>10</v>
      </c>
      <c r="C142" s="11">
        <v>0.66666667000000002</v>
      </c>
      <c r="D142">
        <v>2</v>
      </c>
      <c r="E142">
        <v>1</v>
      </c>
    </row>
    <row r="143" spans="1:5">
      <c r="A143" s="2" t="s">
        <v>27</v>
      </c>
      <c r="B143">
        <v>1</v>
      </c>
      <c r="C143" s="9">
        <v>0.66666667000000002</v>
      </c>
      <c r="D143">
        <v>2</v>
      </c>
      <c r="E143">
        <v>1</v>
      </c>
    </row>
    <row r="144" spans="1:5">
      <c r="A144" s="2" t="s">
        <v>27</v>
      </c>
      <c r="B144">
        <v>2</v>
      </c>
      <c r="C144" s="11">
        <v>1</v>
      </c>
      <c r="D144">
        <v>3</v>
      </c>
      <c r="E144">
        <v>0</v>
      </c>
    </row>
    <row r="145" spans="1:5">
      <c r="A145" s="2" t="s">
        <v>27</v>
      </c>
      <c r="B145">
        <v>3</v>
      </c>
      <c r="C145" s="10">
        <v>1</v>
      </c>
      <c r="D145">
        <v>1</v>
      </c>
      <c r="E145">
        <v>0</v>
      </c>
    </row>
    <row r="146" spans="1:5">
      <c r="A146" s="2" t="s">
        <v>27</v>
      </c>
      <c r="B146">
        <v>4</v>
      </c>
      <c r="C146" s="11">
        <v>0.5</v>
      </c>
      <c r="D146">
        <v>2</v>
      </c>
      <c r="E146">
        <v>2</v>
      </c>
    </row>
    <row r="147" spans="1:5">
      <c r="A147" s="2" t="s">
        <v>27</v>
      </c>
      <c r="B147">
        <v>5</v>
      </c>
      <c r="C147" s="10">
        <v>0.66666667000000002</v>
      </c>
      <c r="D147">
        <v>2</v>
      </c>
      <c r="E147">
        <v>1</v>
      </c>
    </row>
    <row r="148" spans="1:5">
      <c r="A148" s="2" t="s">
        <v>27</v>
      </c>
      <c r="B148">
        <v>6</v>
      </c>
      <c r="C148" s="11">
        <v>1</v>
      </c>
      <c r="D148">
        <v>3</v>
      </c>
      <c r="E148">
        <v>0</v>
      </c>
    </row>
    <row r="149" spans="1:5">
      <c r="A149" s="2" t="s">
        <v>27</v>
      </c>
      <c r="B149">
        <v>7</v>
      </c>
      <c r="C149" s="10">
        <v>1</v>
      </c>
      <c r="D149">
        <v>1</v>
      </c>
      <c r="E149">
        <v>0</v>
      </c>
    </row>
    <row r="150" spans="1:5">
      <c r="A150" s="2" t="s">
        <v>27</v>
      </c>
      <c r="B150">
        <v>8</v>
      </c>
      <c r="C150" s="11">
        <v>0.5</v>
      </c>
      <c r="D150">
        <v>2</v>
      </c>
      <c r="E150">
        <v>2</v>
      </c>
    </row>
    <row r="151" spans="1:5">
      <c r="A151" s="2" t="s">
        <v>28</v>
      </c>
      <c r="B151">
        <v>1</v>
      </c>
      <c r="C151" s="4">
        <f>0/2</f>
        <v>0</v>
      </c>
      <c r="D151">
        <v>0</v>
      </c>
      <c r="E151">
        <v>2</v>
      </c>
    </row>
    <row r="152" spans="1:5">
      <c r="A152" s="2" t="s">
        <v>28</v>
      </c>
      <c r="B152">
        <v>2</v>
      </c>
      <c r="C152" s="5">
        <f>1/2</f>
        <v>0.5</v>
      </c>
      <c r="D152">
        <v>1</v>
      </c>
      <c r="E152">
        <v>1</v>
      </c>
    </row>
    <row r="153" spans="1:5">
      <c r="A153" s="2" t="s">
        <v>28</v>
      </c>
      <c r="B153">
        <v>3</v>
      </c>
      <c r="C153" s="4">
        <f>1/2</f>
        <v>0.5</v>
      </c>
      <c r="D153">
        <v>1</v>
      </c>
      <c r="E153">
        <v>1</v>
      </c>
    </row>
    <row r="154" spans="1:5">
      <c r="A154" s="2" t="s">
        <v>28</v>
      </c>
      <c r="B154">
        <v>4</v>
      </c>
      <c r="C154" s="5">
        <f>0/2</f>
        <v>0</v>
      </c>
      <c r="D154">
        <v>0</v>
      </c>
      <c r="E154">
        <v>2</v>
      </c>
    </row>
    <row r="155" spans="1:5">
      <c r="A155" s="2" t="s">
        <v>28</v>
      </c>
      <c r="B155">
        <v>5</v>
      </c>
      <c r="C155" s="4">
        <f>0/2</f>
        <v>0</v>
      </c>
      <c r="D155">
        <v>0</v>
      </c>
      <c r="E155">
        <v>2</v>
      </c>
    </row>
    <row r="156" spans="1:5">
      <c r="A156" s="2" t="s">
        <v>28</v>
      </c>
      <c r="B156">
        <v>6</v>
      </c>
      <c r="C156" s="5">
        <f>1/2</f>
        <v>0.5</v>
      </c>
      <c r="D156">
        <v>1</v>
      </c>
      <c r="E156">
        <v>1</v>
      </c>
    </row>
    <row r="157" spans="1:5">
      <c r="A157" s="2" t="s">
        <v>28</v>
      </c>
      <c r="B157">
        <v>7</v>
      </c>
      <c r="C157" s="4">
        <f>1/2</f>
        <v>0.5</v>
      </c>
      <c r="D157">
        <v>1</v>
      </c>
      <c r="E157">
        <v>1</v>
      </c>
    </row>
    <row r="158" spans="1:5">
      <c r="A158" s="2" t="s">
        <v>28</v>
      </c>
      <c r="B158">
        <v>8</v>
      </c>
      <c r="C158" s="5">
        <f>0/2</f>
        <v>0</v>
      </c>
      <c r="D158">
        <v>0</v>
      </c>
      <c r="E158">
        <v>2</v>
      </c>
    </row>
    <row r="159" spans="1:5">
      <c r="A159" s="8" t="s">
        <v>29</v>
      </c>
      <c r="B159">
        <v>1</v>
      </c>
      <c r="C159" s="4">
        <v>0</v>
      </c>
      <c r="D159">
        <v>0</v>
      </c>
      <c r="E159">
        <v>0</v>
      </c>
    </row>
    <row r="160" spans="1:5">
      <c r="A160" s="8" t="s">
        <v>29</v>
      </c>
      <c r="B160">
        <v>2</v>
      </c>
      <c r="C160" s="5">
        <v>0</v>
      </c>
      <c r="D160">
        <v>0</v>
      </c>
      <c r="E160">
        <v>0</v>
      </c>
    </row>
    <row r="161" spans="1:5">
      <c r="A161" s="8" t="s">
        <v>29</v>
      </c>
      <c r="B161">
        <v>3</v>
      </c>
      <c r="C161" s="4">
        <v>0</v>
      </c>
      <c r="D161">
        <v>0</v>
      </c>
      <c r="E161">
        <v>0</v>
      </c>
    </row>
    <row r="162" spans="1:5">
      <c r="A162" s="8" t="s">
        <v>29</v>
      </c>
      <c r="B162">
        <v>4</v>
      </c>
      <c r="C162" s="5">
        <v>0</v>
      </c>
      <c r="D162">
        <v>0</v>
      </c>
      <c r="E162">
        <v>0</v>
      </c>
    </row>
    <row r="163" spans="1:5">
      <c r="A163" s="8" t="s">
        <v>29</v>
      </c>
      <c r="B163">
        <v>5</v>
      </c>
      <c r="C163" s="4">
        <v>0</v>
      </c>
      <c r="D163">
        <v>0</v>
      </c>
      <c r="E163">
        <v>0</v>
      </c>
    </row>
    <row r="164" spans="1:5">
      <c r="A164" s="8" t="s">
        <v>29</v>
      </c>
      <c r="B164">
        <v>6</v>
      </c>
      <c r="C164" s="5">
        <v>0</v>
      </c>
      <c r="D164">
        <v>0</v>
      </c>
      <c r="E164">
        <v>0</v>
      </c>
    </row>
    <row r="165" spans="1:5">
      <c r="A165" s="8" t="s">
        <v>29</v>
      </c>
      <c r="B165">
        <v>7</v>
      </c>
      <c r="C165" s="4">
        <v>0</v>
      </c>
      <c r="D165">
        <v>0</v>
      </c>
      <c r="E165">
        <v>0</v>
      </c>
    </row>
    <row r="166" spans="1:5">
      <c r="A166" s="8" t="s">
        <v>29</v>
      </c>
      <c r="B166">
        <v>8</v>
      </c>
      <c r="C166" s="5">
        <f>0/1</f>
        <v>0</v>
      </c>
      <c r="D166">
        <v>0</v>
      </c>
      <c r="E166">
        <v>1</v>
      </c>
    </row>
    <row r="167" spans="1:5">
      <c r="A167" s="8" t="s">
        <v>29</v>
      </c>
      <c r="B167">
        <v>9</v>
      </c>
      <c r="C167" s="4">
        <v>0</v>
      </c>
      <c r="D167">
        <v>0</v>
      </c>
      <c r="E167">
        <v>0</v>
      </c>
    </row>
    <row r="168" spans="1:5">
      <c r="A168" s="8" t="s">
        <v>29</v>
      </c>
      <c r="B168">
        <v>10</v>
      </c>
      <c r="C168" s="5">
        <v>0</v>
      </c>
      <c r="D168">
        <v>0</v>
      </c>
      <c r="E168">
        <v>0</v>
      </c>
    </row>
    <row r="169" spans="1:5">
      <c r="A169" s="8" t="s">
        <v>30</v>
      </c>
      <c r="B169">
        <v>1</v>
      </c>
      <c r="C169" s="4">
        <v>0</v>
      </c>
      <c r="D169">
        <v>0</v>
      </c>
      <c r="E169">
        <v>0</v>
      </c>
    </row>
    <row r="170" spans="1:5">
      <c r="A170" s="8" t="s">
        <v>30</v>
      </c>
      <c r="B170">
        <v>2</v>
      </c>
      <c r="C170" s="5">
        <v>0</v>
      </c>
      <c r="D170">
        <v>0</v>
      </c>
      <c r="E170">
        <v>0</v>
      </c>
    </row>
    <row r="171" spans="1:5">
      <c r="A171" s="8" t="s">
        <v>30</v>
      </c>
      <c r="B171">
        <v>3</v>
      </c>
      <c r="C171" s="4">
        <v>0</v>
      </c>
      <c r="D171">
        <v>0</v>
      </c>
      <c r="E171">
        <v>0</v>
      </c>
    </row>
    <row r="172" spans="1:5">
      <c r="A172" s="8" t="s">
        <v>30</v>
      </c>
      <c r="B172">
        <v>4</v>
      </c>
      <c r="C172" s="5">
        <v>0</v>
      </c>
      <c r="D172">
        <v>0</v>
      </c>
      <c r="E172">
        <v>0</v>
      </c>
    </row>
    <row r="173" spans="1:5">
      <c r="A173" s="8" t="s">
        <v>30</v>
      </c>
      <c r="B173">
        <v>5</v>
      </c>
      <c r="C173" s="4">
        <v>0</v>
      </c>
      <c r="D173">
        <v>0</v>
      </c>
      <c r="E173">
        <v>0</v>
      </c>
    </row>
    <row r="174" spans="1:5">
      <c r="A174" s="8" t="s">
        <v>30</v>
      </c>
      <c r="B174">
        <v>6</v>
      </c>
      <c r="C174" s="5">
        <v>0</v>
      </c>
      <c r="D174">
        <v>0</v>
      </c>
      <c r="E174">
        <v>0</v>
      </c>
    </row>
    <row r="175" spans="1:5">
      <c r="A175" s="8" t="s">
        <v>30</v>
      </c>
      <c r="B175">
        <v>7</v>
      </c>
      <c r="C175" s="4">
        <v>0</v>
      </c>
      <c r="D175">
        <v>0</v>
      </c>
      <c r="E175">
        <v>0</v>
      </c>
    </row>
    <row r="176" spans="1:5">
      <c r="A176" s="8" t="s">
        <v>30</v>
      </c>
      <c r="B176">
        <v>8</v>
      </c>
      <c r="C176" s="5">
        <f>0/1</f>
        <v>0</v>
      </c>
      <c r="D176">
        <v>0</v>
      </c>
      <c r="E176">
        <v>1</v>
      </c>
    </row>
    <row r="177" spans="1:5">
      <c r="A177" s="8" t="s">
        <v>30</v>
      </c>
      <c r="B177">
        <v>9</v>
      </c>
      <c r="C177" s="5">
        <f>0/2</f>
        <v>0</v>
      </c>
      <c r="D177">
        <v>0</v>
      </c>
      <c r="E177">
        <v>2</v>
      </c>
    </row>
    <row r="178" spans="1:5">
      <c r="A178" s="8" t="s">
        <v>30</v>
      </c>
      <c r="B178">
        <v>10</v>
      </c>
      <c r="C178" s="5">
        <f>0/1</f>
        <v>0</v>
      </c>
      <c r="D178">
        <v>0</v>
      </c>
      <c r="E178">
        <v>1</v>
      </c>
    </row>
    <row r="179" spans="1:5">
      <c r="A179" s="8" t="s">
        <v>31</v>
      </c>
      <c r="B179">
        <v>1</v>
      </c>
      <c r="C179" s="5">
        <f>0/3</f>
        <v>0</v>
      </c>
      <c r="D179">
        <v>0</v>
      </c>
      <c r="E179">
        <v>3</v>
      </c>
    </row>
    <row r="180" spans="1:5">
      <c r="A180" s="8" t="s">
        <v>31</v>
      </c>
      <c r="B180">
        <v>2</v>
      </c>
      <c r="C180" s="5">
        <f>1/3</f>
        <v>0.33333333333333331</v>
      </c>
      <c r="D180">
        <v>1</v>
      </c>
      <c r="E180">
        <v>2</v>
      </c>
    </row>
    <row r="181" spans="1:5">
      <c r="A181" s="8" t="s">
        <v>31</v>
      </c>
      <c r="B181">
        <v>3</v>
      </c>
      <c r="C181" s="4">
        <f>1/2</f>
        <v>0.5</v>
      </c>
      <c r="D181">
        <v>1</v>
      </c>
      <c r="E181">
        <v>1</v>
      </c>
    </row>
    <row r="182" spans="1:5">
      <c r="A182" s="8" t="s">
        <v>31</v>
      </c>
      <c r="B182">
        <v>4</v>
      </c>
      <c r="C182" s="5">
        <f>7/8</f>
        <v>0.875</v>
      </c>
      <c r="D182">
        <v>7</v>
      </c>
      <c r="E182">
        <v>1</v>
      </c>
    </row>
    <row r="183" spans="1:5">
      <c r="A183" s="8" t="s">
        <v>31</v>
      </c>
      <c r="B183">
        <v>5</v>
      </c>
      <c r="C183" s="5">
        <f>0/3</f>
        <v>0</v>
      </c>
      <c r="D183">
        <v>0</v>
      </c>
      <c r="E183">
        <v>3</v>
      </c>
    </row>
    <row r="184" spans="1:5">
      <c r="A184" s="8" t="s">
        <v>31</v>
      </c>
      <c r="B184">
        <v>6</v>
      </c>
      <c r="C184" s="5">
        <f>1/3</f>
        <v>0.33333333333333331</v>
      </c>
      <c r="D184">
        <v>1</v>
      </c>
      <c r="E184">
        <v>2</v>
      </c>
    </row>
    <row r="185" spans="1:5">
      <c r="A185" s="8" t="s">
        <v>31</v>
      </c>
      <c r="B185">
        <v>7</v>
      </c>
      <c r="C185" s="4">
        <f>1/2</f>
        <v>0.5</v>
      </c>
      <c r="D185">
        <v>1</v>
      </c>
      <c r="E185">
        <v>1</v>
      </c>
    </row>
    <row r="186" spans="1:5">
      <c r="A186" s="8" t="s">
        <v>31</v>
      </c>
      <c r="B186">
        <v>8</v>
      </c>
      <c r="C186" s="5">
        <f>7/8</f>
        <v>0.875</v>
      </c>
      <c r="D186">
        <v>7</v>
      </c>
      <c r="E186">
        <v>1</v>
      </c>
    </row>
    <row r="187" spans="1:5">
      <c r="A187" s="8" t="s">
        <v>32</v>
      </c>
      <c r="B187">
        <v>1</v>
      </c>
      <c r="C187" s="5">
        <f>1/3</f>
        <v>0.33333333333333331</v>
      </c>
      <c r="D187">
        <v>1</v>
      </c>
      <c r="E187">
        <v>2</v>
      </c>
    </row>
    <row r="188" spans="1:5">
      <c r="A188" s="8" t="s">
        <v>32</v>
      </c>
      <c r="B188">
        <v>2</v>
      </c>
      <c r="C188" s="4">
        <f>0/2</f>
        <v>0</v>
      </c>
      <c r="D188">
        <v>0</v>
      </c>
      <c r="E188">
        <v>2</v>
      </c>
    </row>
    <row r="189" spans="1:5">
      <c r="A189" s="8" t="s">
        <v>32</v>
      </c>
      <c r="B189">
        <v>3</v>
      </c>
      <c r="C189" s="4">
        <f>1/3</f>
        <v>0.33333333333333331</v>
      </c>
      <c r="D189">
        <v>1</v>
      </c>
      <c r="E189">
        <v>2</v>
      </c>
    </row>
    <row r="190" spans="1:5">
      <c r="A190" s="8" t="s">
        <v>33</v>
      </c>
      <c r="B190">
        <v>4</v>
      </c>
      <c r="C190" s="4">
        <f>3/6</f>
        <v>0.5</v>
      </c>
      <c r="D190">
        <v>3</v>
      </c>
      <c r="E190">
        <v>3</v>
      </c>
    </row>
    <row r="191" spans="1:5">
      <c r="A191" s="8" t="s">
        <v>33</v>
      </c>
      <c r="B191">
        <v>5</v>
      </c>
      <c r="C191" s="5">
        <f>0/1</f>
        <v>0</v>
      </c>
      <c r="D191">
        <v>0</v>
      </c>
      <c r="E191">
        <v>1</v>
      </c>
    </row>
    <row r="192" spans="1:5">
      <c r="A192" s="8" t="s">
        <v>33</v>
      </c>
      <c r="B192">
        <v>6</v>
      </c>
      <c r="C192" s="4">
        <f>1/5</f>
        <v>0.2</v>
      </c>
      <c r="D192">
        <v>1</v>
      </c>
      <c r="E192">
        <v>4</v>
      </c>
    </row>
    <row r="193" spans="1:5">
      <c r="A193" s="8" t="s">
        <v>33</v>
      </c>
      <c r="B193">
        <v>7</v>
      </c>
      <c r="C193" s="5">
        <f>1/3</f>
        <v>0.33333333333333331</v>
      </c>
      <c r="D193">
        <v>1</v>
      </c>
      <c r="E193">
        <v>2</v>
      </c>
    </row>
    <row r="194" spans="1:5">
      <c r="A194" s="8" t="s">
        <v>33</v>
      </c>
      <c r="B194">
        <v>8</v>
      </c>
      <c r="C194" s="4">
        <f>0/2</f>
        <v>0</v>
      </c>
      <c r="D194">
        <v>0</v>
      </c>
      <c r="E194">
        <v>2</v>
      </c>
    </row>
    <row r="195" spans="1:5">
      <c r="A195" s="8" t="s">
        <v>33</v>
      </c>
      <c r="B195">
        <v>9</v>
      </c>
      <c r="C195" s="4">
        <f>1/3</f>
        <v>0.33333333333333331</v>
      </c>
      <c r="D195">
        <v>1</v>
      </c>
      <c r="E195">
        <v>2</v>
      </c>
    </row>
    <row r="196" spans="1:5">
      <c r="A196" s="8" t="s">
        <v>33</v>
      </c>
      <c r="B196">
        <v>10</v>
      </c>
      <c r="C196" s="4">
        <f>3/6</f>
        <v>0.5</v>
      </c>
      <c r="D196">
        <v>3</v>
      </c>
      <c r="E196">
        <v>3</v>
      </c>
    </row>
    <row r="197" spans="1:5">
      <c r="A197" s="8" t="s">
        <v>33</v>
      </c>
      <c r="B197">
        <v>11</v>
      </c>
      <c r="C197" s="5">
        <f>0/1</f>
        <v>0</v>
      </c>
      <c r="D197">
        <v>0</v>
      </c>
      <c r="E197">
        <v>1</v>
      </c>
    </row>
    <row r="198" spans="1:5">
      <c r="A198" s="8" t="s">
        <v>33</v>
      </c>
      <c r="B198">
        <v>12</v>
      </c>
      <c r="C198" s="12">
        <f>1/5</f>
        <v>0.2</v>
      </c>
      <c r="D198">
        <v>1</v>
      </c>
      <c r="E198">
        <v>4</v>
      </c>
    </row>
    <row r="199" spans="1:5">
      <c r="A199" s="2" t="s">
        <v>34</v>
      </c>
      <c r="B199">
        <v>1</v>
      </c>
      <c r="C199" s="5">
        <v>1</v>
      </c>
      <c r="D199">
        <v>1</v>
      </c>
      <c r="E199">
        <v>0</v>
      </c>
    </row>
    <row r="200" spans="1:5">
      <c r="A200" s="2" t="s">
        <v>34</v>
      </c>
      <c r="B200">
        <v>2</v>
      </c>
      <c r="C200" s="4">
        <f>0/1</f>
        <v>0</v>
      </c>
      <c r="D200">
        <v>0</v>
      </c>
      <c r="E200">
        <v>1</v>
      </c>
    </row>
    <row r="201" spans="1:5">
      <c r="A201" s="2" t="s">
        <v>34</v>
      </c>
      <c r="B201">
        <v>3</v>
      </c>
      <c r="C201" s="5">
        <f>0/1</f>
        <v>0</v>
      </c>
      <c r="D201">
        <v>0</v>
      </c>
      <c r="E201">
        <v>1</v>
      </c>
    </row>
    <row r="202" spans="1:5">
      <c r="A202" s="2" t="s">
        <v>34</v>
      </c>
      <c r="B202">
        <v>4</v>
      </c>
      <c r="C202" s="5">
        <v>0</v>
      </c>
      <c r="D202">
        <v>0</v>
      </c>
      <c r="E202">
        <v>0</v>
      </c>
    </row>
    <row r="203" spans="1:5">
      <c r="A203" s="2" t="s">
        <v>34</v>
      </c>
      <c r="B203">
        <v>5</v>
      </c>
      <c r="C203" s="4">
        <f>0/3</f>
        <v>0</v>
      </c>
      <c r="D203">
        <v>0</v>
      </c>
      <c r="E203">
        <v>3</v>
      </c>
    </row>
    <row r="204" spans="1:5">
      <c r="A204" s="2" t="s">
        <v>35</v>
      </c>
      <c r="B204">
        <v>6</v>
      </c>
      <c r="C204" s="5">
        <f>0/1</f>
        <v>0</v>
      </c>
      <c r="D204">
        <v>0</v>
      </c>
      <c r="E204">
        <v>1</v>
      </c>
    </row>
    <row r="205" spans="1:5">
      <c r="A205" s="2" t="s">
        <v>35</v>
      </c>
      <c r="B205">
        <v>7</v>
      </c>
      <c r="C205" s="4">
        <f>0/1</f>
        <v>0</v>
      </c>
      <c r="D205">
        <v>0</v>
      </c>
      <c r="E205">
        <v>1</v>
      </c>
    </row>
    <row r="206" spans="1:5">
      <c r="A206" s="2" t="s">
        <v>35</v>
      </c>
      <c r="B206">
        <v>8</v>
      </c>
      <c r="C206" s="12">
        <f>1/1</f>
        <v>1</v>
      </c>
      <c r="D206">
        <v>1</v>
      </c>
      <c r="E206">
        <v>0</v>
      </c>
    </row>
    <row r="207" spans="1:5">
      <c r="A207" s="2" t="s">
        <v>36</v>
      </c>
      <c r="B207">
        <v>1</v>
      </c>
      <c r="C207" s="4">
        <f>0/1</f>
        <v>0</v>
      </c>
      <c r="D207">
        <v>0</v>
      </c>
      <c r="E207">
        <v>1</v>
      </c>
    </row>
    <row r="208" spans="1:5">
      <c r="A208" s="2" t="s">
        <v>36</v>
      </c>
      <c r="B208">
        <v>2</v>
      </c>
      <c r="C208" s="5">
        <f>0/1</f>
        <v>0</v>
      </c>
      <c r="D208">
        <v>0</v>
      </c>
      <c r="E208">
        <v>1</v>
      </c>
    </row>
    <row r="209" spans="1:5">
      <c r="A209" s="2" t="s">
        <v>36</v>
      </c>
      <c r="B209">
        <v>3</v>
      </c>
      <c r="C209" s="4">
        <f>0</f>
        <v>0</v>
      </c>
      <c r="D209">
        <v>0</v>
      </c>
      <c r="E209">
        <v>0</v>
      </c>
    </row>
    <row r="210" spans="1:5">
      <c r="A210" s="2" t="s">
        <v>37</v>
      </c>
      <c r="B210">
        <v>4</v>
      </c>
      <c r="C210" s="5">
        <f>5/8</f>
        <v>0.625</v>
      </c>
      <c r="D210">
        <v>5</v>
      </c>
      <c r="E210">
        <v>3</v>
      </c>
    </row>
    <row r="211" spans="1:5">
      <c r="A211" s="2" t="s">
        <v>37</v>
      </c>
      <c r="B211">
        <v>5</v>
      </c>
      <c r="C211" s="5">
        <f>1/4</f>
        <v>0.25</v>
      </c>
      <c r="D211">
        <v>1</v>
      </c>
      <c r="E211">
        <v>3</v>
      </c>
    </row>
    <row r="212" spans="1:5">
      <c r="A212" s="2" t="s">
        <v>37</v>
      </c>
      <c r="B212">
        <v>6</v>
      </c>
      <c r="C212" s="5">
        <f>0/1</f>
        <v>0</v>
      </c>
      <c r="D212">
        <v>0</v>
      </c>
      <c r="E212">
        <v>1</v>
      </c>
    </row>
    <row r="213" spans="1:5">
      <c r="A213" s="2" t="s">
        <v>37</v>
      </c>
      <c r="B213">
        <v>7</v>
      </c>
      <c r="C213" s="5">
        <f>0/1</f>
        <v>0</v>
      </c>
      <c r="D213">
        <v>0</v>
      </c>
      <c r="E213">
        <v>1</v>
      </c>
    </row>
    <row r="214" spans="1:5">
      <c r="A214" s="2" t="s">
        <v>37</v>
      </c>
      <c r="B214">
        <v>8</v>
      </c>
      <c r="C214" s="4">
        <f>0/1</f>
        <v>0</v>
      </c>
      <c r="D214">
        <v>0</v>
      </c>
      <c r="E214">
        <v>1</v>
      </c>
    </row>
    <row r="215" spans="1:5">
      <c r="A215" s="2" t="s">
        <v>37</v>
      </c>
      <c r="B215">
        <v>9</v>
      </c>
      <c r="C215" s="5">
        <f>0</f>
        <v>0</v>
      </c>
      <c r="D215">
        <v>0</v>
      </c>
      <c r="E215">
        <v>0</v>
      </c>
    </row>
    <row r="216" spans="1:5">
      <c r="A216" s="2" t="s">
        <v>37</v>
      </c>
      <c r="B216">
        <v>10</v>
      </c>
      <c r="C216" s="4">
        <f>5/8</f>
        <v>0.625</v>
      </c>
      <c r="D216">
        <v>5</v>
      </c>
      <c r="E216">
        <v>3</v>
      </c>
    </row>
    <row r="217" spans="1:5">
      <c r="A217" s="2" t="s">
        <v>37</v>
      </c>
      <c r="B217">
        <v>11</v>
      </c>
      <c r="C217" s="4">
        <f>1/4</f>
        <v>0.25</v>
      </c>
      <c r="D217">
        <v>1</v>
      </c>
      <c r="E217">
        <v>3</v>
      </c>
    </row>
    <row r="218" spans="1:5">
      <c r="A218" s="2" t="s">
        <v>37</v>
      </c>
      <c r="B218">
        <v>12</v>
      </c>
      <c r="C218" s="12">
        <f>0/1</f>
        <v>0</v>
      </c>
      <c r="D218">
        <v>0</v>
      </c>
      <c r="E218">
        <v>1</v>
      </c>
    </row>
    <row r="219" spans="1:5">
      <c r="A219" s="8" t="s">
        <v>38</v>
      </c>
      <c r="B219">
        <v>1</v>
      </c>
      <c r="C219" s="9">
        <v>0</v>
      </c>
      <c r="D219">
        <v>0</v>
      </c>
      <c r="E219">
        <v>0</v>
      </c>
    </row>
    <row r="220" spans="1:5">
      <c r="A220" s="8" t="s">
        <v>38</v>
      </c>
      <c r="B220">
        <v>2</v>
      </c>
      <c r="C220" s="11">
        <v>0.5</v>
      </c>
      <c r="D220">
        <v>1</v>
      </c>
      <c r="E220">
        <v>1</v>
      </c>
    </row>
    <row r="221" spans="1:5">
      <c r="A221" s="8" t="s">
        <v>38</v>
      </c>
      <c r="B221">
        <v>3</v>
      </c>
      <c r="C221" s="10">
        <v>0</v>
      </c>
      <c r="D221">
        <v>0</v>
      </c>
      <c r="E221">
        <v>2</v>
      </c>
    </row>
    <row r="222" spans="1:5">
      <c r="A222" s="8" t="s">
        <v>38</v>
      </c>
      <c r="B222">
        <v>4</v>
      </c>
      <c r="C222" s="11">
        <v>0.22222222</v>
      </c>
      <c r="D222">
        <v>2</v>
      </c>
      <c r="E222">
        <v>7</v>
      </c>
    </row>
    <row r="223" spans="1:5">
      <c r="A223" s="8" t="s">
        <v>38</v>
      </c>
      <c r="B223">
        <v>5</v>
      </c>
      <c r="C223" s="10">
        <v>1</v>
      </c>
      <c r="D223">
        <v>1</v>
      </c>
      <c r="E223">
        <v>0</v>
      </c>
    </row>
    <row r="224" spans="1:5">
      <c r="A224" s="8" t="s">
        <v>38</v>
      </c>
      <c r="B224">
        <v>6</v>
      </c>
      <c r="C224" s="11">
        <v>0</v>
      </c>
      <c r="D224">
        <v>0</v>
      </c>
      <c r="E224">
        <v>1</v>
      </c>
    </row>
    <row r="225" spans="1:5">
      <c r="A225" s="8" t="s">
        <v>38</v>
      </c>
      <c r="B225">
        <v>7</v>
      </c>
      <c r="C225" s="11">
        <v>0.5</v>
      </c>
      <c r="D225">
        <v>1</v>
      </c>
      <c r="E225">
        <v>1</v>
      </c>
    </row>
    <row r="226" spans="1:5">
      <c r="A226" s="8" t="s">
        <v>38</v>
      </c>
      <c r="B226">
        <v>8</v>
      </c>
      <c r="C226" s="11">
        <v>0</v>
      </c>
      <c r="D226">
        <v>0</v>
      </c>
      <c r="E226">
        <v>1</v>
      </c>
    </row>
    <row r="227" spans="1:5">
      <c r="A227" s="8" t="s">
        <v>38</v>
      </c>
      <c r="B227">
        <v>9</v>
      </c>
      <c r="C227" s="10">
        <v>0.5</v>
      </c>
      <c r="D227">
        <v>1</v>
      </c>
      <c r="E227">
        <v>1</v>
      </c>
    </row>
    <row r="228" spans="1:5">
      <c r="A228" s="8" t="s">
        <v>38</v>
      </c>
      <c r="B228">
        <v>10</v>
      </c>
      <c r="C228" s="11">
        <v>0</v>
      </c>
      <c r="D228">
        <v>0</v>
      </c>
      <c r="E228">
        <v>1</v>
      </c>
    </row>
    <row r="229" spans="1:5">
      <c r="A229" s="8" t="s">
        <v>38</v>
      </c>
      <c r="B229">
        <v>11</v>
      </c>
      <c r="C229" s="10">
        <v>0.22222222</v>
      </c>
      <c r="D229">
        <v>2</v>
      </c>
      <c r="E229">
        <v>7</v>
      </c>
    </row>
    <row r="230" spans="1:5">
      <c r="A230" s="8" t="s">
        <v>38</v>
      </c>
      <c r="B230">
        <v>12</v>
      </c>
      <c r="C230" s="11">
        <v>1</v>
      </c>
      <c r="D230">
        <v>1</v>
      </c>
      <c r="E230">
        <v>0</v>
      </c>
    </row>
    <row r="231" spans="1:5">
      <c r="A231" s="8" t="s">
        <v>38</v>
      </c>
      <c r="B231">
        <v>13</v>
      </c>
      <c r="C231" s="10">
        <v>0</v>
      </c>
      <c r="D231">
        <v>0</v>
      </c>
      <c r="E231">
        <v>1</v>
      </c>
    </row>
    <row r="232" spans="1:5">
      <c r="A232" s="8" t="s">
        <v>38</v>
      </c>
      <c r="B232">
        <v>14</v>
      </c>
      <c r="C232" s="13">
        <v>0.5</v>
      </c>
      <c r="D232">
        <v>1</v>
      </c>
      <c r="E232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守田　昌哉</dc:creator>
  <cp:lastModifiedBy>Masaya MORITA</cp:lastModifiedBy>
  <dcterms:created xsi:type="dcterms:W3CDTF">2025-07-22T09:14:19Z</dcterms:created>
  <dcterms:modified xsi:type="dcterms:W3CDTF">2025-09-24T00:56:42Z</dcterms:modified>
</cp:coreProperties>
</file>