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iyatpatel/Downloads/"/>
    </mc:Choice>
  </mc:AlternateContent>
  <bookViews>
    <workbookView xWindow="0" yWindow="440" windowWidth="28800" windowHeight="165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W39" i="1"/>
  <c r="V39" i="1"/>
  <c r="J39" i="1"/>
  <c r="K39" i="1"/>
  <c r="U3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T39" i="1"/>
  <c r="S39" i="1"/>
  <c r="M39" i="1"/>
  <c r="R39" i="1"/>
  <c r="Q39" i="1"/>
  <c r="P39" i="1"/>
  <c r="O39" i="1"/>
  <c r="N39" i="1"/>
  <c r="L39" i="1"/>
  <c r="H39" i="1"/>
  <c r="I38" i="1"/>
  <c r="W38" i="1"/>
  <c r="V38" i="1"/>
  <c r="J38" i="1"/>
  <c r="K38" i="1"/>
  <c r="U38" i="1"/>
  <c r="T38" i="1"/>
  <c r="S38" i="1"/>
  <c r="M38" i="1"/>
  <c r="R38" i="1"/>
  <c r="Q38" i="1"/>
  <c r="P38" i="1"/>
  <c r="O38" i="1"/>
  <c r="N38" i="1"/>
  <c r="L38" i="1"/>
  <c r="H38" i="1"/>
  <c r="I37" i="1"/>
  <c r="W37" i="1"/>
  <c r="V37" i="1"/>
  <c r="J37" i="1"/>
  <c r="K37" i="1"/>
  <c r="U37" i="1"/>
  <c r="T37" i="1"/>
  <c r="S37" i="1"/>
  <c r="M37" i="1"/>
  <c r="R37" i="1"/>
  <c r="Q37" i="1"/>
  <c r="P37" i="1"/>
  <c r="O37" i="1"/>
  <c r="N37" i="1"/>
  <c r="L37" i="1"/>
  <c r="H37" i="1"/>
  <c r="I36" i="1"/>
  <c r="W36" i="1"/>
  <c r="V36" i="1"/>
  <c r="J36" i="1"/>
  <c r="K36" i="1"/>
  <c r="U36" i="1"/>
  <c r="T36" i="1"/>
  <c r="S36" i="1"/>
  <c r="M36" i="1"/>
  <c r="R36" i="1"/>
  <c r="Q36" i="1"/>
  <c r="P36" i="1"/>
  <c r="O36" i="1"/>
  <c r="N36" i="1"/>
  <c r="L36" i="1"/>
  <c r="H36" i="1"/>
  <c r="I35" i="1"/>
  <c r="W35" i="1"/>
  <c r="V35" i="1"/>
  <c r="J35" i="1"/>
  <c r="K35" i="1"/>
  <c r="U35" i="1"/>
  <c r="T35" i="1"/>
  <c r="S35" i="1"/>
  <c r="M35" i="1"/>
  <c r="R35" i="1"/>
  <c r="Q35" i="1"/>
  <c r="P35" i="1"/>
  <c r="O35" i="1"/>
  <c r="N35" i="1"/>
  <c r="L35" i="1"/>
  <c r="H35" i="1"/>
  <c r="I34" i="1"/>
  <c r="W34" i="1"/>
  <c r="V34" i="1"/>
  <c r="J34" i="1"/>
  <c r="K34" i="1"/>
  <c r="U34" i="1"/>
  <c r="T34" i="1"/>
  <c r="S34" i="1"/>
  <c r="M34" i="1"/>
  <c r="R34" i="1"/>
  <c r="Q34" i="1"/>
  <c r="P34" i="1"/>
  <c r="O34" i="1"/>
  <c r="N34" i="1"/>
  <c r="L34" i="1"/>
  <c r="H34" i="1"/>
  <c r="I33" i="1"/>
  <c r="W33" i="1"/>
  <c r="V33" i="1"/>
  <c r="J33" i="1"/>
  <c r="K33" i="1"/>
  <c r="U33" i="1"/>
  <c r="T33" i="1"/>
  <c r="S33" i="1"/>
  <c r="M33" i="1"/>
  <c r="R33" i="1"/>
  <c r="Q33" i="1"/>
  <c r="P33" i="1"/>
  <c r="O33" i="1"/>
  <c r="N33" i="1"/>
  <c r="L33" i="1"/>
  <c r="H33" i="1"/>
  <c r="I32" i="1"/>
  <c r="W32" i="1"/>
  <c r="V32" i="1"/>
  <c r="J32" i="1"/>
  <c r="K32" i="1"/>
  <c r="U32" i="1"/>
  <c r="T32" i="1"/>
  <c r="S32" i="1"/>
  <c r="M32" i="1"/>
  <c r="R32" i="1"/>
  <c r="Q32" i="1"/>
  <c r="P32" i="1"/>
  <c r="O32" i="1"/>
  <c r="N32" i="1"/>
  <c r="L32" i="1"/>
  <c r="H32" i="1"/>
  <c r="I31" i="1"/>
  <c r="W31" i="1"/>
  <c r="V31" i="1"/>
  <c r="J31" i="1"/>
  <c r="K31" i="1"/>
  <c r="U31" i="1"/>
  <c r="T31" i="1"/>
  <c r="S31" i="1"/>
  <c r="M31" i="1"/>
  <c r="R31" i="1"/>
  <c r="Q31" i="1"/>
  <c r="P31" i="1"/>
  <c r="O31" i="1"/>
  <c r="N31" i="1"/>
  <c r="L31" i="1"/>
  <c r="H31" i="1"/>
  <c r="I30" i="1"/>
  <c r="W30" i="1"/>
  <c r="V30" i="1"/>
  <c r="J30" i="1"/>
  <c r="K30" i="1"/>
  <c r="U30" i="1"/>
  <c r="T30" i="1"/>
  <c r="S30" i="1"/>
  <c r="M30" i="1"/>
  <c r="R30" i="1"/>
  <c r="Q30" i="1"/>
  <c r="P30" i="1"/>
  <c r="O30" i="1"/>
  <c r="N30" i="1"/>
  <c r="L30" i="1"/>
  <c r="H30" i="1"/>
  <c r="I29" i="1"/>
  <c r="W29" i="1"/>
  <c r="V29" i="1"/>
  <c r="J29" i="1"/>
  <c r="K29" i="1"/>
  <c r="U29" i="1"/>
  <c r="T29" i="1"/>
  <c r="S29" i="1"/>
  <c r="M29" i="1"/>
  <c r="R29" i="1"/>
  <c r="Q29" i="1"/>
  <c r="P29" i="1"/>
  <c r="O29" i="1"/>
  <c r="N29" i="1"/>
  <c r="L29" i="1"/>
  <c r="H29" i="1"/>
  <c r="I28" i="1"/>
  <c r="W28" i="1"/>
  <c r="V28" i="1"/>
  <c r="J28" i="1"/>
  <c r="K28" i="1"/>
  <c r="U28" i="1"/>
  <c r="T28" i="1"/>
  <c r="S28" i="1"/>
  <c r="M28" i="1"/>
  <c r="R28" i="1"/>
  <c r="Q28" i="1"/>
  <c r="P28" i="1"/>
  <c r="O28" i="1"/>
  <c r="N28" i="1"/>
  <c r="L28" i="1"/>
  <c r="H28" i="1"/>
  <c r="I27" i="1"/>
  <c r="W27" i="1"/>
  <c r="V27" i="1"/>
  <c r="J27" i="1"/>
  <c r="K27" i="1"/>
  <c r="U27" i="1"/>
  <c r="T27" i="1"/>
  <c r="S27" i="1"/>
  <c r="M27" i="1"/>
  <c r="R27" i="1"/>
  <c r="Q27" i="1"/>
  <c r="P27" i="1"/>
  <c r="O27" i="1"/>
  <c r="N27" i="1"/>
  <c r="L27" i="1"/>
  <c r="H27" i="1"/>
  <c r="I26" i="1"/>
  <c r="W26" i="1"/>
  <c r="V26" i="1"/>
  <c r="J26" i="1"/>
  <c r="K26" i="1"/>
  <c r="U26" i="1"/>
  <c r="T26" i="1"/>
  <c r="S26" i="1"/>
  <c r="M26" i="1"/>
  <c r="R26" i="1"/>
  <c r="Q26" i="1"/>
  <c r="P26" i="1"/>
  <c r="O26" i="1"/>
  <c r="N26" i="1"/>
  <c r="L26" i="1"/>
  <c r="H26" i="1"/>
  <c r="I25" i="1"/>
  <c r="W25" i="1"/>
  <c r="V25" i="1"/>
  <c r="J25" i="1"/>
  <c r="K25" i="1"/>
  <c r="U25" i="1"/>
  <c r="T25" i="1"/>
  <c r="S25" i="1"/>
  <c r="M25" i="1"/>
  <c r="R25" i="1"/>
  <c r="Q25" i="1"/>
  <c r="P25" i="1"/>
  <c r="O25" i="1"/>
  <c r="N25" i="1"/>
  <c r="L25" i="1"/>
  <c r="H25" i="1"/>
  <c r="I24" i="1"/>
  <c r="W24" i="1"/>
  <c r="V24" i="1"/>
  <c r="J24" i="1"/>
  <c r="K24" i="1"/>
  <c r="U24" i="1"/>
  <c r="T24" i="1"/>
  <c r="S24" i="1"/>
  <c r="M24" i="1"/>
  <c r="R24" i="1"/>
  <c r="Q24" i="1"/>
  <c r="P24" i="1"/>
  <c r="O24" i="1"/>
  <c r="N24" i="1"/>
  <c r="L24" i="1"/>
  <c r="H24" i="1"/>
  <c r="I23" i="1"/>
  <c r="W23" i="1"/>
  <c r="V23" i="1"/>
  <c r="J23" i="1"/>
  <c r="K23" i="1"/>
  <c r="U23" i="1"/>
  <c r="T23" i="1"/>
  <c r="S23" i="1"/>
  <c r="M23" i="1"/>
  <c r="R23" i="1"/>
  <c r="Q23" i="1"/>
  <c r="P23" i="1"/>
  <c r="O23" i="1"/>
  <c r="N23" i="1"/>
  <c r="L23" i="1"/>
  <c r="H23" i="1"/>
  <c r="I22" i="1"/>
  <c r="W22" i="1"/>
  <c r="V22" i="1"/>
  <c r="J22" i="1"/>
  <c r="K22" i="1"/>
  <c r="U22" i="1"/>
  <c r="T22" i="1"/>
  <c r="S22" i="1"/>
  <c r="M22" i="1"/>
  <c r="R22" i="1"/>
  <c r="Q22" i="1"/>
  <c r="P22" i="1"/>
  <c r="O22" i="1"/>
  <c r="N22" i="1"/>
  <c r="L22" i="1"/>
  <c r="H22" i="1"/>
  <c r="I21" i="1"/>
  <c r="W21" i="1"/>
  <c r="V21" i="1"/>
  <c r="J21" i="1"/>
  <c r="K21" i="1"/>
  <c r="U21" i="1"/>
  <c r="T21" i="1"/>
  <c r="S21" i="1"/>
  <c r="M21" i="1"/>
  <c r="R21" i="1"/>
  <c r="Q21" i="1"/>
  <c r="P21" i="1"/>
  <c r="O21" i="1"/>
  <c r="N21" i="1"/>
  <c r="L21" i="1"/>
  <c r="H21" i="1"/>
  <c r="I20" i="1"/>
  <c r="W20" i="1"/>
  <c r="V20" i="1"/>
  <c r="J20" i="1"/>
  <c r="K20" i="1"/>
  <c r="U20" i="1"/>
  <c r="T20" i="1"/>
  <c r="S20" i="1"/>
  <c r="M20" i="1"/>
  <c r="R20" i="1"/>
  <c r="Q20" i="1"/>
  <c r="P20" i="1"/>
  <c r="O20" i="1"/>
  <c r="N20" i="1"/>
  <c r="L20" i="1"/>
  <c r="H20" i="1"/>
  <c r="I19" i="1"/>
  <c r="W19" i="1"/>
  <c r="V19" i="1"/>
  <c r="J19" i="1"/>
  <c r="K19" i="1"/>
  <c r="U19" i="1"/>
  <c r="T19" i="1"/>
  <c r="S19" i="1"/>
  <c r="M19" i="1"/>
  <c r="R19" i="1"/>
  <c r="Q19" i="1"/>
  <c r="P19" i="1"/>
  <c r="O19" i="1"/>
  <c r="N19" i="1"/>
  <c r="L19" i="1"/>
  <c r="H19" i="1"/>
  <c r="I18" i="1"/>
  <c r="W18" i="1"/>
  <c r="V18" i="1"/>
  <c r="J18" i="1"/>
  <c r="K18" i="1"/>
  <c r="U18" i="1"/>
  <c r="T18" i="1"/>
  <c r="S18" i="1"/>
  <c r="M18" i="1"/>
  <c r="R18" i="1"/>
  <c r="Q18" i="1"/>
  <c r="P18" i="1"/>
  <c r="O18" i="1"/>
  <c r="N18" i="1"/>
  <c r="L18" i="1"/>
  <c r="H18" i="1"/>
  <c r="I17" i="1"/>
  <c r="W17" i="1"/>
  <c r="V17" i="1"/>
  <c r="J17" i="1"/>
  <c r="K17" i="1"/>
  <c r="U17" i="1"/>
  <c r="T17" i="1"/>
  <c r="S17" i="1"/>
  <c r="M17" i="1"/>
  <c r="R17" i="1"/>
  <c r="Q17" i="1"/>
  <c r="P17" i="1"/>
  <c r="O17" i="1"/>
  <c r="N17" i="1"/>
  <c r="L17" i="1"/>
  <c r="H17" i="1"/>
  <c r="I16" i="1"/>
  <c r="W16" i="1"/>
  <c r="V16" i="1"/>
  <c r="J16" i="1"/>
  <c r="K16" i="1"/>
  <c r="U16" i="1"/>
  <c r="T16" i="1"/>
  <c r="S16" i="1"/>
  <c r="M16" i="1"/>
  <c r="R16" i="1"/>
  <c r="Q16" i="1"/>
  <c r="P16" i="1"/>
  <c r="O16" i="1"/>
  <c r="N16" i="1"/>
  <c r="L16" i="1"/>
  <c r="H16" i="1"/>
  <c r="I15" i="1"/>
  <c r="W15" i="1"/>
  <c r="V15" i="1"/>
  <c r="J15" i="1"/>
  <c r="K15" i="1"/>
  <c r="U15" i="1"/>
  <c r="T15" i="1"/>
  <c r="S15" i="1"/>
  <c r="M15" i="1"/>
  <c r="R15" i="1"/>
  <c r="Q15" i="1"/>
  <c r="P15" i="1"/>
  <c r="O15" i="1"/>
  <c r="N15" i="1"/>
  <c r="L15" i="1"/>
  <c r="H15" i="1"/>
  <c r="I14" i="1"/>
  <c r="W14" i="1"/>
  <c r="V14" i="1"/>
  <c r="J14" i="1"/>
  <c r="K14" i="1"/>
  <c r="U14" i="1"/>
  <c r="S14" i="1"/>
  <c r="M14" i="1"/>
  <c r="R14" i="1"/>
  <c r="Q14" i="1"/>
  <c r="P14" i="1"/>
  <c r="O14" i="1"/>
  <c r="N14" i="1"/>
  <c r="L14" i="1"/>
  <c r="H14" i="1"/>
  <c r="I13" i="1"/>
  <c r="W13" i="1"/>
  <c r="V13" i="1"/>
  <c r="J13" i="1"/>
  <c r="K13" i="1"/>
  <c r="U13" i="1"/>
  <c r="T13" i="1"/>
  <c r="S13" i="1"/>
  <c r="M13" i="1"/>
  <c r="R13" i="1"/>
  <c r="Q13" i="1"/>
  <c r="P13" i="1"/>
  <c r="O13" i="1"/>
  <c r="N13" i="1"/>
  <c r="L13" i="1"/>
  <c r="H13" i="1"/>
  <c r="I12" i="1"/>
  <c r="W12" i="1"/>
  <c r="V12" i="1"/>
  <c r="J12" i="1"/>
  <c r="K12" i="1"/>
  <c r="U12" i="1"/>
  <c r="T12" i="1"/>
  <c r="S12" i="1"/>
  <c r="M12" i="1"/>
  <c r="R12" i="1"/>
  <c r="Q12" i="1"/>
  <c r="P12" i="1"/>
  <c r="O12" i="1"/>
  <c r="N12" i="1"/>
  <c r="L12" i="1"/>
  <c r="H12" i="1"/>
  <c r="I11" i="1"/>
  <c r="W11" i="1"/>
  <c r="V11" i="1"/>
  <c r="J11" i="1"/>
  <c r="K11" i="1"/>
  <c r="U11" i="1"/>
  <c r="T11" i="1"/>
  <c r="S11" i="1"/>
  <c r="M11" i="1"/>
  <c r="R11" i="1"/>
  <c r="Q11" i="1"/>
  <c r="P11" i="1"/>
  <c r="O11" i="1"/>
  <c r="N11" i="1"/>
  <c r="L11" i="1"/>
  <c r="H11" i="1"/>
  <c r="I10" i="1"/>
  <c r="W10" i="1"/>
  <c r="V10" i="1"/>
  <c r="J10" i="1"/>
  <c r="K10" i="1"/>
  <c r="U10" i="1"/>
  <c r="T10" i="1"/>
  <c r="S10" i="1"/>
  <c r="M10" i="1"/>
  <c r="R10" i="1"/>
  <c r="Q10" i="1"/>
  <c r="P10" i="1"/>
  <c r="O10" i="1"/>
  <c r="N10" i="1"/>
  <c r="L10" i="1"/>
  <c r="H10" i="1"/>
  <c r="I9" i="1"/>
  <c r="W9" i="1"/>
  <c r="V9" i="1"/>
  <c r="J9" i="1"/>
  <c r="K9" i="1"/>
  <c r="U9" i="1"/>
  <c r="T9" i="1"/>
  <c r="S9" i="1"/>
  <c r="M9" i="1"/>
  <c r="R9" i="1"/>
  <c r="Q9" i="1"/>
  <c r="P9" i="1"/>
  <c r="O9" i="1"/>
  <c r="N9" i="1"/>
  <c r="L9" i="1"/>
  <c r="H9" i="1"/>
  <c r="I8" i="1"/>
  <c r="W8" i="1"/>
  <c r="V8" i="1"/>
  <c r="J8" i="1"/>
  <c r="K8" i="1"/>
  <c r="U8" i="1"/>
  <c r="T8" i="1"/>
  <c r="S8" i="1"/>
  <c r="M8" i="1"/>
  <c r="R8" i="1"/>
  <c r="Q8" i="1"/>
  <c r="P8" i="1"/>
  <c r="O8" i="1"/>
  <c r="N8" i="1"/>
  <c r="L8" i="1"/>
  <c r="H8" i="1"/>
  <c r="I7" i="1"/>
  <c r="W7" i="1"/>
  <c r="V7" i="1"/>
  <c r="J7" i="1"/>
  <c r="K7" i="1"/>
  <c r="U7" i="1"/>
  <c r="T7" i="1"/>
  <c r="S7" i="1"/>
  <c r="M7" i="1"/>
  <c r="R7" i="1"/>
  <c r="Q7" i="1"/>
  <c r="P7" i="1"/>
  <c r="O7" i="1"/>
  <c r="N7" i="1"/>
  <c r="L7" i="1"/>
  <c r="H7" i="1"/>
  <c r="I6" i="1"/>
  <c r="W6" i="1"/>
  <c r="V6" i="1"/>
  <c r="J6" i="1"/>
  <c r="K6" i="1"/>
  <c r="U6" i="1"/>
  <c r="T6" i="1"/>
  <c r="S6" i="1"/>
  <c r="M6" i="1"/>
  <c r="R6" i="1"/>
  <c r="Q6" i="1"/>
  <c r="P6" i="1"/>
  <c r="O6" i="1"/>
  <c r="N6" i="1"/>
  <c r="L6" i="1"/>
  <c r="H6" i="1"/>
  <c r="I5" i="1"/>
  <c r="W5" i="1"/>
  <c r="V5" i="1"/>
  <c r="J5" i="1"/>
  <c r="K5" i="1"/>
  <c r="U5" i="1"/>
  <c r="T5" i="1"/>
  <c r="S5" i="1"/>
  <c r="M5" i="1"/>
  <c r="R5" i="1"/>
  <c r="Q5" i="1"/>
  <c r="P5" i="1"/>
  <c r="O5" i="1"/>
  <c r="N5" i="1"/>
  <c r="L5" i="1"/>
  <c r="H5" i="1"/>
  <c r="I4" i="1"/>
  <c r="W4" i="1"/>
  <c r="V4" i="1"/>
  <c r="J4" i="1"/>
  <c r="K4" i="1"/>
  <c r="U4" i="1"/>
  <c r="T4" i="1"/>
  <c r="S4" i="1"/>
  <c r="M4" i="1"/>
  <c r="R4" i="1"/>
  <c r="Q4" i="1"/>
  <c r="P4" i="1"/>
  <c r="O4" i="1"/>
  <c r="N4" i="1"/>
  <c r="L4" i="1"/>
  <c r="H4" i="1"/>
  <c r="I3" i="1"/>
  <c r="W3" i="1"/>
  <c r="V3" i="1"/>
  <c r="J3" i="1"/>
  <c r="K3" i="1"/>
  <c r="U3" i="1"/>
  <c r="T3" i="1"/>
  <c r="S3" i="1"/>
  <c r="M3" i="1"/>
  <c r="R3" i="1"/>
  <c r="Q3" i="1"/>
  <c r="P3" i="1"/>
  <c r="O3" i="1"/>
  <c r="N3" i="1"/>
  <c r="L3" i="1"/>
  <c r="H3" i="1"/>
  <c r="I2" i="1"/>
  <c r="W2" i="1"/>
  <c r="V2" i="1"/>
  <c r="J2" i="1"/>
  <c r="K2" i="1"/>
  <c r="U2" i="1"/>
  <c r="T2" i="1"/>
  <c r="S2" i="1"/>
  <c r="M2" i="1"/>
  <c r="R2" i="1"/>
  <c r="Q2" i="1"/>
  <c r="P2" i="1"/>
  <c r="O2" i="1"/>
  <c r="N2" i="1"/>
  <c r="L2" i="1"/>
  <c r="H2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sz val="10"/>
            <color rgb="FF000000"/>
            <rFont val="Arial"/>
          </rPr>
          <t>A copy of the week column, just so we can use it as X axis label for LT.</t>
        </r>
      </text>
    </comment>
  </commentList>
</comments>
</file>

<file path=xl/sharedStrings.xml><?xml version="1.0" encoding="utf-8"?>
<sst xmlns="http://schemas.openxmlformats.org/spreadsheetml/2006/main" count="23" uniqueCount="15">
  <si>
    <t>Week</t>
  </si>
  <si>
    <t>Done</t>
  </si>
  <si>
    <t>In Review</t>
  </si>
  <si>
    <t>In Testing</t>
  </si>
  <si>
    <t>In Development</t>
  </si>
  <si>
    <t>Ready to Start</t>
  </si>
  <si>
    <t>Backlog</t>
  </si>
  <si>
    <t>Time</t>
  </si>
  <si>
    <t>WIP</t>
  </si>
  <si>
    <t>BELOW BACKLOG</t>
  </si>
  <si>
    <t>LT UPPER</t>
  </si>
  <si>
    <t>Average Lead Time</t>
  </si>
  <si>
    <t>Throughput</t>
  </si>
  <si>
    <t>Lead Time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</si>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</sst>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5" x14ac:knownFonts="1">
    <font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rPr lang="en-US"/>
              <a:t>Done, In Review, In Testing, In Development, Ready to Start…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Done</c:v>
                </c:pt>
              </c:strCache>
            </c:strRef>
          </c:tx>
          <c:spPr>
            <a:ln w="25400" cmpd="sng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4.0</c:v>
                </c:pt>
                <c:pt idx="8">
                  <c:v>8.0</c:v>
                </c:pt>
                <c:pt idx="9">
                  <c:v>8.0</c:v>
                </c:pt>
                <c:pt idx="10">
                  <c:v>10.0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17.0</c:v>
                </c:pt>
                <c:pt idx="15">
                  <c:v>20.0</c:v>
                </c:pt>
                <c:pt idx="16">
                  <c:v>22.0</c:v>
                </c:pt>
                <c:pt idx="17">
                  <c:v>24.0</c:v>
                </c:pt>
                <c:pt idx="18">
                  <c:v>28.0</c:v>
                </c:pt>
                <c:pt idx="19">
                  <c:v>36.0</c:v>
                </c:pt>
                <c:pt idx="20">
                  <c:v>44.0</c:v>
                </c:pt>
                <c:pt idx="21">
                  <c:v>48.0</c:v>
                </c:pt>
                <c:pt idx="22">
                  <c:v>48.0</c:v>
                </c:pt>
                <c:pt idx="23">
                  <c:v>52.0</c:v>
                </c:pt>
                <c:pt idx="24">
                  <c:v>56.0</c:v>
                </c:pt>
                <c:pt idx="25">
                  <c:v>64.0</c:v>
                </c:pt>
                <c:pt idx="26">
                  <c:v>68.0</c:v>
                </c:pt>
                <c:pt idx="27">
                  <c:v>71.0</c:v>
                </c:pt>
                <c:pt idx="28">
                  <c:v>75.0</c:v>
                </c:pt>
                <c:pt idx="29">
                  <c:v>78.0</c:v>
                </c:pt>
                <c:pt idx="30">
                  <c:v>82.0</c:v>
                </c:pt>
                <c:pt idx="31">
                  <c:v>84.0</c:v>
                </c:pt>
                <c:pt idx="32">
                  <c:v>87.0</c:v>
                </c:pt>
                <c:pt idx="33">
                  <c:v>89.0</c:v>
                </c:pt>
                <c:pt idx="34">
                  <c:v>90.0</c:v>
                </c:pt>
                <c:pt idx="35">
                  <c:v>92.0</c:v>
                </c:pt>
                <c:pt idx="36">
                  <c:v>94.0</c:v>
                </c:pt>
                <c:pt idx="37">
                  <c:v>97.0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 Review</c:v>
                </c:pt>
              </c:strCache>
            </c:strRef>
          </c:tx>
          <c:spPr>
            <a:ln w="25400" cmpd="sng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4.0</c:v>
                </c:pt>
                <c:pt idx="6">
                  <c:v>8.0</c:v>
                </c:pt>
                <c:pt idx="7">
                  <c:v>8.0</c:v>
                </c:pt>
                <c:pt idx="8">
                  <c:v>12.0</c:v>
                </c:pt>
                <c:pt idx="9">
                  <c:v>20.0</c:v>
                </c:pt>
                <c:pt idx="10">
                  <c:v>20.0</c:v>
                </c:pt>
                <c:pt idx="11">
                  <c:v>18.0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13.0</c:v>
                </c:pt>
                <c:pt idx="19">
                  <c:v>10.0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5.0</c:v>
                </c:pt>
                <c:pt idx="24">
                  <c:v>5.0</c:v>
                </c:pt>
                <c:pt idx="25">
                  <c:v>4.0</c:v>
                </c:pt>
                <c:pt idx="26">
                  <c:v>4.0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 Testing</c:v>
                </c:pt>
              </c:strCache>
            </c:strRef>
          </c:tx>
          <c:spPr>
            <a:ln w="25400" cmpd="sng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Sheet1!$D$2:$D$39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28.0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19.0</c:v>
                </c:pt>
                <c:pt idx="14">
                  <c:v>18.0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12.0</c:v>
                </c:pt>
                <c:pt idx="20">
                  <c:v>7.0</c:v>
                </c:pt>
                <c:pt idx="21">
                  <c:v>5.0</c:v>
                </c:pt>
                <c:pt idx="22">
                  <c:v>5.0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 Development</c:v>
                </c:pt>
              </c:strCache>
            </c:strRef>
          </c:tx>
          <c:spPr>
            <a:ln w="25400" cmpd="sng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Sheet1!$E$2:$E$39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16.0</c:v>
                </c:pt>
                <c:pt idx="20">
                  <c:v>16.0</c:v>
                </c:pt>
                <c:pt idx="21">
                  <c:v>15.0</c:v>
                </c:pt>
                <c:pt idx="22">
                  <c:v>15.0</c:v>
                </c:pt>
                <c:pt idx="23">
                  <c:v>14.0</c:v>
                </c:pt>
                <c:pt idx="24">
                  <c:v>13.0</c:v>
                </c:pt>
                <c:pt idx="25">
                  <c:v>7.0</c:v>
                </c:pt>
                <c:pt idx="26">
                  <c:v>7.0</c:v>
                </c:pt>
                <c:pt idx="27">
                  <c:v>6.0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3.0</c:v>
                </c:pt>
                <c:pt idx="33">
                  <c:v>5.0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Ready to Start</c:v>
                </c:pt>
              </c:strCache>
            </c:strRef>
          </c:tx>
          <c:spPr>
            <a:ln w="25400" cmpd="sng">
              <a:solidFill>
                <a:srgbClr val="990099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Sheet1!$F$2:$F$39</c:f>
              <c:numCache>
                <c:formatCode>General</c:formatCode>
                <c:ptCount val="38"/>
                <c:pt idx="0">
                  <c:v>0.0</c:v>
                </c:pt>
                <c:pt idx="1">
                  <c:v>16.0</c:v>
                </c:pt>
                <c:pt idx="2">
                  <c:v>14.0</c:v>
                </c:pt>
                <c:pt idx="3">
                  <c:v>8.0</c:v>
                </c:pt>
                <c:pt idx="4">
                  <c:v>16.0</c:v>
                </c:pt>
                <c:pt idx="5">
                  <c:v>12.0</c:v>
                </c:pt>
                <c:pt idx="6">
                  <c:v>8.0</c:v>
                </c:pt>
                <c:pt idx="7">
                  <c:v>16.0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13.0</c:v>
                </c:pt>
                <c:pt idx="17">
                  <c:v>13.0</c:v>
                </c:pt>
                <c:pt idx="18">
                  <c:v>12.0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8.0</c:v>
                </c:pt>
                <c:pt idx="25">
                  <c:v>7.0</c:v>
                </c:pt>
                <c:pt idx="26">
                  <c:v>6.0</c:v>
                </c:pt>
                <c:pt idx="27">
                  <c:v>6.0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5.0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5.0</c:v>
                </c:pt>
                <c:pt idx="36">
                  <c:v>3.0</c:v>
                </c:pt>
                <c:pt idx="37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Backlog</c:v>
                </c:pt>
              </c:strCache>
            </c:strRef>
          </c:tx>
          <c:spPr>
            <a:ln w="25400" cmpd="sng">
              <a:solidFill>
                <a:srgbClr val="0099C6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Sheet1!$G$2:$G$39</c:f>
              <c:numCache>
                <c:formatCode>General</c:formatCode>
                <c:ptCount val="38"/>
                <c:pt idx="0">
                  <c:v>100.0</c:v>
                </c:pt>
                <c:pt idx="1">
                  <c:v>84.0</c:v>
                </c:pt>
                <c:pt idx="2">
                  <c:v>78.0</c:v>
                </c:pt>
                <c:pt idx="3">
                  <c:v>76.0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47.0</c:v>
                </c:pt>
                <c:pt idx="8">
                  <c:v>32.0</c:v>
                </c:pt>
                <c:pt idx="9">
                  <c:v>32.0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29.0</c:v>
                </c:pt>
                <c:pt idx="15">
                  <c:v>29.0</c:v>
                </c:pt>
                <c:pt idx="16">
                  <c:v>28.0</c:v>
                </c:pt>
                <c:pt idx="17">
                  <c:v>26.0</c:v>
                </c:pt>
                <c:pt idx="18">
                  <c:v>26.0</c:v>
                </c:pt>
                <c:pt idx="19">
                  <c:v>23.0</c:v>
                </c:pt>
                <c:pt idx="20">
                  <c:v>23.0</c:v>
                </c:pt>
                <c:pt idx="21">
                  <c:v>22.0</c:v>
                </c:pt>
                <c:pt idx="22">
                  <c:v>22.0</c:v>
                </c:pt>
                <c:pt idx="23">
                  <c:v>22.0</c:v>
                </c:pt>
                <c:pt idx="24">
                  <c:v>25.0</c:v>
                </c:pt>
                <c:pt idx="25">
                  <c:v>25.0</c:v>
                </c:pt>
                <c:pt idx="26">
                  <c:v>23.0</c:v>
                </c:pt>
                <c:pt idx="27">
                  <c:v>22.0</c:v>
                </c:pt>
                <c:pt idx="28">
                  <c:v>20.0</c:v>
                </c:pt>
                <c:pt idx="29">
                  <c:v>19.0</c:v>
                </c:pt>
                <c:pt idx="30">
                  <c:v>22.0</c:v>
                </c:pt>
                <c:pt idx="31">
                  <c:v>19.0</c:v>
                </c:pt>
                <c:pt idx="32">
                  <c:v>19.0</c:v>
                </c:pt>
                <c:pt idx="33">
                  <c:v>15.0</c:v>
                </c:pt>
                <c:pt idx="34">
                  <c:v>15.0</c:v>
                </c:pt>
                <c:pt idx="35">
                  <c:v>12.0</c:v>
                </c:pt>
                <c:pt idx="36">
                  <c:v>12.0</c:v>
                </c:pt>
                <c:pt idx="37">
                  <c:v>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mpd="sng">
              <a:solidFill>
                <a:srgbClr val="DD4477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Sheet1!$H$2:$H$39</c:f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WIP</c:v>
                </c:pt>
              </c:strCache>
            </c:strRef>
          </c:tx>
          <c:spPr>
            <a:ln w="25400" cmpd="sng">
              <a:solidFill>
                <a:srgbClr val="66AA00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Sheet1!$I$2:$I$39</c:f>
              <c:numCache>
                <c:formatCode>General</c:formatCode>
                <c:ptCount val="38"/>
                <c:pt idx="0">
                  <c:v>0.0</c:v>
                </c:pt>
                <c:pt idx="1">
                  <c:v>16.0</c:v>
                </c:pt>
                <c:pt idx="2">
                  <c:v>22.0</c:v>
                </c:pt>
                <c:pt idx="3">
                  <c:v>24.0</c:v>
                </c:pt>
                <c:pt idx="4">
                  <c:v>40.0</c:v>
                </c:pt>
                <c:pt idx="5">
                  <c:v>40.0</c:v>
                </c:pt>
                <c:pt idx="6">
                  <c:v>44.0</c:v>
                </c:pt>
                <c:pt idx="7">
                  <c:v>57.0</c:v>
                </c:pt>
                <c:pt idx="8">
                  <c:v>68.0</c:v>
                </c:pt>
                <c:pt idx="9">
                  <c:v>68.0</c:v>
                </c:pt>
                <c:pt idx="10">
                  <c:v>68.0</c:v>
                </c:pt>
                <c:pt idx="11">
                  <c:v>66.0</c:v>
                </c:pt>
                <c:pt idx="12">
                  <c:v>65.0</c:v>
                </c:pt>
                <c:pt idx="13">
                  <c:v>63.0</c:v>
                </c:pt>
                <c:pt idx="14">
                  <c:v>62.0</c:v>
                </c:pt>
                <c:pt idx="15">
                  <c:v>59.0</c:v>
                </c:pt>
                <c:pt idx="16">
                  <c:v>58.0</c:v>
                </c:pt>
                <c:pt idx="17">
                  <c:v>58.0</c:v>
                </c:pt>
                <c:pt idx="18">
                  <c:v>54.0</c:v>
                </c:pt>
                <c:pt idx="19">
                  <c:v>49.0</c:v>
                </c:pt>
                <c:pt idx="20">
                  <c:v>41.0</c:v>
                </c:pt>
                <c:pt idx="21">
                  <c:v>38.0</c:v>
                </c:pt>
                <c:pt idx="22">
                  <c:v>38.0</c:v>
                </c:pt>
                <c:pt idx="23">
                  <c:v>34.0</c:v>
                </c:pt>
                <c:pt idx="24">
                  <c:v>30.0</c:v>
                </c:pt>
                <c:pt idx="25">
                  <c:v>22.0</c:v>
                </c:pt>
                <c:pt idx="26">
                  <c:v>20.0</c:v>
                </c:pt>
                <c:pt idx="27">
                  <c:v>18.0</c:v>
                </c:pt>
                <c:pt idx="28">
                  <c:v>16.0</c:v>
                </c:pt>
                <c:pt idx="29">
                  <c:v>14.0</c:v>
                </c:pt>
                <c:pt idx="30">
                  <c:v>13.0</c:v>
                </c:pt>
                <c:pt idx="31">
                  <c:v>14.0</c:v>
                </c:pt>
                <c:pt idx="32">
                  <c:v>11.0</c:v>
                </c:pt>
                <c:pt idx="33">
                  <c:v>13.0</c:v>
                </c:pt>
                <c:pt idx="34">
                  <c:v>12.0</c:v>
                </c:pt>
                <c:pt idx="35">
                  <c:v>13.0</c:v>
                </c:pt>
                <c:pt idx="36">
                  <c:v>11.0</c:v>
                </c:pt>
                <c:pt idx="37">
                  <c:v>12.0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BELOW BACKLOG</c:v>
                </c:pt>
              </c:strCache>
            </c:strRef>
          </c:tx>
          <c:spPr>
            <a:ln w="25400" cmpd="sng">
              <a:solidFill>
                <a:srgbClr val="B82E2E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Sheet1!$J$2:$J$39</c:f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LT UPPER</c:v>
                </c:pt>
              </c:strCache>
            </c:strRef>
          </c:tx>
          <c:spPr>
            <a:ln w="25400" cmpd="sng">
              <a:solidFill>
                <a:srgbClr val="316395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Sheet1!$K$2:$K$39</c:f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mpd="sng">
              <a:solidFill>
                <a:srgbClr val="994499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Sheet1!$L$2:$L$39</c:f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5400" cmpd="sng">
              <a:solidFill>
                <a:srgbClr val="22AA99"/>
              </a:solidFill>
              <a:prstDash val="solid"/>
            </a:ln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Sheet1!$M$2:$M$39</c:f>
              <c:numCache>
                <c:formatCode>General</c:formatCode>
                <c:ptCount val="38"/>
                <c:pt idx="0">
                  <c:v>6.0</c:v>
                </c:pt>
                <c:pt idx="1">
                  <c:v>13.0</c:v>
                </c:pt>
                <c:pt idx="2">
                  <c:v>15.0</c:v>
                </c:pt>
                <c:pt idx="3">
                  <c:v>15.0</c:v>
                </c:pt>
                <c:pt idx="4">
                  <c:v>16.0</c:v>
                </c:pt>
                <c:pt idx="5">
                  <c:v>15.0</c:v>
                </c:pt>
                <c:pt idx="6">
                  <c:v>17.0</c:v>
                </c:pt>
                <c:pt idx="7">
                  <c:v>18.0</c:v>
                </c:pt>
                <c:pt idx="8">
                  <c:v>21.0</c:v>
                </c:pt>
                <c:pt idx="9">
                  <c:v>20.0</c:v>
                </c:pt>
                <c:pt idx="10">
                  <c:v>20.0</c:v>
                </c:pt>
                <c:pt idx="11">
                  <c:v>19.0</c:v>
                </c:pt>
                <c:pt idx="12">
                  <c:v>18.0</c:v>
                </c:pt>
                <c:pt idx="13">
                  <c:v>17.0</c:v>
                </c:pt>
                <c:pt idx="14">
                  <c:v>16.0</c:v>
                </c:pt>
                <c:pt idx="15">
                  <c:v>15.0</c:v>
                </c:pt>
                <c:pt idx="16">
                  <c:v>14.0</c:v>
                </c:pt>
                <c:pt idx="17">
                  <c:v>14.0</c:v>
                </c:pt>
                <c:pt idx="18">
                  <c:v>13.0</c:v>
                </c:pt>
                <c:pt idx="19">
                  <c:v>13.0</c:v>
                </c:pt>
                <c:pt idx="20">
                  <c:v>12.0</c:v>
                </c:pt>
                <c:pt idx="21">
                  <c:v>11.0</c:v>
                </c:pt>
                <c:pt idx="22">
                  <c:v>10.0</c:v>
                </c:pt>
                <c:pt idx="23">
                  <c:v>9.0</c:v>
                </c:pt>
                <c:pt idx="24">
                  <c:v>8.0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94480"/>
        <c:axId val="1965297184"/>
      </c:lineChart>
      <c:catAx>
        <c:axId val="196529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0">
                    <a:solidFill>
                      <a:srgbClr val="757575"/>
                    </a:solidFill>
                    <a:latin typeface="Roboto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>
                <a:latin typeface="Roboto"/>
              </a:defRPr>
            </a:pPr>
            <a:endParaRPr lang="en-US"/>
          </a:p>
        </c:txPr>
        <c:crossAx val="1965297184"/>
        <c:crosses val="autoZero"/>
        <c:auto val="1"/>
        <c:lblAlgn val="ctr"/>
        <c:lblOffset val="100"/>
        <c:noMultiLvlLbl val="1"/>
      </c:catAx>
      <c:valAx>
        <c:axId val="196529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  <a:endParaRPr lang="en-US"/>
          </a:p>
        </c:txPr>
        <c:crossAx val="1965294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546100</xdr:colOff>
      <xdr:row>69</xdr:row>
      <xdr:rowOff>114300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793750</xdr:colOff>
      <xdr:row>20</xdr:row>
      <xdr:rowOff>60325</xdr:rowOff>
    </xdr:to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105"/>
  <sheetViews>
    <sheetView tabSelected="1" workbookViewId="0">
      <selection activeCell="I3" sqref="I3"/>
    </sheetView>
  </sheetViews>
  <sheetFormatPr baseColWidth="10" defaultColWidth="14.5" defaultRowHeight="15.75" customHeight="1" x14ac:dyDescent="0.15"/>
  <cols>
    <col min="8" max="8" width="0" hidden="1"/>
    <col min="10" max="12" width="0" hidden="1"/>
    <col min="14" max="17" width="0" hidden="1"/>
    <col min="19" max="23" width="0" hidden="1"/>
  </cols>
  <sheetData>
    <row r="1" spans="1:23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7</v>
      </c>
      <c r="M1" s="4" t="s">
        <v>11</v>
      </c>
      <c r="N1" s="4" t="s">
        <v>7</v>
      </c>
      <c r="O1" s="4" t="s">
        <v>8</v>
      </c>
      <c r="P1" s="4" t="s">
        <v>11</v>
      </c>
      <c r="Q1" s="4" t="s">
        <v>7</v>
      </c>
      <c r="R1" s="4" t="s">
        <v>12</v>
      </c>
      <c r="S1" s="3" t="s">
        <v>0</v>
      </c>
      <c r="T1" s="3" t="s">
        <v>0</v>
      </c>
      <c r="U1" s="3" t="s">
        <v>13</v>
      </c>
      <c r="V1" s="3" t="s">
        <v>14</v>
      </c>
      <c r="W1" s="5" t="s">
        <v>8</v>
      </c>
    </row>
    <row r="2" spans="1:23" ht="15.75" customHeight="1" x14ac:dyDescent="0.15">
      <c r="A2" s="1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100</v>
      </c>
      <c r="H2" s="7">
        <f t="shared" ref="H2:H39" si="0">$A2</f>
        <v>1</v>
      </c>
      <c r="I2" s="8">
        <f>SUM($C2:$F2)</f>
        <v>0</v>
      </c>
      <c r="J2" s="8">
        <f t="shared" ref="J2:J39" si="1">SUM($B2:$F2)</f>
        <v>0</v>
      </c>
      <c r="K2" s="8">
        <f t="shared" ref="K2:K39" ca="1" si="2">INDIRECT("A"&amp;(MATCH($J2, $B$2:$B$999, 1)+2))</f>
        <v>7</v>
      </c>
      <c r="L2" s="8">
        <f t="shared" ref="L2:L39" si="3">$A2</f>
        <v>1</v>
      </c>
      <c r="M2" s="8">
        <f t="shared" ref="M2:M39" ca="1" si="4">IF(SIGN(K2)=1,K2-A2,"Unknown")</f>
        <v>6</v>
      </c>
      <c r="N2" s="8">
        <f t="shared" ref="N2:N39" si="5">$A2</f>
        <v>1</v>
      </c>
      <c r="O2" s="8">
        <f t="shared" ref="O2:O39" si="6">I2</f>
        <v>0</v>
      </c>
      <c r="P2" s="8">
        <f t="shared" ref="P2:P39" ca="1" si="7">M2</f>
        <v>6</v>
      </c>
      <c r="Q2" s="8">
        <f t="shared" ref="Q2:Q39" si="8">$A2</f>
        <v>1</v>
      </c>
      <c r="R2" s="9">
        <f t="shared" ref="R2:R39" ca="1" si="9">I2/M2</f>
        <v>0</v>
      </c>
      <c r="S2" s="7">
        <f t="shared" ref="S2:S39" si="10">A2</f>
        <v>1</v>
      </c>
      <c r="T2" s="7">
        <f t="shared" ref="T2:T13" si="11">A2</f>
        <v>1</v>
      </c>
      <c r="U2" s="7">
        <f t="shared" ref="U2:U39" ca="1" si="12">K2</f>
        <v>7</v>
      </c>
      <c r="V2" s="7">
        <f t="shared" ref="V2:V39" si="13">B2+I2</f>
        <v>0</v>
      </c>
      <c r="W2" s="7">
        <f t="shared" ref="W2:W39" si="14">I2</f>
        <v>0</v>
      </c>
    </row>
    <row r="3" spans="1:23" ht="15.75" customHeight="1" x14ac:dyDescent="0.15">
      <c r="A3" s="10">
        <f t="shared" ref="A3:A39" si="15">A2+1</f>
        <v>2</v>
      </c>
      <c r="B3" s="6">
        <v>0</v>
      </c>
      <c r="C3" s="6">
        <v>0</v>
      </c>
      <c r="D3" s="6">
        <v>0</v>
      </c>
      <c r="E3" s="6">
        <v>0</v>
      </c>
      <c r="F3" s="6">
        <v>16</v>
      </c>
      <c r="G3" s="6">
        <v>84</v>
      </c>
      <c r="H3" s="7">
        <f t="shared" si="0"/>
        <v>2</v>
      </c>
      <c r="I3" s="8">
        <f t="shared" ref="I3:I39" si="16">SUM(C3:F3)</f>
        <v>16</v>
      </c>
      <c r="J3" s="8">
        <f t="shared" si="1"/>
        <v>16</v>
      </c>
      <c r="K3" s="8">
        <f t="shared" ca="1" si="2"/>
        <v>15</v>
      </c>
      <c r="L3" s="8">
        <f t="shared" si="3"/>
        <v>2</v>
      </c>
      <c r="M3" s="8">
        <f t="shared" ca="1" si="4"/>
        <v>13</v>
      </c>
      <c r="N3" s="8">
        <f t="shared" si="5"/>
        <v>2</v>
      </c>
      <c r="O3" s="8">
        <f t="shared" si="6"/>
        <v>16</v>
      </c>
      <c r="P3" s="8">
        <f t="shared" ca="1" si="7"/>
        <v>13</v>
      </c>
      <c r="Q3" s="8">
        <f t="shared" si="8"/>
        <v>2</v>
      </c>
      <c r="R3" s="9">
        <f t="shared" ca="1" si="9"/>
        <v>1.2307692307692308</v>
      </c>
      <c r="S3" s="7">
        <f t="shared" si="10"/>
        <v>2</v>
      </c>
      <c r="T3" s="7">
        <f t="shared" si="11"/>
        <v>2</v>
      </c>
      <c r="U3" s="7">
        <f t="shared" ca="1" si="12"/>
        <v>15</v>
      </c>
      <c r="V3" s="7">
        <f t="shared" si="13"/>
        <v>16</v>
      </c>
      <c r="W3" s="7">
        <f t="shared" si="14"/>
        <v>16</v>
      </c>
    </row>
    <row r="4" spans="1:23" ht="15.75" customHeight="1" x14ac:dyDescent="0.15">
      <c r="A4" s="10">
        <f t="shared" si="15"/>
        <v>3</v>
      </c>
      <c r="B4" s="6">
        <v>0</v>
      </c>
      <c r="C4" s="6">
        <v>0</v>
      </c>
      <c r="D4" s="6">
        <v>0</v>
      </c>
      <c r="E4" s="6">
        <v>8</v>
      </c>
      <c r="F4" s="6">
        <v>14</v>
      </c>
      <c r="G4" s="6">
        <v>78</v>
      </c>
      <c r="H4" s="7">
        <f t="shared" si="0"/>
        <v>3</v>
      </c>
      <c r="I4" s="8">
        <f t="shared" si="16"/>
        <v>22</v>
      </c>
      <c r="J4" s="8">
        <f t="shared" si="1"/>
        <v>22</v>
      </c>
      <c r="K4" s="8">
        <f t="shared" ca="1" si="2"/>
        <v>18</v>
      </c>
      <c r="L4" s="8">
        <f t="shared" si="3"/>
        <v>3</v>
      </c>
      <c r="M4" s="8">
        <f t="shared" ca="1" si="4"/>
        <v>15</v>
      </c>
      <c r="N4" s="8">
        <f t="shared" si="5"/>
        <v>3</v>
      </c>
      <c r="O4" s="8">
        <f t="shared" si="6"/>
        <v>22</v>
      </c>
      <c r="P4" s="8">
        <f t="shared" ca="1" si="7"/>
        <v>15</v>
      </c>
      <c r="Q4" s="8">
        <f t="shared" si="8"/>
        <v>3</v>
      </c>
      <c r="R4" s="9">
        <f t="shared" ca="1" si="9"/>
        <v>1.4666666666666666</v>
      </c>
      <c r="S4" s="7">
        <f t="shared" si="10"/>
        <v>3</v>
      </c>
      <c r="T4" s="7">
        <f t="shared" si="11"/>
        <v>3</v>
      </c>
      <c r="U4" s="7">
        <f t="shared" ca="1" si="12"/>
        <v>18</v>
      </c>
      <c r="V4" s="7">
        <f t="shared" si="13"/>
        <v>22</v>
      </c>
      <c r="W4" s="7">
        <f t="shared" si="14"/>
        <v>22</v>
      </c>
    </row>
    <row r="5" spans="1:23" ht="15.75" customHeight="1" x14ac:dyDescent="0.15">
      <c r="A5" s="10">
        <f t="shared" si="15"/>
        <v>4</v>
      </c>
      <c r="B5" s="6">
        <v>0</v>
      </c>
      <c r="C5" s="6">
        <v>0</v>
      </c>
      <c r="D5" s="6">
        <v>4</v>
      </c>
      <c r="E5" s="6">
        <v>12</v>
      </c>
      <c r="F5" s="6">
        <v>8</v>
      </c>
      <c r="G5" s="6">
        <v>76</v>
      </c>
      <c r="H5" s="7">
        <f t="shared" si="0"/>
        <v>4</v>
      </c>
      <c r="I5" s="8">
        <f t="shared" si="16"/>
        <v>24</v>
      </c>
      <c r="J5" s="8">
        <f t="shared" si="1"/>
        <v>24</v>
      </c>
      <c r="K5" s="8">
        <f t="shared" ca="1" si="2"/>
        <v>19</v>
      </c>
      <c r="L5" s="8">
        <f t="shared" si="3"/>
        <v>4</v>
      </c>
      <c r="M5" s="8">
        <f t="shared" ca="1" si="4"/>
        <v>15</v>
      </c>
      <c r="N5" s="8">
        <f t="shared" si="5"/>
        <v>4</v>
      </c>
      <c r="O5" s="8">
        <f t="shared" si="6"/>
        <v>24</v>
      </c>
      <c r="P5" s="8">
        <f t="shared" ca="1" si="7"/>
        <v>15</v>
      </c>
      <c r="Q5" s="8">
        <f t="shared" si="8"/>
        <v>4</v>
      </c>
      <c r="R5" s="9">
        <f t="shared" ca="1" si="9"/>
        <v>1.6</v>
      </c>
      <c r="S5" s="7">
        <f t="shared" si="10"/>
        <v>4</v>
      </c>
      <c r="T5" s="7">
        <f t="shared" si="11"/>
        <v>4</v>
      </c>
      <c r="U5" s="7">
        <f t="shared" ca="1" si="12"/>
        <v>19</v>
      </c>
      <c r="V5" s="7">
        <f t="shared" si="13"/>
        <v>24</v>
      </c>
      <c r="W5" s="7">
        <f t="shared" si="14"/>
        <v>24</v>
      </c>
    </row>
    <row r="6" spans="1:23" ht="15.75" customHeight="1" x14ac:dyDescent="0.15">
      <c r="A6" s="10">
        <f t="shared" si="15"/>
        <v>5</v>
      </c>
      <c r="B6" s="6">
        <v>0</v>
      </c>
      <c r="C6" s="6">
        <v>4</v>
      </c>
      <c r="D6" s="6">
        <v>8</v>
      </c>
      <c r="E6" s="6">
        <v>12</v>
      </c>
      <c r="F6" s="6">
        <v>16</v>
      </c>
      <c r="G6" s="6">
        <v>60</v>
      </c>
      <c r="H6" s="7">
        <f t="shared" si="0"/>
        <v>5</v>
      </c>
      <c r="I6" s="8">
        <f t="shared" si="16"/>
        <v>40</v>
      </c>
      <c r="J6" s="8">
        <f t="shared" si="1"/>
        <v>40</v>
      </c>
      <c r="K6" s="8">
        <f t="shared" ca="1" si="2"/>
        <v>21</v>
      </c>
      <c r="L6" s="8">
        <f t="shared" si="3"/>
        <v>5</v>
      </c>
      <c r="M6" s="8">
        <f t="shared" ca="1" si="4"/>
        <v>16</v>
      </c>
      <c r="N6" s="8">
        <f t="shared" si="5"/>
        <v>5</v>
      </c>
      <c r="O6" s="8">
        <f t="shared" si="6"/>
        <v>40</v>
      </c>
      <c r="P6" s="8">
        <f t="shared" ca="1" si="7"/>
        <v>16</v>
      </c>
      <c r="Q6" s="8">
        <f t="shared" si="8"/>
        <v>5</v>
      </c>
      <c r="R6" s="9">
        <f t="shared" ca="1" si="9"/>
        <v>2.5</v>
      </c>
      <c r="S6" s="7">
        <f t="shared" si="10"/>
        <v>5</v>
      </c>
      <c r="T6" s="7">
        <f t="shared" si="11"/>
        <v>5</v>
      </c>
      <c r="U6" s="7">
        <f t="shared" ca="1" si="12"/>
        <v>21</v>
      </c>
      <c r="V6" s="7">
        <f t="shared" si="13"/>
        <v>40</v>
      </c>
      <c r="W6" s="7">
        <f t="shared" si="14"/>
        <v>40</v>
      </c>
    </row>
    <row r="7" spans="1:23" ht="15.75" customHeight="1" x14ac:dyDescent="0.15">
      <c r="A7" s="10">
        <f t="shared" si="15"/>
        <v>6</v>
      </c>
      <c r="B7" s="6">
        <v>0</v>
      </c>
      <c r="C7" s="6">
        <v>4</v>
      </c>
      <c r="D7" s="6">
        <v>12</v>
      </c>
      <c r="E7" s="6">
        <v>12</v>
      </c>
      <c r="F7" s="6">
        <v>12</v>
      </c>
      <c r="G7" s="6">
        <v>60</v>
      </c>
      <c r="H7" s="7">
        <f t="shared" si="0"/>
        <v>6</v>
      </c>
      <c r="I7" s="8">
        <f t="shared" si="16"/>
        <v>40</v>
      </c>
      <c r="J7" s="8">
        <f t="shared" si="1"/>
        <v>40</v>
      </c>
      <c r="K7" s="8">
        <f t="shared" ca="1" si="2"/>
        <v>21</v>
      </c>
      <c r="L7" s="8">
        <f t="shared" si="3"/>
        <v>6</v>
      </c>
      <c r="M7" s="8">
        <f t="shared" ca="1" si="4"/>
        <v>15</v>
      </c>
      <c r="N7" s="8">
        <f t="shared" si="5"/>
        <v>6</v>
      </c>
      <c r="O7" s="8">
        <f t="shared" si="6"/>
        <v>40</v>
      </c>
      <c r="P7" s="8">
        <f t="shared" ca="1" si="7"/>
        <v>15</v>
      </c>
      <c r="Q7" s="8">
        <f t="shared" si="8"/>
        <v>6</v>
      </c>
      <c r="R7" s="9">
        <f t="shared" ca="1" si="9"/>
        <v>2.6666666666666665</v>
      </c>
      <c r="S7" s="7">
        <f t="shared" si="10"/>
        <v>6</v>
      </c>
      <c r="T7" s="7">
        <f t="shared" si="11"/>
        <v>6</v>
      </c>
      <c r="U7" s="7">
        <f t="shared" ca="1" si="12"/>
        <v>21</v>
      </c>
      <c r="V7" s="7">
        <f t="shared" si="13"/>
        <v>40</v>
      </c>
      <c r="W7" s="7">
        <f t="shared" si="14"/>
        <v>40</v>
      </c>
    </row>
    <row r="8" spans="1:23" ht="15.75" customHeight="1" x14ac:dyDescent="0.15">
      <c r="A8" s="10">
        <f t="shared" si="15"/>
        <v>7</v>
      </c>
      <c r="B8" s="6">
        <v>4</v>
      </c>
      <c r="C8" s="6">
        <v>8</v>
      </c>
      <c r="D8" s="6">
        <v>16</v>
      </c>
      <c r="E8" s="6">
        <v>12</v>
      </c>
      <c r="F8" s="6">
        <v>8</v>
      </c>
      <c r="G8" s="6">
        <v>60</v>
      </c>
      <c r="H8" s="7">
        <f t="shared" si="0"/>
        <v>7</v>
      </c>
      <c r="I8" s="8">
        <f t="shared" si="16"/>
        <v>44</v>
      </c>
      <c r="J8" s="8">
        <f t="shared" si="1"/>
        <v>48</v>
      </c>
      <c r="K8" s="8">
        <f t="shared" ca="1" si="2"/>
        <v>24</v>
      </c>
      <c r="L8" s="8">
        <f t="shared" si="3"/>
        <v>7</v>
      </c>
      <c r="M8" s="8">
        <f t="shared" ca="1" si="4"/>
        <v>17</v>
      </c>
      <c r="N8" s="8">
        <f t="shared" si="5"/>
        <v>7</v>
      </c>
      <c r="O8" s="8">
        <f t="shared" si="6"/>
        <v>44</v>
      </c>
      <c r="P8" s="8">
        <f t="shared" ca="1" si="7"/>
        <v>17</v>
      </c>
      <c r="Q8" s="8">
        <f t="shared" si="8"/>
        <v>7</v>
      </c>
      <c r="R8" s="9">
        <f t="shared" ca="1" si="9"/>
        <v>2.5882352941176472</v>
      </c>
      <c r="S8" s="7">
        <f t="shared" si="10"/>
        <v>7</v>
      </c>
      <c r="T8" s="7">
        <f t="shared" si="11"/>
        <v>7</v>
      </c>
      <c r="U8" s="7">
        <f t="shared" ca="1" si="12"/>
        <v>24</v>
      </c>
      <c r="V8" s="7">
        <f t="shared" si="13"/>
        <v>48</v>
      </c>
      <c r="W8" s="7">
        <f t="shared" si="14"/>
        <v>44</v>
      </c>
    </row>
    <row r="9" spans="1:23" ht="15.75" customHeight="1" x14ac:dyDescent="0.15">
      <c r="A9" s="10">
        <f t="shared" si="15"/>
        <v>8</v>
      </c>
      <c r="B9" s="6">
        <v>4</v>
      </c>
      <c r="C9" s="6">
        <v>8</v>
      </c>
      <c r="D9" s="6">
        <v>20</v>
      </c>
      <c r="E9" s="6">
        <v>13</v>
      </c>
      <c r="F9" s="6">
        <v>16</v>
      </c>
      <c r="G9" s="6">
        <v>47</v>
      </c>
      <c r="H9" s="7">
        <f t="shared" si="0"/>
        <v>8</v>
      </c>
      <c r="I9" s="8">
        <f t="shared" si="16"/>
        <v>57</v>
      </c>
      <c r="J9" s="8">
        <f t="shared" si="1"/>
        <v>61</v>
      </c>
      <c r="K9" s="8">
        <f t="shared" ca="1" si="2"/>
        <v>26</v>
      </c>
      <c r="L9" s="8">
        <f t="shared" si="3"/>
        <v>8</v>
      </c>
      <c r="M9" s="8">
        <f t="shared" ca="1" si="4"/>
        <v>18</v>
      </c>
      <c r="N9" s="8">
        <f t="shared" si="5"/>
        <v>8</v>
      </c>
      <c r="O9" s="8">
        <f t="shared" si="6"/>
        <v>57</v>
      </c>
      <c r="P9" s="8">
        <f t="shared" ca="1" si="7"/>
        <v>18</v>
      </c>
      <c r="Q9" s="8">
        <f t="shared" si="8"/>
        <v>8</v>
      </c>
      <c r="R9" s="9">
        <f t="shared" ca="1" si="9"/>
        <v>3.1666666666666665</v>
      </c>
      <c r="S9" s="7">
        <f t="shared" si="10"/>
        <v>8</v>
      </c>
      <c r="T9" s="7">
        <f t="shared" si="11"/>
        <v>8</v>
      </c>
      <c r="U9" s="7">
        <f t="shared" ca="1" si="12"/>
        <v>26</v>
      </c>
      <c r="V9" s="7">
        <f t="shared" si="13"/>
        <v>61</v>
      </c>
      <c r="W9" s="7">
        <f t="shared" si="14"/>
        <v>57</v>
      </c>
    </row>
    <row r="10" spans="1:23" ht="15.75" customHeight="1" x14ac:dyDescent="0.15">
      <c r="A10" s="10">
        <f t="shared" si="15"/>
        <v>9</v>
      </c>
      <c r="B10" s="6">
        <v>8</v>
      </c>
      <c r="C10" s="6">
        <v>12</v>
      </c>
      <c r="D10" s="6">
        <v>28</v>
      </c>
      <c r="E10" s="6">
        <v>14</v>
      </c>
      <c r="F10" s="6">
        <v>14</v>
      </c>
      <c r="G10" s="6">
        <v>32</v>
      </c>
      <c r="H10" s="7">
        <f t="shared" si="0"/>
        <v>9</v>
      </c>
      <c r="I10" s="8">
        <f t="shared" si="16"/>
        <v>68</v>
      </c>
      <c r="J10" s="8">
        <f t="shared" si="1"/>
        <v>76</v>
      </c>
      <c r="K10" s="8">
        <f t="shared" ca="1" si="2"/>
        <v>30</v>
      </c>
      <c r="L10" s="8">
        <f t="shared" si="3"/>
        <v>9</v>
      </c>
      <c r="M10" s="8">
        <f t="shared" ca="1" si="4"/>
        <v>21</v>
      </c>
      <c r="N10" s="8">
        <f t="shared" si="5"/>
        <v>9</v>
      </c>
      <c r="O10" s="8">
        <f t="shared" si="6"/>
        <v>68</v>
      </c>
      <c r="P10" s="8">
        <f t="shared" ca="1" si="7"/>
        <v>21</v>
      </c>
      <c r="Q10" s="8">
        <f t="shared" si="8"/>
        <v>9</v>
      </c>
      <c r="R10" s="9">
        <f t="shared" ca="1" si="9"/>
        <v>3.2380952380952381</v>
      </c>
      <c r="S10" s="7">
        <f t="shared" si="10"/>
        <v>9</v>
      </c>
      <c r="T10" s="7">
        <f t="shared" si="11"/>
        <v>9</v>
      </c>
      <c r="U10" s="7">
        <f t="shared" ca="1" si="12"/>
        <v>30</v>
      </c>
      <c r="V10" s="7">
        <f t="shared" si="13"/>
        <v>76</v>
      </c>
      <c r="W10" s="7">
        <f t="shared" si="14"/>
        <v>68</v>
      </c>
    </row>
    <row r="11" spans="1:23" ht="15.75" customHeight="1" x14ac:dyDescent="0.15">
      <c r="A11" s="10">
        <f t="shared" si="15"/>
        <v>10</v>
      </c>
      <c r="B11" s="6">
        <v>8</v>
      </c>
      <c r="C11" s="6">
        <v>20</v>
      </c>
      <c r="D11" s="6">
        <v>20</v>
      </c>
      <c r="E11" s="6">
        <v>14</v>
      </c>
      <c r="F11" s="6">
        <v>14</v>
      </c>
      <c r="G11" s="6">
        <v>32</v>
      </c>
      <c r="H11" s="7">
        <f t="shared" si="0"/>
        <v>10</v>
      </c>
      <c r="I11" s="8">
        <f t="shared" si="16"/>
        <v>68</v>
      </c>
      <c r="J11" s="8">
        <f t="shared" si="1"/>
        <v>76</v>
      </c>
      <c r="K11" s="8">
        <f t="shared" ca="1" si="2"/>
        <v>30</v>
      </c>
      <c r="L11" s="8">
        <f t="shared" si="3"/>
        <v>10</v>
      </c>
      <c r="M11" s="8">
        <f t="shared" ca="1" si="4"/>
        <v>20</v>
      </c>
      <c r="N11" s="8">
        <f t="shared" si="5"/>
        <v>10</v>
      </c>
      <c r="O11" s="8">
        <f t="shared" si="6"/>
        <v>68</v>
      </c>
      <c r="P11" s="8">
        <f t="shared" ca="1" si="7"/>
        <v>20</v>
      </c>
      <c r="Q11" s="8">
        <f t="shared" si="8"/>
        <v>10</v>
      </c>
      <c r="R11" s="9">
        <f t="shared" ca="1" si="9"/>
        <v>3.4</v>
      </c>
      <c r="S11" s="7">
        <f t="shared" si="10"/>
        <v>10</v>
      </c>
      <c r="T11" s="7">
        <f t="shared" si="11"/>
        <v>10</v>
      </c>
      <c r="U11" s="7">
        <f t="shared" ca="1" si="12"/>
        <v>30</v>
      </c>
      <c r="V11" s="7">
        <f t="shared" si="13"/>
        <v>76</v>
      </c>
      <c r="W11" s="7">
        <f t="shared" si="14"/>
        <v>68</v>
      </c>
    </row>
    <row r="12" spans="1:23" ht="15.75" customHeight="1" x14ac:dyDescent="0.15">
      <c r="A12" s="10">
        <f t="shared" si="15"/>
        <v>11</v>
      </c>
      <c r="B12" s="6">
        <v>10</v>
      </c>
      <c r="C12" s="6">
        <v>20</v>
      </c>
      <c r="D12" s="6">
        <v>20</v>
      </c>
      <c r="E12" s="6">
        <v>14</v>
      </c>
      <c r="F12" s="6">
        <v>14</v>
      </c>
      <c r="G12" s="6">
        <v>30</v>
      </c>
      <c r="H12" s="7">
        <f t="shared" si="0"/>
        <v>11</v>
      </c>
      <c r="I12" s="8">
        <f t="shared" si="16"/>
        <v>68</v>
      </c>
      <c r="J12" s="8">
        <f t="shared" si="1"/>
        <v>78</v>
      </c>
      <c r="K12" s="8">
        <f t="shared" ca="1" si="2"/>
        <v>31</v>
      </c>
      <c r="L12" s="8">
        <f t="shared" si="3"/>
        <v>11</v>
      </c>
      <c r="M12" s="8">
        <f t="shared" ca="1" si="4"/>
        <v>20</v>
      </c>
      <c r="N12" s="8">
        <f t="shared" si="5"/>
        <v>11</v>
      </c>
      <c r="O12" s="8">
        <f t="shared" si="6"/>
        <v>68</v>
      </c>
      <c r="P12" s="8">
        <f t="shared" ca="1" si="7"/>
        <v>20</v>
      </c>
      <c r="Q12" s="8">
        <f t="shared" si="8"/>
        <v>11</v>
      </c>
      <c r="R12" s="9">
        <f t="shared" ca="1" si="9"/>
        <v>3.4</v>
      </c>
      <c r="S12" s="7">
        <f t="shared" si="10"/>
        <v>11</v>
      </c>
      <c r="T12" s="7">
        <f t="shared" si="11"/>
        <v>11</v>
      </c>
      <c r="U12" s="7">
        <f t="shared" ca="1" si="12"/>
        <v>31</v>
      </c>
      <c r="V12" s="7">
        <f t="shared" si="13"/>
        <v>78</v>
      </c>
      <c r="W12" s="7">
        <f t="shared" si="14"/>
        <v>68</v>
      </c>
    </row>
    <row r="13" spans="1:23" ht="15.75" customHeight="1" x14ac:dyDescent="0.15">
      <c r="A13" s="10">
        <f t="shared" si="15"/>
        <v>12</v>
      </c>
      <c r="B13" s="6">
        <v>12</v>
      </c>
      <c r="C13" s="6">
        <v>18</v>
      </c>
      <c r="D13" s="6">
        <v>20</v>
      </c>
      <c r="E13" s="6">
        <v>14</v>
      </c>
      <c r="F13" s="6">
        <v>14</v>
      </c>
      <c r="G13" s="6">
        <v>30</v>
      </c>
      <c r="H13" s="7">
        <f t="shared" si="0"/>
        <v>12</v>
      </c>
      <c r="I13" s="8">
        <f t="shared" si="16"/>
        <v>66</v>
      </c>
      <c r="J13" s="8">
        <f t="shared" si="1"/>
        <v>78</v>
      </c>
      <c r="K13" s="8">
        <f t="shared" ca="1" si="2"/>
        <v>31</v>
      </c>
      <c r="L13" s="8">
        <f t="shared" si="3"/>
        <v>12</v>
      </c>
      <c r="M13" s="8">
        <f t="shared" ca="1" si="4"/>
        <v>19</v>
      </c>
      <c r="N13" s="8">
        <f t="shared" si="5"/>
        <v>12</v>
      </c>
      <c r="O13" s="8">
        <f t="shared" si="6"/>
        <v>66</v>
      </c>
      <c r="P13" s="8">
        <f t="shared" ca="1" si="7"/>
        <v>19</v>
      </c>
      <c r="Q13" s="8">
        <f t="shared" si="8"/>
        <v>12</v>
      </c>
      <c r="R13" s="9">
        <f t="shared" ca="1" si="9"/>
        <v>3.4736842105263159</v>
      </c>
      <c r="S13" s="7">
        <f t="shared" si="10"/>
        <v>12</v>
      </c>
      <c r="T13" s="7">
        <f t="shared" si="11"/>
        <v>12</v>
      </c>
      <c r="U13" s="7">
        <f t="shared" ca="1" si="12"/>
        <v>31</v>
      </c>
      <c r="V13" s="7">
        <f t="shared" si="13"/>
        <v>78</v>
      </c>
      <c r="W13" s="7">
        <f t="shared" si="14"/>
        <v>66</v>
      </c>
    </row>
    <row r="14" spans="1:23" ht="15.75" customHeight="1" x14ac:dyDescent="0.15">
      <c r="A14" s="10">
        <f t="shared" si="15"/>
        <v>13</v>
      </c>
      <c r="B14" s="6">
        <v>13</v>
      </c>
      <c r="C14" s="6">
        <v>17</v>
      </c>
      <c r="D14" s="6">
        <v>20</v>
      </c>
      <c r="E14" s="6">
        <v>14</v>
      </c>
      <c r="F14" s="6">
        <v>14</v>
      </c>
      <c r="G14" s="6">
        <v>30</v>
      </c>
      <c r="H14" s="7">
        <f t="shared" si="0"/>
        <v>13</v>
      </c>
      <c r="I14" s="8">
        <f t="shared" si="16"/>
        <v>65</v>
      </c>
      <c r="J14" s="8">
        <f t="shared" si="1"/>
        <v>78</v>
      </c>
      <c r="K14" s="8">
        <f t="shared" ca="1" si="2"/>
        <v>31</v>
      </c>
      <c r="L14" s="8">
        <f t="shared" si="3"/>
        <v>13</v>
      </c>
      <c r="M14" s="8">
        <f t="shared" ca="1" si="4"/>
        <v>18</v>
      </c>
      <c r="N14" s="8">
        <f t="shared" si="5"/>
        <v>13</v>
      </c>
      <c r="O14" s="8">
        <f t="shared" si="6"/>
        <v>65</v>
      </c>
      <c r="P14" s="8">
        <f t="shared" ca="1" si="7"/>
        <v>18</v>
      </c>
      <c r="Q14" s="8">
        <f t="shared" si="8"/>
        <v>13</v>
      </c>
      <c r="R14" s="9">
        <f t="shared" ca="1" si="9"/>
        <v>3.6111111111111112</v>
      </c>
      <c r="S14" s="7">
        <f t="shared" si="10"/>
        <v>13</v>
      </c>
      <c r="T14" s="11">
        <v>13</v>
      </c>
      <c r="U14" s="7">
        <f t="shared" ca="1" si="12"/>
        <v>31</v>
      </c>
      <c r="V14" s="7">
        <f t="shared" si="13"/>
        <v>78</v>
      </c>
      <c r="W14" s="7">
        <f t="shared" si="14"/>
        <v>65</v>
      </c>
    </row>
    <row r="15" spans="1:23" ht="15.75" customHeight="1" x14ac:dyDescent="0.15">
      <c r="A15" s="10">
        <f t="shared" si="15"/>
        <v>14</v>
      </c>
      <c r="B15" s="6">
        <v>15</v>
      </c>
      <c r="C15" s="6">
        <v>16</v>
      </c>
      <c r="D15" s="6">
        <v>19</v>
      </c>
      <c r="E15" s="6">
        <v>14</v>
      </c>
      <c r="F15" s="6">
        <v>14</v>
      </c>
      <c r="G15" s="6">
        <v>30</v>
      </c>
      <c r="H15" s="7">
        <f t="shared" si="0"/>
        <v>14</v>
      </c>
      <c r="I15" s="8">
        <f t="shared" si="16"/>
        <v>63</v>
      </c>
      <c r="J15" s="8">
        <f t="shared" si="1"/>
        <v>78</v>
      </c>
      <c r="K15" s="8">
        <f t="shared" ca="1" si="2"/>
        <v>31</v>
      </c>
      <c r="L15" s="8">
        <f t="shared" si="3"/>
        <v>14</v>
      </c>
      <c r="M15" s="8">
        <f t="shared" ca="1" si="4"/>
        <v>17</v>
      </c>
      <c r="N15" s="8">
        <f t="shared" si="5"/>
        <v>14</v>
      </c>
      <c r="O15" s="8">
        <f t="shared" si="6"/>
        <v>63</v>
      </c>
      <c r="P15" s="8">
        <f t="shared" ca="1" si="7"/>
        <v>17</v>
      </c>
      <c r="Q15" s="8">
        <f t="shared" si="8"/>
        <v>14</v>
      </c>
      <c r="R15" s="9">
        <f t="shared" ca="1" si="9"/>
        <v>3.7058823529411766</v>
      </c>
      <c r="S15" s="7">
        <f t="shared" si="10"/>
        <v>14</v>
      </c>
      <c r="T15" s="7">
        <f t="shared" ref="T15:T39" si="17">A15</f>
        <v>14</v>
      </c>
      <c r="U15" s="7">
        <f t="shared" ca="1" si="12"/>
        <v>31</v>
      </c>
      <c r="V15" s="7">
        <f t="shared" si="13"/>
        <v>78</v>
      </c>
      <c r="W15" s="7">
        <f t="shared" si="14"/>
        <v>63</v>
      </c>
    </row>
    <row r="16" spans="1:23" ht="15.75" customHeight="1" x14ac:dyDescent="0.15">
      <c r="A16" s="10">
        <f t="shared" si="15"/>
        <v>15</v>
      </c>
      <c r="B16" s="6">
        <v>17</v>
      </c>
      <c r="C16" s="6">
        <v>16</v>
      </c>
      <c r="D16" s="6">
        <v>18</v>
      </c>
      <c r="E16" s="6">
        <v>14</v>
      </c>
      <c r="F16" s="6">
        <v>14</v>
      </c>
      <c r="G16" s="6">
        <v>29</v>
      </c>
      <c r="H16" s="7">
        <f t="shared" si="0"/>
        <v>15</v>
      </c>
      <c r="I16" s="8">
        <f t="shared" si="16"/>
        <v>62</v>
      </c>
      <c r="J16" s="8">
        <f t="shared" si="1"/>
        <v>79</v>
      </c>
      <c r="K16" s="8">
        <f t="shared" ca="1" si="2"/>
        <v>31</v>
      </c>
      <c r="L16" s="8">
        <f t="shared" si="3"/>
        <v>15</v>
      </c>
      <c r="M16" s="8">
        <f t="shared" ca="1" si="4"/>
        <v>16</v>
      </c>
      <c r="N16" s="8">
        <f t="shared" si="5"/>
        <v>15</v>
      </c>
      <c r="O16" s="8">
        <f t="shared" si="6"/>
        <v>62</v>
      </c>
      <c r="P16" s="8">
        <f t="shared" ca="1" si="7"/>
        <v>16</v>
      </c>
      <c r="Q16" s="8">
        <f t="shared" si="8"/>
        <v>15</v>
      </c>
      <c r="R16" s="9">
        <f t="shared" ca="1" si="9"/>
        <v>3.875</v>
      </c>
      <c r="S16" s="7">
        <f t="shared" si="10"/>
        <v>15</v>
      </c>
      <c r="T16" s="7">
        <f t="shared" si="17"/>
        <v>15</v>
      </c>
      <c r="U16" s="7">
        <f t="shared" ca="1" si="12"/>
        <v>31</v>
      </c>
      <c r="V16" s="7">
        <f t="shared" si="13"/>
        <v>79</v>
      </c>
      <c r="W16" s="7">
        <f t="shared" si="14"/>
        <v>62</v>
      </c>
    </row>
    <row r="17" spans="1:23" ht="15.75" customHeight="1" x14ac:dyDescent="0.15">
      <c r="A17" s="10">
        <f t="shared" si="15"/>
        <v>16</v>
      </c>
      <c r="B17" s="6">
        <v>20</v>
      </c>
      <c r="C17" s="6">
        <v>16</v>
      </c>
      <c r="D17" s="6">
        <v>17</v>
      </c>
      <c r="E17" s="6">
        <v>12</v>
      </c>
      <c r="F17" s="6">
        <v>14</v>
      </c>
      <c r="G17" s="6">
        <v>29</v>
      </c>
      <c r="H17" s="7">
        <f t="shared" si="0"/>
        <v>16</v>
      </c>
      <c r="I17" s="8">
        <f t="shared" si="16"/>
        <v>59</v>
      </c>
      <c r="J17" s="8">
        <f t="shared" si="1"/>
        <v>79</v>
      </c>
      <c r="K17" s="8">
        <f t="shared" ca="1" si="2"/>
        <v>31</v>
      </c>
      <c r="L17" s="8">
        <f t="shared" si="3"/>
        <v>16</v>
      </c>
      <c r="M17" s="8">
        <f t="shared" ca="1" si="4"/>
        <v>15</v>
      </c>
      <c r="N17" s="8">
        <f t="shared" si="5"/>
        <v>16</v>
      </c>
      <c r="O17" s="8">
        <f t="shared" si="6"/>
        <v>59</v>
      </c>
      <c r="P17" s="8">
        <f t="shared" ca="1" si="7"/>
        <v>15</v>
      </c>
      <c r="Q17" s="8">
        <f t="shared" si="8"/>
        <v>16</v>
      </c>
      <c r="R17" s="9">
        <f t="shared" ca="1" si="9"/>
        <v>3.9333333333333331</v>
      </c>
      <c r="S17" s="7">
        <f t="shared" si="10"/>
        <v>16</v>
      </c>
      <c r="T17" s="7">
        <f t="shared" si="17"/>
        <v>16</v>
      </c>
      <c r="U17" s="7">
        <f t="shared" ca="1" si="12"/>
        <v>31</v>
      </c>
      <c r="V17" s="7">
        <f t="shared" si="13"/>
        <v>79</v>
      </c>
      <c r="W17" s="7">
        <f t="shared" si="14"/>
        <v>59</v>
      </c>
    </row>
    <row r="18" spans="1:23" ht="15.75" customHeight="1" x14ac:dyDescent="0.15">
      <c r="A18" s="10">
        <f t="shared" si="15"/>
        <v>17</v>
      </c>
      <c r="B18" s="6">
        <v>22</v>
      </c>
      <c r="C18" s="6">
        <v>16</v>
      </c>
      <c r="D18" s="6">
        <v>17</v>
      </c>
      <c r="E18" s="6">
        <v>12</v>
      </c>
      <c r="F18" s="6">
        <v>13</v>
      </c>
      <c r="G18" s="6">
        <v>28</v>
      </c>
      <c r="H18" s="7">
        <f t="shared" si="0"/>
        <v>17</v>
      </c>
      <c r="I18" s="8">
        <f t="shared" si="16"/>
        <v>58</v>
      </c>
      <c r="J18" s="8">
        <f t="shared" si="1"/>
        <v>80</v>
      </c>
      <c r="K18" s="8">
        <f t="shared" ca="1" si="2"/>
        <v>31</v>
      </c>
      <c r="L18" s="8">
        <f t="shared" si="3"/>
        <v>17</v>
      </c>
      <c r="M18" s="8">
        <f t="shared" ca="1" si="4"/>
        <v>14</v>
      </c>
      <c r="N18" s="8">
        <f t="shared" si="5"/>
        <v>17</v>
      </c>
      <c r="O18" s="8">
        <f t="shared" si="6"/>
        <v>58</v>
      </c>
      <c r="P18" s="8">
        <f t="shared" ca="1" si="7"/>
        <v>14</v>
      </c>
      <c r="Q18" s="8">
        <f t="shared" si="8"/>
        <v>17</v>
      </c>
      <c r="R18" s="9">
        <f t="shared" ca="1" si="9"/>
        <v>4.1428571428571432</v>
      </c>
      <c r="S18" s="7">
        <f t="shared" si="10"/>
        <v>17</v>
      </c>
      <c r="T18" s="7">
        <f t="shared" si="17"/>
        <v>17</v>
      </c>
      <c r="U18" s="7">
        <f t="shared" ca="1" si="12"/>
        <v>31</v>
      </c>
      <c r="V18" s="7">
        <f t="shared" si="13"/>
        <v>80</v>
      </c>
      <c r="W18" s="7">
        <f t="shared" si="14"/>
        <v>58</v>
      </c>
    </row>
    <row r="19" spans="1:23" ht="15.75" customHeight="1" x14ac:dyDescent="0.15">
      <c r="A19" s="10">
        <f t="shared" si="15"/>
        <v>18</v>
      </c>
      <c r="B19" s="6">
        <v>24</v>
      </c>
      <c r="C19" s="6">
        <v>16</v>
      </c>
      <c r="D19" s="6">
        <v>17</v>
      </c>
      <c r="E19" s="6">
        <v>12</v>
      </c>
      <c r="F19" s="6">
        <v>13</v>
      </c>
      <c r="G19" s="6">
        <v>26</v>
      </c>
      <c r="H19" s="7">
        <f t="shared" si="0"/>
        <v>18</v>
      </c>
      <c r="I19" s="8">
        <f t="shared" si="16"/>
        <v>58</v>
      </c>
      <c r="J19" s="8">
        <f t="shared" si="1"/>
        <v>82</v>
      </c>
      <c r="K19" s="8">
        <f t="shared" ca="1" si="2"/>
        <v>32</v>
      </c>
      <c r="L19" s="8">
        <f t="shared" si="3"/>
        <v>18</v>
      </c>
      <c r="M19" s="8">
        <f t="shared" ca="1" si="4"/>
        <v>14</v>
      </c>
      <c r="N19" s="8">
        <f t="shared" si="5"/>
        <v>18</v>
      </c>
      <c r="O19" s="8">
        <f t="shared" si="6"/>
        <v>58</v>
      </c>
      <c r="P19" s="8">
        <f t="shared" ca="1" si="7"/>
        <v>14</v>
      </c>
      <c r="Q19" s="8">
        <f t="shared" si="8"/>
        <v>18</v>
      </c>
      <c r="R19" s="9">
        <f t="shared" ca="1" si="9"/>
        <v>4.1428571428571432</v>
      </c>
      <c r="S19" s="7">
        <f t="shared" si="10"/>
        <v>18</v>
      </c>
      <c r="T19" s="7">
        <f t="shared" si="17"/>
        <v>18</v>
      </c>
      <c r="U19" s="7">
        <f t="shared" ca="1" si="12"/>
        <v>32</v>
      </c>
      <c r="V19" s="7">
        <f t="shared" si="13"/>
        <v>82</v>
      </c>
      <c r="W19" s="7">
        <f t="shared" si="14"/>
        <v>58</v>
      </c>
    </row>
    <row r="20" spans="1:23" ht="15.75" customHeight="1" x14ac:dyDescent="0.15">
      <c r="A20" s="10">
        <f t="shared" si="15"/>
        <v>19</v>
      </c>
      <c r="B20" s="6">
        <v>28</v>
      </c>
      <c r="C20" s="6">
        <v>13</v>
      </c>
      <c r="D20" s="6">
        <v>17</v>
      </c>
      <c r="E20" s="6">
        <v>12</v>
      </c>
      <c r="F20" s="6">
        <v>12</v>
      </c>
      <c r="G20" s="6">
        <v>26</v>
      </c>
      <c r="H20" s="7">
        <f t="shared" si="0"/>
        <v>19</v>
      </c>
      <c r="I20" s="8">
        <f t="shared" si="16"/>
        <v>54</v>
      </c>
      <c r="J20" s="8">
        <f t="shared" si="1"/>
        <v>82</v>
      </c>
      <c r="K20" s="8">
        <f t="shared" ca="1" si="2"/>
        <v>32</v>
      </c>
      <c r="L20" s="8">
        <f t="shared" si="3"/>
        <v>19</v>
      </c>
      <c r="M20" s="8">
        <f t="shared" ca="1" si="4"/>
        <v>13</v>
      </c>
      <c r="N20" s="8">
        <f t="shared" si="5"/>
        <v>19</v>
      </c>
      <c r="O20" s="8">
        <f t="shared" si="6"/>
        <v>54</v>
      </c>
      <c r="P20" s="8">
        <f t="shared" ca="1" si="7"/>
        <v>13</v>
      </c>
      <c r="Q20" s="8">
        <f t="shared" si="8"/>
        <v>19</v>
      </c>
      <c r="R20" s="9">
        <f t="shared" ca="1" si="9"/>
        <v>4.1538461538461542</v>
      </c>
      <c r="S20" s="7">
        <f t="shared" si="10"/>
        <v>19</v>
      </c>
      <c r="T20" s="7">
        <f t="shared" si="17"/>
        <v>19</v>
      </c>
      <c r="U20" s="7">
        <f t="shared" ca="1" si="12"/>
        <v>32</v>
      </c>
      <c r="V20" s="7">
        <f t="shared" si="13"/>
        <v>82</v>
      </c>
      <c r="W20" s="7">
        <f t="shared" si="14"/>
        <v>54</v>
      </c>
    </row>
    <row r="21" spans="1:23" ht="15.75" customHeight="1" x14ac:dyDescent="0.15">
      <c r="A21" s="10">
        <f t="shared" si="15"/>
        <v>20</v>
      </c>
      <c r="B21" s="6">
        <v>36</v>
      </c>
      <c r="C21" s="6">
        <v>10</v>
      </c>
      <c r="D21" s="6">
        <v>12</v>
      </c>
      <c r="E21" s="6">
        <v>16</v>
      </c>
      <c r="F21" s="6">
        <v>11</v>
      </c>
      <c r="G21" s="6">
        <v>23</v>
      </c>
      <c r="H21" s="7">
        <f t="shared" si="0"/>
        <v>20</v>
      </c>
      <c r="I21" s="8">
        <f t="shared" si="16"/>
        <v>49</v>
      </c>
      <c r="J21" s="8">
        <f t="shared" si="1"/>
        <v>85</v>
      </c>
      <c r="K21" s="8">
        <f t="shared" ca="1" si="2"/>
        <v>33</v>
      </c>
      <c r="L21" s="8">
        <f t="shared" si="3"/>
        <v>20</v>
      </c>
      <c r="M21" s="8">
        <f t="shared" ca="1" si="4"/>
        <v>13</v>
      </c>
      <c r="N21" s="8">
        <f t="shared" si="5"/>
        <v>20</v>
      </c>
      <c r="O21" s="8">
        <f t="shared" si="6"/>
        <v>49</v>
      </c>
      <c r="P21" s="8">
        <f t="shared" ca="1" si="7"/>
        <v>13</v>
      </c>
      <c r="Q21" s="8">
        <f t="shared" si="8"/>
        <v>20</v>
      </c>
      <c r="R21" s="9">
        <f t="shared" ca="1" si="9"/>
        <v>3.7692307692307692</v>
      </c>
      <c r="S21" s="7">
        <f t="shared" si="10"/>
        <v>20</v>
      </c>
      <c r="T21" s="7">
        <f t="shared" si="17"/>
        <v>20</v>
      </c>
      <c r="U21" s="7">
        <f t="shared" ca="1" si="12"/>
        <v>33</v>
      </c>
      <c r="V21" s="7">
        <f t="shared" si="13"/>
        <v>85</v>
      </c>
      <c r="W21" s="7">
        <f t="shared" si="14"/>
        <v>49</v>
      </c>
    </row>
    <row r="22" spans="1:23" ht="15.75" customHeight="1" x14ac:dyDescent="0.15">
      <c r="A22" s="10">
        <f t="shared" si="15"/>
        <v>21</v>
      </c>
      <c r="B22" s="6">
        <v>44</v>
      </c>
      <c r="C22" s="6">
        <v>7</v>
      </c>
      <c r="D22" s="6">
        <v>7</v>
      </c>
      <c r="E22" s="6">
        <v>16</v>
      </c>
      <c r="F22" s="6">
        <v>11</v>
      </c>
      <c r="G22" s="6">
        <v>23</v>
      </c>
      <c r="H22" s="7">
        <f t="shared" si="0"/>
        <v>21</v>
      </c>
      <c r="I22" s="8">
        <f t="shared" si="16"/>
        <v>41</v>
      </c>
      <c r="J22" s="8">
        <f t="shared" si="1"/>
        <v>85</v>
      </c>
      <c r="K22" s="8">
        <f t="shared" ca="1" si="2"/>
        <v>33</v>
      </c>
      <c r="L22" s="8">
        <f t="shared" si="3"/>
        <v>21</v>
      </c>
      <c r="M22" s="8">
        <f t="shared" ca="1" si="4"/>
        <v>12</v>
      </c>
      <c r="N22" s="8">
        <f t="shared" si="5"/>
        <v>21</v>
      </c>
      <c r="O22" s="8">
        <f t="shared" si="6"/>
        <v>41</v>
      </c>
      <c r="P22" s="8">
        <f t="shared" ca="1" si="7"/>
        <v>12</v>
      </c>
      <c r="Q22" s="8">
        <f t="shared" si="8"/>
        <v>21</v>
      </c>
      <c r="R22" s="9">
        <f t="shared" ca="1" si="9"/>
        <v>3.4166666666666665</v>
      </c>
      <c r="S22" s="7">
        <f t="shared" si="10"/>
        <v>21</v>
      </c>
      <c r="T22" s="7">
        <f t="shared" si="17"/>
        <v>21</v>
      </c>
      <c r="U22" s="7">
        <f t="shared" ca="1" si="12"/>
        <v>33</v>
      </c>
      <c r="V22" s="7">
        <f t="shared" si="13"/>
        <v>85</v>
      </c>
      <c r="W22" s="7">
        <f t="shared" si="14"/>
        <v>41</v>
      </c>
    </row>
    <row r="23" spans="1:23" ht="15.75" customHeight="1" x14ac:dyDescent="0.15">
      <c r="A23" s="10">
        <f t="shared" si="15"/>
        <v>22</v>
      </c>
      <c r="B23" s="6">
        <v>48</v>
      </c>
      <c r="C23" s="6">
        <v>7</v>
      </c>
      <c r="D23" s="6">
        <v>5</v>
      </c>
      <c r="E23" s="6">
        <v>15</v>
      </c>
      <c r="F23" s="6">
        <v>11</v>
      </c>
      <c r="G23" s="6">
        <v>22</v>
      </c>
      <c r="H23" s="7">
        <f t="shared" si="0"/>
        <v>22</v>
      </c>
      <c r="I23" s="8">
        <f t="shared" si="16"/>
        <v>38</v>
      </c>
      <c r="J23" s="8">
        <f t="shared" si="1"/>
        <v>86</v>
      </c>
      <c r="K23" s="8">
        <f t="shared" ca="1" si="2"/>
        <v>33</v>
      </c>
      <c r="L23" s="8">
        <f t="shared" si="3"/>
        <v>22</v>
      </c>
      <c r="M23" s="8">
        <f t="shared" ca="1" si="4"/>
        <v>11</v>
      </c>
      <c r="N23" s="8">
        <f t="shared" si="5"/>
        <v>22</v>
      </c>
      <c r="O23" s="8">
        <f t="shared" si="6"/>
        <v>38</v>
      </c>
      <c r="P23" s="8">
        <f t="shared" ca="1" si="7"/>
        <v>11</v>
      </c>
      <c r="Q23" s="8">
        <f t="shared" si="8"/>
        <v>22</v>
      </c>
      <c r="R23" s="9">
        <f t="shared" ca="1" si="9"/>
        <v>3.4545454545454546</v>
      </c>
      <c r="S23" s="7">
        <f t="shared" si="10"/>
        <v>22</v>
      </c>
      <c r="T23" s="7">
        <f t="shared" si="17"/>
        <v>22</v>
      </c>
      <c r="U23" s="7">
        <f t="shared" ca="1" si="12"/>
        <v>33</v>
      </c>
      <c r="V23" s="7">
        <f t="shared" si="13"/>
        <v>86</v>
      </c>
      <c r="W23" s="7">
        <f t="shared" si="14"/>
        <v>38</v>
      </c>
    </row>
    <row r="24" spans="1:23" ht="15.75" customHeight="1" x14ac:dyDescent="0.15">
      <c r="A24" s="10">
        <f t="shared" si="15"/>
        <v>23</v>
      </c>
      <c r="B24" s="6">
        <v>48</v>
      </c>
      <c r="C24" s="6">
        <v>7</v>
      </c>
      <c r="D24" s="6">
        <v>5</v>
      </c>
      <c r="E24" s="6">
        <v>15</v>
      </c>
      <c r="F24" s="6">
        <v>11</v>
      </c>
      <c r="G24" s="6">
        <v>22</v>
      </c>
      <c r="H24" s="7">
        <f t="shared" si="0"/>
        <v>23</v>
      </c>
      <c r="I24" s="8">
        <f t="shared" si="16"/>
        <v>38</v>
      </c>
      <c r="J24" s="8">
        <f t="shared" si="1"/>
        <v>86</v>
      </c>
      <c r="K24" s="8">
        <f t="shared" ca="1" si="2"/>
        <v>33</v>
      </c>
      <c r="L24" s="8">
        <f t="shared" si="3"/>
        <v>23</v>
      </c>
      <c r="M24" s="8">
        <f t="shared" ca="1" si="4"/>
        <v>10</v>
      </c>
      <c r="N24" s="8">
        <f t="shared" si="5"/>
        <v>23</v>
      </c>
      <c r="O24" s="8">
        <f t="shared" si="6"/>
        <v>38</v>
      </c>
      <c r="P24" s="8">
        <f t="shared" ca="1" si="7"/>
        <v>10</v>
      </c>
      <c r="Q24" s="8">
        <f t="shared" si="8"/>
        <v>23</v>
      </c>
      <c r="R24" s="9">
        <f t="shared" ca="1" si="9"/>
        <v>3.8</v>
      </c>
      <c r="S24" s="7">
        <f t="shared" si="10"/>
        <v>23</v>
      </c>
      <c r="T24" s="7">
        <f t="shared" si="17"/>
        <v>23</v>
      </c>
      <c r="U24" s="7">
        <f t="shared" ca="1" si="12"/>
        <v>33</v>
      </c>
      <c r="V24" s="7">
        <f t="shared" si="13"/>
        <v>86</v>
      </c>
      <c r="W24" s="7">
        <f t="shared" si="14"/>
        <v>38</v>
      </c>
    </row>
    <row r="25" spans="1:23" ht="15.75" customHeight="1" x14ac:dyDescent="0.15">
      <c r="A25" s="10">
        <f t="shared" si="15"/>
        <v>24</v>
      </c>
      <c r="B25" s="6">
        <v>52</v>
      </c>
      <c r="C25" s="6">
        <v>5</v>
      </c>
      <c r="D25" s="6">
        <v>4</v>
      </c>
      <c r="E25" s="6">
        <v>14</v>
      </c>
      <c r="F25" s="6">
        <v>11</v>
      </c>
      <c r="G25" s="6">
        <v>22</v>
      </c>
      <c r="H25" s="7">
        <f t="shared" si="0"/>
        <v>24</v>
      </c>
      <c r="I25" s="8">
        <f t="shared" si="16"/>
        <v>34</v>
      </c>
      <c r="J25" s="8">
        <f t="shared" si="1"/>
        <v>86</v>
      </c>
      <c r="K25" s="8">
        <f t="shared" ca="1" si="2"/>
        <v>33</v>
      </c>
      <c r="L25" s="8">
        <f t="shared" si="3"/>
        <v>24</v>
      </c>
      <c r="M25" s="8">
        <f t="shared" ca="1" si="4"/>
        <v>9</v>
      </c>
      <c r="N25" s="8">
        <f t="shared" si="5"/>
        <v>24</v>
      </c>
      <c r="O25" s="8">
        <f t="shared" si="6"/>
        <v>34</v>
      </c>
      <c r="P25" s="8">
        <f t="shared" ca="1" si="7"/>
        <v>9</v>
      </c>
      <c r="Q25" s="8">
        <f t="shared" si="8"/>
        <v>24</v>
      </c>
      <c r="R25" s="9">
        <f t="shared" ca="1" si="9"/>
        <v>3.7777777777777777</v>
      </c>
      <c r="S25" s="7">
        <f t="shared" si="10"/>
        <v>24</v>
      </c>
      <c r="T25" s="7">
        <f t="shared" si="17"/>
        <v>24</v>
      </c>
      <c r="U25" s="7">
        <f t="shared" ca="1" si="12"/>
        <v>33</v>
      </c>
      <c r="V25" s="7">
        <f t="shared" si="13"/>
        <v>86</v>
      </c>
      <c r="W25" s="7">
        <f t="shared" si="14"/>
        <v>34</v>
      </c>
    </row>
    <row r="26" spans="1:23" ht="15.75" customHeight="1" x14ac:dyDescent="0.15">
      <c r="A26" s="10">
        <f t="shared" si="15"/>
        <v>25</v>
      </c>
      <c r="B26" s="6">
        <v>56</v>
      </c>
      <c r="C26" s="6">
        <v>5</v>
      </c>
      <c r="D26" s="6">
        <v>4</v>
      </c>
      <c r="E26" s="6">
        <v>13</v>
      </c>
      <c r="F26" s="6">
        <v>8</v>
      </c>
      <c r="G26" s="6">
        <v>25</v>
      </c>
      <c r="H26" s="7">
        <f t="shared" si="0"/>
        <v>25</v>
      </c>
      <c r="I26" s="8">
        <f t="shared" si="16"/>
        <v>30</v>
      </c>
      <c r="J26" s="8">
        <f t="shared" si="1"/>
        <v>86</v>
      </c>
      <c r="K26" s="8">
        <f t="shared" ca="1" si="2"/>
        <v>33</v>
      </c>
      <c r="L26" s="8">
        <f t="shared" si="3"/>
        <v>25</v>
      </c>
      <c r="M26" s="8">
        <f t="shared" ca="1" si="4"/>
        <v>8</v>
      </c>
      <c r="N26" s="8">
        <f t="shared" si="5"/>
        <v>25</v>
      </c>
      <c r="O26" s="8">
        <f t="shared" si="6"/>
        <v>30</v>
      </c>
      <c r="P26" s="8">
        <f t="shared" ca="1" si="7"/>
        <v>8</v>
      </c>
      <c r="Q26" s="8">
        <f t="shared" si="8"/>
        <v>25</v>
      </c>
      <c r="R26" s="9">
        <f t="shared" ca="1" si="9"/>
        <v>3.75</v>
      </c>
      <c r="S26" s="7">
        <f t="shared" si="10"/>
        <v>25</v>
      </c>
      <c r="T26" s="7">
        <f t="shared" si="17"/>
        <v>25</v>
      </c>
      <c r="U26" s="7">
        <f t="shared" ca="1" si="12"/>
        <v>33</v>
      </c>
      <c r="V26" s="7">
        <f t="shared" si="13"/>
        <v>86</v>
      </c>
      <c r="W26" s="7">
        <f t="shared" si="14"/>
        <v>30</v>
      </c>
    </row>
    <row r="27" spans="1:23" ht="15.75" customHeight="1" x14ac:dyDescent="0.15">
      <c r="A27" s="10">
        <f t="shared" si="15"/>
        <v>26</v>
      </c>
      <c r="B27" s="6">
        <v>64</v>
      </c>
      <c r="C27" s="6">
        <v>4</v>
      </c>
      <c r="D27" s="6">
        <v>4</v>
      </c>
      <c r="E27" s="6">
        <v>7</v>
      </c>
      <c r="F27" s="6">
        <v>7</v>
      </c>
      <c r="G27" s="6">
        <v>25</v>
      </c>
      <c r="H27" s="7">
        <f t="shared" si="0"/>
        <v>26</v>
      </c>
      <c r="I27" s="8">
        <f t="shared" si="16"/>
        <v>22</v>
      </c>
      <c r="J27" s="8">
        <f t="shared" si="1"/>
        <v>86</v>
      </c>
      <c r="K27" s="8">
        <f t="shared" ca="1" si="2"/>
        <v>33</v>
      </c>
      <c r="L27" s="8">
        <f t="shared" si="3"/>
        <v>26</v>
      </c>
      <c r="M27" s="8">
        <f t="shared" ca="1" si="4"/>
        <v>7</v>
      </c>
      <c r="N27" s="8">
        <f t="shared" si="5"/>
        <v>26</v>
      </c>
      <c r="O27" s="8">
        <f t="shared" si="6"/>
        <v>22</v>
      </c>
      <c r="P27" s="8">
        <f t="shared" ca="1" si="7"/>
        <v>7</v>
      </c>
      <c r="Q27" s="8">
        <f t="shared" si="8"/>
        <v>26</v>
      </c>
      <c r="R27" s="9">
        <f t="shared" ca="1" si="9"/>
        <v>3.1428571428571428</v>
      </c>
      <c r="S27" s="7">
        <f t="shared" si="10"/>
        <v>26</v>
      </c>
      <c r="T27" s="7">
        <f t="shared" si="17"/>
        <v>26</v>
      </c>
      <c r="U27" s="7">
        <f t="shared" ca="1" si="12"/>
        <v>33</v>
      </c>
      <c r="V27" s="7">
        <f t="shared" si="13"/>
        <v>86</v>
      </c>
      <c r="W27" s="7">
        <f t="shared" si="14"/>
        <v>22</v>
      </c>
    </row>
    <row r="28" spans="1:23" ht="15.75" customHeight="1" x14ac:dyDescent="0.15">
      <c r="A28" s="10">
        <f t="shared" si="15"/>
        <v>27</v>
      </c>
      <c r="B28" s="6">
        <v>68</v>
      </c>
      <c r="C28" s="6">
        <v>4</v>
      </c>
      <c r="D28" s="6">
        <v>3</v>
      </c>
      <c r="E28" s="6">
        <v>7</v>
      </c>
      <c r="F28" s="6">
        <v>6</v>
      </c>
      <c r="G28" s="6">
        <v>23</v>
      </c>
      <c r="H28" s="7">
        <f t="shared" si="0"/>
        <v>27</v>
      </c>
      <c r="I28" s="8">
        <f t="shared" si="16"/>
        <v>20</v>
      </c>
      <c r="J28" s="8">
        <f t="shared" si="1"/>
        <v>88</v>
      </c>
      <c r="K28" s="8">
        <f t="shared" ca="1" si="2"/>
        <v>34</v>
      </c>
      <c r="L28" s="8">
        <f t="shared" si="3"/>
        <v>27</v>
      </c>
      <c r="M28" s="8">
        <f t="shared" ca="1" si="4"/>
        <v>7</v>
      </c>
      <c r="N28" s="8">
        <f t="shared" si="5"/>
        <v>27</v>
      </c>
      <c r="O28" s="8">
        <f t="shared" si="6"/>
        <v>20</v>
      </c>
      <c r="P28" s="8">
        <f t="shared" ca="1" si="7"/>
        <v>7</v>
      </c>
      <c r="Q28" s="8">
        <f t="shared" si="8"/>
        <v>27</v>
      </c>
      <c r="R28" s="9">
        <f t="shared" ca="1" si="9"/>
        <v>2.8571428571428572</v>
      </c>
      <c r="S28" s="7">
        <f t="shared" si="10"/>
        <v>27</v>
      </c>
      <c r="T28" s="7">
        <f t="shared" si="17"/>
        <v>27</v>
      </c>
      <c r="U28" s="7">
        <f t="shared" ca="1" si="12"/>
        <v>34</v>
      </c>
      <c r="V28" s="7">
        <f t="shared" si="13"/>
        <v>88</v>
      </c>
      <c r="W28" s="7">
        <f t="shared" si="14"/>
        <v>20</v>
      </c>
    </row>
    <row r="29" spans="1:23" ht="15.75" customHeight="1" x14ac:dyDescent="0.15">
      <c r="A29" s="10">
        <f t="shared" si="15"/>
        <v>28</v>
      </c>
      <c r="B29" s="6">
        <v>71</v>
      </c>
      <c r="C29" s="6">
        <v>3</v>
      </c>
      <c r="D29" s="6">
        <v>3</v>
      </c>
      <c r="E29" s="6">
        <v>6</v>
      </c>
      <c r="F29" s="6">
        <v>6</v>
      </c>
      <c r="G29" s="6">
        <v>22</v>
      </c>
      <c r="H29" s="7">
        <f t="shared" si="0"/>
        <v>28</v>
      </c>
      <c r="I29" s="8">
        <f t="shared" si="16"/>
        <v>18</v>
      </c>
      <c r="J29" s="8">
        <f t="shared" si="1"/>
        <v>89</v>
      </c>
      <c r="K29" s="8">
        <f t="shared" ca="1" si="2"/>
        <v>35</v>
      </c>
      <c r="L29" s="8">
        <f t="shared" si="3"/>
        <v>28</v>
      </c>
      <c r="M29" s="8">
        <f t="shared" ca="1" si="4"/>
        <v>7</v>
      </c>
      <c r="N29" s="8">
        <f t="shared" si="5"/>
        <v>28</v>
      </c>
      <c r="O29" s="8">
        <f t="shared" si="6"/>
        <v>18</v>
      </c>
      <c r="P29" s="8">
        <f t="shared" ca="1" si="7"/>
        <v>7</v>
      </c>
      <c r="Q29" s="8">
        <f t="shared" si="8"/>
        <v>28</v>
      </c>
      <c r="R29" s="9">
        <f t="shared" ca="1" si="9"/>
        <v>2.5714285714285716</v>
      </c>
      <c r="S29" s="7">
        <f t="shared" si="10"/>
        <v>28</v>
      </c>
      <c r="T29" s="7">
        <f t="shared" si="17"/>
        <v>28</v>
      </c>
      <c r="U29" s="7">
        <f t="shared" ca="1" si="12"/>
        <v>35</v>
      </c>
      <c r="V29" s="7">
        <f t="shared" si="13"/>
        <v>89</v>
      </c>
      <c r="W29" s="7">
        <f t="shared" si="14"/>
        <v>18</v>
      </c>
    </row>
    <row r="30" spans="1:23" ht="15.75" customHeight="1" x14ac:dyDescent="0.15">
      <c r="A30" s="10">
        <f t="shared" si="15"/>
        <v>29</v>
      </c>
      <c r="B30" s="6">
        <v>75</v>
      </c>
      <c r="C30" s="6">
        <v>3</v>
      </c>
      <c r="D30" s="6">
        <v>3</v>
      </c>
      <c r="E30" s="6">
        <v>5</v>
      </c>
      <c r="F30" s="6">
        <v>5</v>
      </c>
      <c r="G30" s="6">
        <v>20</v>
      </c>
      <c r="H30" s="7">
        <f t="shared" si="0"/>
        <v>29</v>
      </c>
      <c r="I30" s="8">
        <f t="shared" si="16"/>
        <v>16</v>
      </c>
      <c r="J30" s="8">
        <f t="shared" si="1"/>
        <v>91</v>
      </c>
      <c r="K30" s="8">
        <f t="shared" ca="1" si="2"/>
        <v>36</v>
      </c>
      <c r="L30" s="8">
        <f t="shared" si="3"/>
        <v>29</v>
      </c>
      <c r="M30" s="8">
        <f t="shared" ca="1" si="4"/>
        <v>7</v>
      </c>
      <c r="N30" s="8">
        <f t="shared" si="5"/>
        <v>29</v>
      </c>
      <c r="O30" s="8">
        <f t="shared" si="6"/>
        <v>16</v>
      </c>
      <c r="P30" s="8">
        <f t="shared" ca="1" si="7"/>
        <v>7</v>
      </c>
      <c r="Q30" s="8">
        <f t="shared" si="8"/>
        <v>29</v>
      </c>
      <c r="R30" s="9">
        <f t="shared" ca="1" si="9"/>
        <v>2.2857142857142856</v>
      </c>
      <c r="S30" s="7">
        <f t="shared" si="10"/>
        <v>29</v>
      </c>
      <c r="T30" s="7">
        <f t="shared" si="17"/>
        <v>29</v>
      </c>
      <c r="U30" s="7">
        <f t="shared" ca="1" si="12"/>
        <v>36</v>
      </c>
      <c r="V30" s="7">
        <f t="shared" si="13"/>
        <v>91</v>
      </c>
      <c r="W30" s="7">
        <f t="shared" si="14"/>
        <v>16</v>
      </c>
    </row>
    <row r="31" spans="1:23" ht="15.75" customHeight="1" x14ac:dyDescent="0.15">
      <c r="A31" s="10">
        <f t="shared" si="15"/>
        <v>30</v>
      </c>
      <c r="B31" s="6">
        <v>78</v>
      </c>
      <c r="C31" s="6">
        <v>3</v>
      </c>
      <c r="D31" s="6">
        <v>2</v>
      </c>
      <c r="E31" s="6">
        <v>5</v>
      </c>
      <c r="F31" s="6">
        <v>4</v>
      </c>
      <c r="G31" s="6">
        <v>19</v>
      </c>
      <c r="H31" s="7">
        <f t="shared" si="0"/>
        <v>30</v>
      </c>
      <c r="I31" s="8">
        <f t="shared" si="16"/>
        <v>14</v>
      </c>
      <c r="J31" s="8">
        <f t="shared" si="1"/>
        <v>92</v>
      </c>
      <c r="K31" s="8">
        <f t="shared" ca="1" si="2"/>
        <v>37</v>
      </c>
      <c r="L31" s="8">
        <f t="shared" si="3"/>
        <v>30</v>
      </c>
      <c r="M31" s="8">
        <f t="shared" ca="1" si="4"/>
        <v>7</v>
      </c>
      <c r="N31" s="8">
        <f t="shared" si="5"/>
        <v>30</v>
      </c>
      <c r="O31" s="8">
        <f t="shared" si="6"/>
        <v>14</v>
      </c>
      <c r="P31" s="8">
        <f t="shared" ca="1" si="7"/>
        <v>7</v>
      </c>
      <c r="Q31" s="8">
        <f t="shared" si="8"/>
        <v>30</v>
      </c>
      <c r="R31" s="9">
        <f t="shared" ca="1" si="9"/>
        <v>2</v>
      </c>
      <c r="S31" s="7">
        <f t="shared" si="10"/>
        <v>30</v>
      </c>
      <c r="T31" s="7">
        <f t="shared" si="17"/>
        <v>30</v>
      </c>
      <c r="U31" s="7">
        <f t="shared" ca="1" si="12"/>
        <v>37</v>
      </c>
      <c r="V31" s="7">
        <f t="shared" si="13"/>
        <v>92</v>
      </c>
      <c r="W31" s="7">
        <f t="shared" si="14"/>
        <v>14</v>
      </c>
    </row>
    <row r="32" spans="1:23" ht="15.75" customHeight="1" x14ac:dyDescent="0.15">
      <c r="A32" s="10">
        <f t="shared" si="15"/>
        <v>31</v>
      </c>
      <c r="B32" s="6">
        <v>82</v>
      </c>
      <c r="C32" s="6">
        <v>3</v>
      </c>
      <c r="D32" s="6">
        <v>2</v>
      </c>
      <c r="E32" s="6">
        <v>5</v>
      </c>
      <c r="F32" s="6">
        <v>3</v>
      </c>
      <c r="G32" s="6">
        <v>22</v>
      </c>
      <c r="H32" s="7">
        <f t="shared" si="0"/>
        <v>31</v>
      </c>
      <c r="I32" s="8">
        <f t="shared" si="16"/>
        <v>13</v>
      </c>
      <c r="J32" s="8">
        <f t="shared" si="1"/>
        <v>95</v>
      </c>
      <c r="K32" s="8">
        <f t="shared" ca="1" si="2"/>
        <v>38</v>
      </c>
      <c r="L32" s="8">
        <f t="shared" si="3"/>
        <v>31</v>
      </c>
      <c r="M32" s="8">
        <f t="shared" ca="1" si="4"/>
        <v>7</v>
      </c>
      <c r="N32" s="8">
        <f t="shared" si="5"/>
        <v>31</v>
      </c>
      <c r="O32" s="8">
        <f t="shared" si="6"/>
        <v>13</v>
      </c>
      <c r="P32" s="8">
        <f t="shared" ca="1" si="7"/>
        <v>7</v>
      </c>
      <c r="Q32" s="8">
        <f t="shared" si="8"/>
        <v>31</v>
      </c>
      <c r="R32" s="9">
        <f t="shared" ca="1" si="9"/>
        <v>1.8571428571428572</v>
      </c>
      <c r="S32" s="7">
        <f t="shared" si="10"/>
        <v>31</v>
      </c>
      <c r="T32" s="7">
        <f t="shared" si="17"/>
        <v>31</v>
      </c>
      <c r="U32" s="7">
        <f t="shared" ca="1" si="12"/>
        <v>38</v>
      </c>
      <c r="V32" s="7">
        <f t="shared" si="13"/>
        <v>95</v>
      </c>
      <c r="W32" s="7">
        <f t="shared" si="14"/>
        <v>13</v>
      </c>
    </row>
    <row r="33" spans="1:23" ht="15.75" customHeight="1" x14ac:dyDescent="0.15">
      <c r="A33" s="10">
        <f t="shared" si="15"/>
        <v>32</v>
      </c>
      <c r="B33" s="6">
        <v>84</v>
      </c>
      <c r="C33" s="6">
        <v>2</v>
      </c>
      <c r="D33" s="6">
        <v>3</v>
      </c>
      <c r="E33" s="6">
        <v>4</v>
      </c>
      <c r="F33" s="6">
        <v>5</v>
      </c>
      <c r="G33" s="6">
        <v>19</v>
      </c>
      <c r="H33" s="7">
        <f t="shared" si="0"/>
        <v>32</v>
      </c>
      <c r="I33" s="8">
        <f t="shared" si="16"/>
        <v>14</v>
      </c>
      <c r="J33" s="8">
        <f t="shared" si="1"/>
        <v>98</v>
      </c>
      <c r="K33" s="8">
        <f t="shared" ca="1" si="2"/>
        <v>0</v>
      </c>
      <c r="L33" s="8">
        <f t="shared" si="3"/>
        <v>32</v>
      </c>
      <c r="M33" s="8" t="str">
        <f t="shared" ca="1" si="4"/>
        <v>Unknown</v>
      </c>
      <c r="N33" s="8">
        <f t="shared" si="5"/>
        <v>32</v>
      </c>
      <c r="O33" s="8">
        <f t="shared" si="6"/>
        <v>14</v>
      </c>
      <c r="P33" s="8" t="str">
        <f t="shared" ca="1" si="7"/>
        <v>Unknown</v>
      </c>
      <c r="Q33" s="8">
        <f t="shared" si="8"/>
        <v>32</v>
      </c>
      <c r="R33" s="9" t="e">
        <f t="shared" ca="1" si="9"/>
        <v>#VALUE!</v>
      </c>
      <c r="S33" s="7">
        <f t="shared" si="10"/>
        <v>32</v>
      </c>
      <c r="T33" s="7">
        <f t="shared" si="17"/>
        <v>32</v>
      </c>
      <c r="U33" s="12">
        <f t="shared" ca="1" si="12"/>
        <v>0</v>
      </c>
      <c r="V33" s="7">
        <f t="shared" si="13"/>
        <v>98</v>
      </c>
      <c r="W33" s="7">
        <f t="shared" si="14"/>
        <v>14</v>
      </c>
    </row>
    <row r="34" spans="1:23" ht="15.75" customHeight="1" x14ac:dyDescent="0.15">
      <c r="A34" s="10">
        <f t="shared" si="15"/>
        <v>33</v>
      </c>
      <c r="B34" s="6">
        <v>87</v>
      </c>
      <c r="C34" s="6">
        <v>2</v>
      </c>
      <c r="D34" s="6">
        <v>2</v>
      </c>
      <c r="E34" s="6">
        <v>3</v>
      </c>
      <c r="F34" s="6">
        <v>4</v>
      </c>
      <c r="G34" s="6">
        <v>19</v>
      </c>
      <c r="H34" s="7">
        <f t="shared" si="0"/>
        <v>33</v>
      </c>
      <c r="I34" s="8">
        <f t="shared" si="16"/>
        <v>11</v>
      </c>
      <c r="J34" s="8">
        <f t="shared" si="1"/>
        <v>98</v>
      </c>
      <c r="K34" s="8">
        <f t="shared" ca="1" si="2"/>
        <v>0</v>
      </c>
      <c r="L34" s="8">
        <f t="shared" si="3"/>
        <v>33</v>
      </c>
      <c r="M34" s="8" t="str">
        <f t="shared" ca="1" si="4"/>
        <v>Unknown</v>
      </c>
      <c r="N34" s="8">
        <f t="shared" si="5"/>
        <v>33</v>
      </c>
      <c r="O34" s="8">
        <f t="shared" si="6"/>
        <v>11</v>
      </c>
      <c r="P34" s="8" t="str">
        <f t="shared" ca="1" si="7"/>
        <v>Unknown</v>
      </c>
      <c r="Q34" s="8">
        <f t="shared" si="8"/>
        <v>33</v>
      </c>
      <c r="R34" s="9" t="e">
        <f t="shared" ca="1" si="9"/>
        <v>#VALUE!</v>
      </c>
      <c r="S34" s="7">
        <f t="shared" si="10"/>
        <v>33</v>
      </c>
      <c r="T34" s="7">
        <f t="shared" si="17"/>
        <v>33</v>
      </c>
      <c r="U34" s="12">
        <f t="shared" ca="1" si="12"/>
        <v>0</v>
      </c>
      <c r="V34" s="7">
        <f t="shared" si="13"/>
        <v>98</v>
      </c>
      <c r="W34" s="7">
        <f t="shared" si="14"/>
        <v>11</v>
      </c>
    </row>
    <row r="35" spans="1:23" ht="15.75" customHeight="1" x14ac:dyDescent="0.15">
      <c r="A35" s="10">
        <f t="shared" si="15"/>
        <v>34</v>
      </c>
      <c r="B35" s="6">
        <v>89</v>
      </c>
      <c r="C35" s="6">
        <v>2</v>
      </c>
      <c r="D35" s="6">
        <v>3</v>
      </c>
      <c r="E35" s="6">
        <v>5</v>
      </c>
      <c r="F35" s="6">
        <v>3</v>
      </c>
      <c r="G35" s="6">
        <v>15</v>
      </c>
      <c r="H35" s="7">
        <f t="shared" si="0"/>
        <v>34</v>
      </c>
      <c r="I35" s="8">
        <f t="shared" si="16"/>
        <v>13</v>
      </c>
      <c r="J35" s="8">
        <f t="shared" si="1"/>
        <v>102</v>
      </c>
      <c r="K35" s="8">
        <f t="shared" ca="1" si="2"/>
        <v>0</v>
      </c>
      <c r="L35" s="8">
        <f t="shared" si="3"/>
        <v>34</v>
      </c>
      <c r="M35" s="8" t="str">
        <f t="shared" ca="1" si="4"/>
        <v>Unknown</v>
      </c>
      <c r="N35" s="8">
        <f t="shared" si="5"/>
        <v>34</v>
      </c>
      <c r="O35" s="8">
        <f t="shared" si="6"/>
        <v>13</v>
      </c>
      <c r="P35" s="8" t="str">
        <f t="shared" ca="1" si="7"/>
        <v>Unknown</v>
      </c>
      <c r="Q35" s="8">
        <f t="shared" si="8"/>
        <v>34</v>
      </c>
      <c r="R35" s="9" t="e">
        <f t="shared" ca="1" si="9"/>
        <v>#VALUE!</v>
      </c>
      <c r="S35" s="7">
        <f t="shared" si="10"/>
        <v>34</v>
      </c>
      <c r="T35" s="7">
        <f t="shared" si="17"/>
        <v>34</v>
      </c>
      <c r="U35" s="12">
        <f t="shared" ca="1" si="12"/>
        <v>0</v>
      </c>
      <c r="V35" s="7">
        <f t="shared" si="13"/>
        <v>102</v>
      </c>
      <c r="W35" s="7">
        <f t="shared" si="14"/>
        <v>13</v>
      </c>
    </row>
    <row r="36" spans="1:23" ht="15.75" customHeight="1" x14ac:dyDescent="0.15">
      <c r="A36" s="10">
        <f t="shared" si="15"/>
        <v>35</v>
      </c>
      <c r="B36" s="6">
        <v>90</v>
      </c>
      <c r="C36" s="6">
        <v>3</v>
      </c>
      <c r="D36" s="6">
        <v>3</v>
      </c>
      <c r="E36" s="6">
        <v>4</v>
      </c>
      <c r="F36" s="6">
        <v>2</v>
      </c>
      <c r="G36" s="6">
        <v>15</v>
      </c>
      <c r="H36" s="7">
        <f t="shared" si="0"/>
        <v>35</v>
      </c>
      <c r="I36" s="8">
        <f t="shared" si="16"/>
        <v>12</v>
      </c>
      <c r="J36" s="8">
        <f t="shared" si="1"/>
        <v>102</v>
      </c>
      <c r="K36" s="8">
        <f t="shared" ca="1" si="2"/>
        <v>0</v>
      </c>
      <c r="L36" s="8">
        <f t="shared" si="3"/>
        <v>35</v>
      </c>
      <c r="M36" s="8" t="str">
        <f t="shared" ca="1" si="4"/>
        <v>Unknown</v>
      </c>
      <c r="N36" s="8">
        <f t="shared" si="5"/>
        <v>35</v>
      </c>
      <c r="O36" s="8">
        <f t="shared" si="6"/>
        <v>12</v>
      </c>
      <c r="P36" s="8" t="str">
        <f t="shared" ca="1" si="7"/>
        <v>Unknown</v>
      </c>
      <c r="Q36" s="8">
        <f t="shared" si="8"/>
        <v>35</v>
      </c>
      <c r="R36" s="9" t="e">
        <f t="shared" ca="1" si="9"/>
        <v>#VALUE!</v>
      </c>
      <c r="S36" s="7">
        <f t="shared" si="10"/>
        <v>35</v>
      </c>
      <c r="T36" s="7">
        <f t="shared" si="17"/>
        <v>35</v>
      </c>
      <c r="U36" s="12">
        <f t="shared" ca="1" si="12"/>
        <v>0</v>
      </c>
      <c r="V36" s="7">
        <f t="shared" si="13"/>
        <v>102</v>
      </c>
      <c r="W36" s="7">
        <f t="shared" si="14"/>
        <v>12</v>
      </c>
    </row>
    <row r="37" spans="1:23" ht="15.75" customHeight="1" x14ac:dyDescent="0.15">
      <c r="A37" s="10">
        <f t="shared" si="15"/>
        <v>36</v>
      </c>
      <c r="B37" s="6">
        <v>92</v>
      </c>
      <c r="C37" s="6">
        <v>2</v>
      </c>
      <c r="D37" s="6">
        <v>2</v>
      </c>
      <c r="E37" s="6">
        <v>4</v>
      </c>
      <c r="F37" s="6">
        <v>5</v>
      </c>
      <c r="G37" s="6">
        <v>12</v>
      </c>
      <c r="H37" s="7">
        <f t="shared" si="0"/>
        <v>36</v>
      </c>
      <c r="I37" s="8">
        <f t="shared" si="16"/>
        <v>13</v>
      </c>
      <c r="J37" s="8">
        <f t="shared" si="1"/>
        <v>105</v>
      </c>
      <c r="K37" s="8">
        <f t="shared" ca="1" si="2"/>
        <v>0</v>
      </c>
      <c r="L37" s="8">
        <f t="shared" si="3"/>
        <v>36</v>
      </c>
      <c r="M37" s="8" t="str">
        <f t="shared" ca="1" si="4"/>
        <v>Unknown</v>
      </c>
      <c r="N37" s="8">
        <f t="shared" si="5"/>
        <v>36</v>
      </c>
      <c r="O37" s="8">
        <f t="shared" si="6"/>
        <v>13</v>
      </c>
      <c r="P37" s="8" t="str">
        <f t="shared" ca="1" si="7"/>
        <v>Unknown</v>
      </c>
      <c r="Q37" s="8">
        <f t="shared" si="8"/>
        <v>36</v>
      </c>
      <c r="R37" s="9" t="e">
        <f t="shared" ca="1" si="9"/>
        <v>#VALUE!</v>
      </c>
      <c r="S37" s="7">
        <f t="shared" si="10"/>
        <v>36</v>
      </c>
      <c r="T37" s="7">
        <f t="shared" si="17"/>
        <v>36</v>
      </c>
      <c r="U37" s="12">
        <f t="shared" ca="1" si="12"/>
        <v>0</v>
      </c>
      <c r="V37" s="7">
        <f t="shared" si="13"/>
        <v>105</v>
      </c>
      <c r="W37" s="7">
        <f t="shared" si="14"/>
        <v>13</v>
      </c>
    </row>
    <row r="38" spans="1:23" ht="15.75" customHeight="1" x14ac:dyDescent="0.15">
      <c r="A38" s="10">
        <f t="shared" si="15"/>
        <v>37</v>
      </c>
      <c r="B38" s="6">
        <v>94</v>
      </c>
      <c r="C38" s="6">
        <v>3</v>
      </c>
      <c r="D38" s="6">
        <v>2</v>
      </c>
      <c r="E38" s="6">
        <v>3</v>
      </c>
      <c r="F38" s="6">
        <v>3</v>
      </c>
      <c r="G38" s="6">
        <v>12</v>
      </c>
      <c r="H38" s="7">
        <f t="shared" si="0"/>
        <v>37</v>
      </c>
      <c r="I38" s="8">
        <f t="shared" si="16"/>
        <v>11</v>
      </c>
      <c r="J38" s="8">
        <f t="shared" si="1"/>
        <v>105</v>
      </c>
      <c r="K38" s="8">
        <f t="shared" ca="1" si="2"/>
        <v>0</v>
      </c>
      <c r="L38" s="8">
        <f t="shared" si="3"/>
        <v>37</v>
      </c>
      <c r="M38" s="8" t="str">
        <f t="shared" ca="1" si="4"/>
        <v>Unknown</v>
      </c>
      <c r="N38" s="8">
        <f t="shared" si="5"/>
        <v>37</v>
      </c>
      <c r="O38" s="8">
        <f t="shared" si="6"/>
        <v>11</v>
      </c>
      <c r="P38" s="8" t="str">
        <f t="shared" ca="1" si="7"/>
        <v>Unknown</v>
      </c>
      <c r="Q38" s="8">
        <f t="shared" si="8"/>
        <v>37</v>
      </c>
      <c r="R38" s="9" t="e">
        <f t="shared" ca="1" si="9"/>
        <v>#VALUE!</v>
      </c>
      <c r="S38" s="7">
        <f t="shared" si="10"/>
        <v>37</v>
      </c>
      <c r="T38" s="7">
        <f t="shared" si="17"/>
        <v>37</v>
      </c>
      <c r="U38" s="12">
        <f t="shared" ca="1" si="12"/>
        <v>0</v>
      </c>
      <c r="V38" s="7">
        <f t="shared" si="13"/>
        <v>105</v>
      </c>
      <c r="W38" s="7">
        <f t="shared" si="14"/>
        <v>11</v>
      </c>
    </row>
    <row r="39" spans="1:23" ht="15.75" customHeight="1" x14ac:dyDescent="0.15">
      <c r="A39" s="10">
        <f t="shared" si="15"/>
        <v>38</v>
      </c>
      <c r="B39" s="6">
        <v>97</v>
      </c>
      <c r="C39" s="6">
        <v>2</v>
      </c>
      <c r="D39" s="6">
        <v>2</v>
      </c>
      <c r="E39" s="6">
        <v>4</v>
      </c>
      <c r="F39" s="6">
        <v>4</v>
      </c>
      <c r="G39" s="6">
        <v>8</v>
      </c>
      <c r="H39" s="7">
        <f t="shared" si="0"/>
        <v>38</v>
      </c>
      <c r="I39" s="8">
        <f t="shared" si="16"/>
        <v>12</v>
      </c>
      <c r="J39" s="8">
        <f t="shared" si="1"/>
        <v>109</v>
      </c>
      <c r="K39" s="8">
        <f t="shared" ca="1" si="2"/>
        <v>0</v>
      </c>
      <c r="L39" s="8">
        <f t="shared" si="3"/>
        <v>38</v>
      </c>
      <c r="M39" s="8" t="str">
        <f t="shared" ca="1" si="4"/>
        <v>Unknown</v>
      </c>
      <c r="N39" s="8">
        <f t="shared" si="5"/>
        <v>38</v>
      </c>
      <c r="O39" s="8">
        <f t="shared" si="6"/>
        <v>12</v>
      </c>
      <c r="P39" s="8" t="str">
        <f t="shared" ca="1" si="7"/>
        <v>Unknown</v>
      </c>
      <c r="Q39" s="8">
        <f t="shared" si="8"/>
        <v>38</v>
      </c>
      <c r="R39" s="9" t="e">
        <f t="shared" ca="1" si="9"/>
        <v>#VALUE!</v>
      </c>
      <c r="S39" s="7">
        <f t="shared" si="10"/>
        <v>38</v>
      </c>
      <c r="T39" s="7">
        <f t="shared" si="17"/>
        <v>38</v>
      </c>
      <c r="U39" s="12">
        <f t="shared" ca="1" si="12"/>
        <v>0</v>
      </c>
      <c r="V39" s="7">
        <f t="shared" si="13"/>
        <v>109</v>
      </c>
      <c r="W39" s="7">
        <f t="shared" si="14"/>
        <v>12</v>
      </c>
    </row>
    <row r="40" spans="1:23" ht="15.75" customHeight="1" x14ac:dyDescent="0.15">
      <c r="A40" s="13"/>
      <c r="B40" s="13"/>
      <c r="C40" s="13"/>
      <c r="D40" s="13"/>
      <c r="E40" s="13"/>
      <c r="F40" s="13"/>
      <c r="G40" s="13"/>
      <c r="H40" s="13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4"/>
    </row>
    <row r="41" spans="1:23" ht="15.75" customHeight="1" x14ac:dyDescent="0.15">
      <c r="A41" s="13"/>
      <c r="B41" s="13"/>
      <c r="C41" s="13"/>
      <c r="D41" s="13"/>
      <c r="E41" s="13"/>
      <c r="F41" s="13"/>
      <c r="G41" s="13"/>
      <c r="H41" s="13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4"/>
    </row>
    <row r="42" spans="1:23" ht="15.75" customHeight="1" x14ac:dyDescent="0.15">
      <c r="A42" s="13"/>
      <c r="B42" s="13"/>
      <c r="C42" s="13"/>
      <c r="D42" s="13"/>
      <c r="E42" s="13"/>
      <c r="F42" s="13"/>
      <c r="G42" s="13"/>
      <c r="H42" s="13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4"/>
    </row>
    <row r="43" spans="1:23" ht="15.75" customHeight="1" x14ac:dyDescent="0.15">
      <c r="A43" s="13"/>
      <c r="B43" s="13"/>
      <c r="C43" s="13"/>
      <c r="D43" s="13"/>
      <c r="E43" s="13"/>
      <c r="F43" s="13"/>
      <c r="G43" s="13"/>
      <c r="H43" s="13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4"/>
    </row>
    <row r="44" spans="1:23" ht="15.75" customHeight="1" x14ac:dyDescent="0.15">
      <c r="A44" s="13"/>
      <c r="B44" s="13"/>
      <c r="C44" s="13"/>
      <c r="D44" s="13"/>
      <c r="E44" s="13"/>
      <c r="F44" s="13"/>
      <c r="G44" s="13"/>
      <c r="H44" s="13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4"/>
    </row>
    <row r="45" spans="1:23" ht="15.75" customHeight="1" x14ac:dyDescent="0.15">
      <c r="A45" s="13"/>
      <c r="B45" s="13"/>
      <c r="C45" s="13"/>
      <c r="D45" s="13"/>
      <c r="E45" s="13"/>
      <c r="F45" s="13"/>
      <c r="G45" s="13"/>
      <c r="H45" s="13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4"/>
    </row>
    <row r="46" spans="1:23" ht="15.75" customHeight="1" x14ac:dyDescent="0.15">
      <c r="A46" s="13"/>
      <c r="B46" s="13"/>
      <c r="C46" s="13"/>
      <c r="D46" s="13"/>
      <c r="E46" s="13"/>
      <c r="F46" s="13"/>
      <c r="G46" s="13"/>
      <c r="H46" s="13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4"/>
    </row>
    <row r="47" spans="1:23" ht="15.75" customHeight="1" x14ac:dyDescent="0.15">
      <c r="A47" s="13"/>
      <c r="B47" s="13"/>
      <c r="C47" s="13"/>
      <c r="D47" s="13"/>
      <c r="E47" s="13"/>
      <c r="F47" s="13"/>
      <c r="G47" s="13"/>
      <c r="H47" s="13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4"/>
    </row>
    <row r="48" spans="1:23" ht="13" x14ac:dyDescent="0.15">
      <c r="A48" s="13"/>
      <c r="B48" s="13"/>
      <c r="C48" s="13"/>
      <c r="D48" s="13"/>
      <c r="E48" s="13"/>
      <c r="F48" s="13"/>
      <c r="G48" s="13"/>
      <c r="H48" s="13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4"/>
    </row>
    <row r="49" spans="1:23" ht="13" x14ac:dyDescent="0.15">
      <c r="A49" s="13"/>
      <c r="B49" s="13"/>
      <c r="C49" s="13"/>
      <c r="D49" s="13"/>
      <c r="E49" s="13"/>
      <c r="F49" s="13"/>
      <c r="G49" s="13"/>
      <c r="H49" s="13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4"/>
    </row>
    <row r="50" spans="1:23" ht="13" x14ac:dyDescent="0.15">
      <c r="A50" s="13"/>
      <c r="B50" s="13"/>
      <c r="C50" s="13"/>
      <c r="D50" s="13"/>
      <c r="E50" s="13"/>
      <c r="F50" s="13"/>
      <c r="G50" s="13"/>
      <c r="H50" s="13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4"/>
    </row>
    <row r="51" spans="1:23" ht="13" x14ac:dyDescent="0.15">
      <c r="A51" s="13"/>
      <c r="B51" s="13"/>
      <c r="C51" s="13"/>
      <c r="D51" s="13"/>
      <c r="E51" s="13"/>
      <c r="F51" s="13"/>
      <c r="G51" s="13"/>
      <c r="H51" s="13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4"/>
    </row>
    <row r="52" spans="1:23" ht="13" x14ac:dyDescent="0.15">
      <c r="A52" s="13"/>
      <c r="B52" s="13"/>
      <c r="C52" s="13"/>
      <c r="D52" s="13"/>
      <c r="E52" s="13"/>
      <c r="F52" s="13"/>
      <c r="G52" s="13"/>
      <c r="H52" s="13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4"/>
    </row>
    <row r="53" spans="1:23" ht="13" x14ac:dyDescent="0.15">
      <c r="A53" s="13"/>
      <c r="B53" s="13"/>
      <c r="C53" s="13"/>
      <c r="D53" s="13"/>
      <c r="E53" s="13"/>
      <c r="F53" s="13"/>
      <c r="G53" s="13"/>
      <c r="H53" s="13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4"/>
    </row>
    <row r="54" spans="1:23" ht="13" x14ac:dyDescent="0.15">
      <c r="A54" s="13"/>
      <c r="B54" s="13"/>
      <c r="C54" s="13"/>
      <c r="D54" s="13"/>
      <c r="E54" s="13"/>
      <c r="F54" s="13"/>
      <c r="G54" s="13"/>
      <c r="H54" s="13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4"/>
    </row>
    <row r="55" spans="1:23" ht="13" x14ac:dyDescent="0.15">
      <c r="A55" s="13"/>
      <c r="B55" s="13"/>
      <c r="C55" s="13"/>
      <c r="D55" s="13"/>
      <c r="E55" s="13"/>
      <c r="F55" s="13"/>
      <c r="G55" s="13"/>
      <c r="H55" s="13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4"/>
    </row>
    <row r="56" spans="1:23" ht="13" x14ac:dyDescent="0.15">
      <c r="A56" s="13"/>
      <c r="B56" s="13"/>
      <c r="C56" s="13"/>
      <c r="D56" s="13"/>
      <c r="E56" s="13"/>
      <c r="F56" s="13"/>
      <c r="G56" s="13"/>
      <c r="H56" s="13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4"/>
    </row>
    <row r="57" spans="1:23" ht="13" x14ac:dyDescent="0.15">
      <c r="A57" s="13"/>
      <c r="B57" s="13"/>
      <c r="C57" s="13"/>
      <c r="D57" s="13"/>
      <c r="E57" s="13"/>
      <c r="F57" s="13"/>
      <c r="G57" s="13"/>
      <c r="H57" s="13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ht="13" x14ac:dyDescent="0.15">
      <c r="A58" s="13"/>
      <c r="B58" s="13"/>
      <c r="C58" s="13"/>
      <c r="D58" s="13"/>
      <c r="E58" s="13"/>
      <c r="F58" s="13"/>
      <c r="G58" s="13"/>
      <c r="H58" s="13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4"/>
    </row>
    <row r="59" spans="1:23" ht="13" x14ac:dyDescent="0.15">
      <c r="A59" s="13"/>
      <c r="B59" s="13"/>
      <c r="C59" s="13"/>
      <c r="D59" s="13"/>
      <c r="E59" s="13"/>
      <c r="F59" s="13"/>
      <c r="G59" s="13"/>
      <c r="H59" s="13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4"/>
    </row>
    <row r="60" spans="1:23" ht="13" x14ac:dyDescent="0.15">
      <c r="A60" s="13"/>
      <c r="B60" s="13"/>
      <c r="C60" s="13"/>
      <c r="D60" s="13"/>
      <c r="E60" s="13"/>
      <c r="F60" s="13"/>
      <c r="G60" s="13"/>
      <c r="H60" s="13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4"/>
    </row>
    <row r="61" spans="1:23" ht="13" x14ac:dyDescent="0.15">
      <c r="A61" s="13"/>
      <c r="B61" s="13"/>
      <c r="C61" s="13"/>
      <c r="D61" s="13"/>
      <c r="E61" s="13"/>
      <c r="F61" s="13"/>
      <c r="G61" s="13"/>
      <c r="H61" s="13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4"/>
    </row>
    <row r="62" spans="1:23" ht="13" x14ac:dyDescent="0.15">
      <c r="A62" s="13"/>
      <c r="B62" s="13"/>
      <c r="C62" s="13"/>
      <c r="D62" s="13"/>
      <c r="E62" s="13"/>
      <c r="F62" s="13"/>
      <c r="G62" s="13"/>
      <c r="H62" s="13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4"/>
    </row>
    <row r="63" spans="1:23" ht="13" x14ac:dyDescent="0.15">
      <c r="A63" s="13"/>
      <c r="B63" s="13"/>
      <c r="C63" s="13"/>
      <c r="D63" s="13"/>
      <c r="E63" s="13"/>
      <c r="F63" s="13"/>
      <c r="G63" s="13"/>
      <c r="H63" s="13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4"/>
    </row>
    <row r="64" spans="1:23" ht="13" x14ac:dyDescent="0.15">
      <c r="A64" s="13"/>
      <c r="B64" s="13"/>
      <c r="C64" s="13"/>
      <c r="D64" s="13"/>
      <c r="E64" s="13"/>
      <c r="F64" s="13"/>
      <c r="G64" s="13"/>
      <c r="H64" s="13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3" ht="13" x14ac:dyDescent="0.15">
      <c r="A65" s="13"/>
      <c r="B65" s="13"/>
      <c r="C65" s="13"/>
      <c r="D65" s="13"/>
      <c r="E65" s="13"/>
      <c r="F65" s="13"/>
      <c r="G65" s="13"/>
      <c r="H65" s="13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4"/>
    </row>
    <row r="66" spans="1:23" ht="13" x14ac:dyDescent="0.15">
      <c r="A66" s="13"/>
      <c r="B66" s="13"/>
      <c r="C66" s="13"/>
      <c r="D66" s="13"/>
      <c r="E66" s="13"/>
      <c r="F66" s="13"/>
      <c r="G66" s="13"/>
      <c r="H66" s="13"/>
      <c r="I66" s="1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4"/>
    </row>
    <row r="67" spans="1:23" ht="13" x14ac:dyDescent="0.15">
      <c r="A67" s="13"/>
      <c r="B67" s="13"/>
      <c r="C67" s="13"/>
      <c r="D67" s="13"/>
      <c r="E67" s="13"/>
      <c r="F67" s="13"/>
      <c r="G67" s="13"/>
      <c r="H67" s="13"/>
      <c r="I67" s="1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4"/>
    </row>
    <row r="68" spans="1:23" ht="13" x14ac:dyDescent="0.15">
      <c r="A68" s="13"/>
      <c r="B68" s="13"/>
      <c r="C68" s="13"/>
      <c r="D68" s="13"/>
      <c r="E68" s="13"/>
      <c r="F68" s="13"/>
      <c r="G68" s="13"/>
      <c r="H68" s="13"/>
      <c r="I68" s="1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4"/>
    </row>
    <row r="69" spans="1:23" ht="13" x14ac:dyDescent="0.15">
      <c r="A69" s="13"/>
      <c r="B69" s="13"/>
      <c r="C69" s="13"/>
      <c r="D69" s="13"/>
      <c r="E69" s="13"/>
      <c r="F69" s="13"/>
      <c r="G69" s="13"/>
      <c r="H69" s="13"/>
      <c r="I69" s="1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4"/>
    </row>
    <row r="70" spans="1:23" ht="13" x14ac:dyDescent="0.15">
      <c r="A70" s="13"/>
      <c r="B70" s="13"/>
      <c r="C70" s="13"/>
      <c r="D70" s="13"/>
      <c r="E70" s="13"/>
      <c r="F70" s="13"/>
      <c r="G70" s="13"/>
      <c r="H70" s="13"/>
      <c r="I70" s="1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4"/>
    </row>
    <row r="71" spans="1:23" ht="13" x14ac:dyDescent="0.15">
      <c r="A71" s="13"/>
      <c r="B71" s="13"/>
      <c r="C71" s="13"/>
      <c r="D71" s="13"/>
      <c r="E71" s="13"/>
      <c r="F71" s="13"/>
      <c r="G71" s="13"/>
      <c r="H71" s="13"/>
      <c r="I71" s="1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3" ht="13" x14ac:dyDescent="0.15">
      <c r="A72" s="13"/>
      <c r="B72" s="13"/>
      <c r="C72" s="13"/>
      <c r="D72" s="13"/>
      <c r="E72" s="13"/>
      <c r="F72" s="13"/>
      <c r="G72" s="13"/>
      <c r="H72" s="13"/>
      <c r="I72" s="1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4"/>
    </row>
    <row r="73" spans="1:23" ht="13" x14ac:dyDescent="0.15">
      <c r="A73" s="13"/>
      <c r="B73" s="13"/>
      <c r="C73" s="13"/>
      <c r="D73" s="13"/>
      <c r="E73" s="13"/>
      <c r="F73" s="13"/>
      <c r="G73" s="13"/>
      <c r="H73" s="13"/>
      <c r="I73" s="1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4"/>
    </row>
    <row r="74" spans="1:23" ht="13" x14ac:dyDescent="0.15">
      <c r="A74" s="13"/>
      <c r="B74" s="13"/>
      <c r="C74" s="13"/>
      <c r="D74" s="13"/>
      <c r="E74" s="13"/>
      <c r="F74" s="13"/>
      <c r="G74" s="13"/>
      <c r="H74" s="13"/>
      <c r="I74" s="1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4"/>
    </row>
    <row r="75" spans="1:23" ht="13" x14ac:dyDescent="0.15">
      <c r="A75" s="13"/>
      <c r="B75" s="13"/>
      <c r="C75" s="13"/>
      <c r="D75" s="13"/>
      <c r="E75" s="13"/>
      <c r="F75" s="13"/>
      <c r="G75" s="13"/>
      <c r="H75" s="13"/>
      <c r="I75" s="1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4"/>
    </row>
    <row r="76" spans="1:23" ht="13" x14ac:dyDescent="0.15">
      <c r="A76" s="13"/>
      <c r="B76" s="13"/>
      <c r="C76" s="13"/>
      <c r="D76" s="13"/>
      <c r="E76" s="13"/>
      <c r="F76" s="13"/>
      <c r="G76" s="13"/>
      <c r="H76" s="13"/>
      <c r="I76" s="1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4"/>
    </row>
    <row r="77" spans="1:23" ht="13" x14ac:dyDescent="0.15">
      <c r="A77" s="13"/>
      <c r="B77" s="13"/>
      <c r="C77" s="13"/>
      <c r="D77" s="13"/>
      <c r="E77" s="13"/>
      <c r="F77" s="13"/>
      <c r="G77" s="13"/>
      <c r="H77" s="13"/>
      <c r="I77" s="1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4"/>
    </row>
    <row r="78" spans="1:23" ht="13" x14ac:dyDescent="0.15">
      <c r="A78" s="13"/>
      <c r="B78" s="13"/>
      <c r="C78" s="13"/>
      <c r="D78" s="13"/>
      <c r="E78" s="13"/>
      <c r="F78" s="13"/>
      <c r="G78" s="13"/>
      <c r="H78" s="13"/>
      <c r="I78" s="1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4"/>
    </row>
    <row r="79" spans="1:23" ht="13" x14ac:dyDescent="0.15">
      <c r="A79" s="13"/>
      <c r="B79" s="13"/>
      <c r="C79" s="13"/>
      <c r="D79" s="13"/>
      <c r="E79" s="13"/>
      <c r="F79" s="13"/>
      <c r="G79" s="13"/>
      <c r="H79" s="13"/>
      <c r="I79" s="1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4"/>
    </row>
    <row r="80" spans="1:23" ht="13" x14ac:dyDescent="0.15">
      <c r="A80" s="13"/>
      <c r="B80" s="13"/>
      <c r="C80" s="13"/>
      <c r="D80" s="13"/>
      <c r="E80" s="13"/>
      <c r="F80" s="13"/>
      <c r="G80" s="13"/>
      <c r="H80" s="13"/>
      <c r="I80" s="1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4"/>
    </row>
    <row r="81" spans="1:23" ht="13" x14ac:dyDescent="0.15">
      <c r="A81" s="13"/>
      <c r="B81" s="13"/>
      <c r="C81" s="13"/>
      <c r="D81" s="13"/>
      <c r="E81" s="13"/>
      <c r="F81" s="13"/>
      <c r="G81" s="13"/>
      <c r="H81" s="13"/>
      <c r="I81" s="1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4"/>
    </row>
    <row r="82" spans="1:23" ht="13" x14ac:dyDescent="0.15">
      <c r="A82" s="13"/>
      <c r="B82" s="13"/>
      <c r="C82" s="13"/>
      <c r="D82" s="13"/>
      <c r="E82" s="13"/>
      <c r="F82" s="13"/>
      <c r="G82" s="13"/>
      <c r="H82" s="13"/>
      <c r="I82" s="1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4"/>
    </row>
    <row r="83" spans="1:23" ht="13" x14ac:dyDescent="0.15">
      <c r="A83" s="13"/>
      <c r="B83" s="13"/>
      <c r="C83" s="13"/>
      <c r="D83" s="13"/>
      <c r="E83" s="13"/>
      <c r="F83" s="13"/>
      <c r="G83" s="13"/>
      <c r="H83" s="13"/>
      <c r="I83" s="1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4"/>
    </row>
    <row r="84" spans="1:23" ht="13" x14ac:dyDescent="0.15">
      <c r="A84" s="13"/>
      <c r="B84" s="13"/>
      <c r="C84" s="13"/>
      <c r="D84" s="13"/>
      <c r="E84" s="13"/>
      <c r="F84" s="13"/>
      <c r="G84" s="13"/>
      <c r="H84" s="13"/>
      <c r="I84" s="1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4"/>
    </row>
    <row r="85" spans="1:23" ht="13" x14ac:dyDescent="0.15">
      <c r="A85" s="13"/>
      <c r="B85" s="13"/>
      <c r="C85" s="13"/>
      <c r="D85" s="13"/>
      <c r="E85" s="13"/>
      <c r="F85" s="13"/>
      <c r="G85" s="13"/>
      <c r="H85" s="13"/>
      <c r="I85" s="1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4"/>
    </row>
    <row r="86" spans="1:23" ht="13" x14ac:dyDescent="0.15">
      <c r="A86" s="13"/>
      <c r="B86" s="13"/>
      <c r="C86" s="13"/>
      <c r="D86" s="13"/>
      <c r="E86" s="13"/>
      <c r="F86" s="13"/>
      <c r="G86" s="13"/>
      <c r="H86" s="13"/>
      <c r="I86" s="14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4"/>
    </row>
    <row r="87" spans="1:23" ht="13" x14ac:dyDescent="0.15">
      <c r="A87" s="13"/>
      <c r="B87" s="13"/>
      <c r="C87" s="13"/>
      <c r="D87" s="13"/>
      <c r="E87" s="13"/>
      <c r="F87" s="13"/>
      <c r="G87" s="13"/>
      <c r="H87" s="13"/>
      <c r="I87" s="14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4"/>
    </row>
    <row r="88" spans="1:23" ht="13" x14ac:dyDescent="0.15">
      <c r="A88" s="13"/>
      <c r="B88" s="13"/>
      <c r="C88" s="13"/>
      <c r="D88" s="13"/>
      <c r="E88" s="13"/>
      <c r="F88" s="13"/>
      <c r="G88" s="13"/>
      <c r="H88" s="13"/>
      <c r="I88" s="14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4"/>
    </row>
    <row r="89" spans="1:23" ht="13" x14ac:dyDescent="0.15">
      <c r="A89" s="13"/>
      <c r="B89" s="13"/>
      <c r="C89" s="13"/>
      <c r="D89" s="13"/>
      <c r="E89" s="13"/>
      <c r="F89" s="13"/>
      <c r="G89" s="13"/>
      <c r="H89" s="13"/>
      <c r="I89" s="14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4"/>
    </row>
    <row r="90" spans="1:23" ht="13" x14ac:dyDescent="0.15">
      <c r="A90" s="13"/>
      <c r="B90" s="13"/>
      <c r="C90" s="13"/>
      <c r="D90" s="13"/>
      <c r="E90" s="13"/>
      <c r="F90" s="13"/>
      <c r="G90" s="13"/>
      <c r="H90" s="13"/>
      <c r="I90" s="1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4"/>
    </row>
    <row r="91" spans="1:23" ht="13" x14ac:dyDescent="0.15">
      <c r="A91" s="13"/>
      <c r="B91" s="13"/>
      <c r="C91" s="13"/>
      <c r="D91" s="13"/>
      <c r="E91" s="13"/>
      <c r="F91" s="13"/>
      <c r="G91" s="13"/>
      <c r="H91" s="13"/>
      <c r="I91" s="14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4"/>
    </row>
    <row r="92" spans="1:23" ht="13" x14ac:dyDescent="0.15">
      <c r="A92" s="13"/>
      <c r="B92" s="13"/>
      <c r="C92" s="13"/>
      <c r="D92" s="13"/>
      <c r="E92" s="13"/>
      <c r="F92" s="13"/>
      <c r="G92" s="13"/>
      <c r="H92" s="13"/>
      <c r="I92" s="1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4"/>
    </row>
    <row r="93" spans="1:23" ht="13" x14ac:dyDescent="0.15">
      <c r="A93" s="13"/>
      <c r="B93" s="13"/>
      <c r="C93" s="13"/>
      <c r="D93" s="13"/>
      <c r="E93" s="13"/>
      <c r="F93" s="13"/>
      <c r="G93" s="13"/>
      <c r="H93" s="13"/>
      <c r="I93" s="14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4"/>
    </row>
    <row r="94" spans="1:23" ht="13" x14ac:dyDescent="0.15">
      <c r="A94" s="13"/>
      <c r="B94" s="13"/>
      <c r="C94" s="13"/>
      <c r="D94" s="13"/>
      <c r="E94" s="13"/>
      <c r="F94" s="13"/>
      <c r="G94" s="13"/>
      <c r="H94" s="13"/>
      <c r="I94" s="14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4"/>
    </row>
    <row r="95" spans="1:23" ht="13" x14ac:dyDescent="0.15">
      <c r="A95" s="13"/>
      <c r="B95" s="13"/>
      <c r="C95" s="13"/>
      <c r="D95" s="13"/>
      <c r="E95" s="13"/>
      <c r="F95" s="13"/>
      <c r="G95" s="13"/>
      <c r="H95" s="13"/>
      <c r="I95" s="14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4"/>
    </row>
    <row r="96" spans="1:23" ht="13" x14ac:dyDescent="0.15">
      <c r="A96" s="13"/>
      <c r="B96" s="13"/>
      <c r="C96" s="13"/>
      <c r="D96" s="13"/>
      <c r="E96" s="13"/>
      <c r="F96" s="13"/>
      <c r="G96" s="13"/>
      <c r="H96" s="13"/>
      <c r="I96" s="14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4"/>
    </row>
    <row r="97" spans="1:23" ht="13" x14ac:dyDescent="0.15">
      <c r="A97" s="13"/>
      <c r="B97" s="13"/>
      <c r="C97" s="13"/>
      <c r="D97" s="13"/>
      <c r="E97" s="13"/>
      <c r="F97" s="13"/>
      <c r="G97" s="13"/>
      <c r="H97" s="13"/>
      <c r="I97" s="14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4"/>
    </row>
    <row r="98" spans="1:23" ht="13" x14ac:dyDescent="0.15">
      <c r="A98" s="13"/>
      <c r="B98" s="13"/>
      <c r="C98" s="13"/>
      <c r="D98" s="13"/>
      <c r="E98" s="13"/>
      <c r="F98" s="13"/>
      <c r="G98" s="13"/>
      <c r="H98" s="13"/>
      <c r="I98" s="1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4"/>
    </row>
    <row r="99" spans="1:23" ht="13" x14ac:dyDescent="0.15">
      <c r="A99" s="13"/>
      <c r="B99" s="13"/>
      <c r="C99" s="13"/>
      <c r="D99" s="13"/>
      <c r="E99" s="13"/>
      <c r="F99" s="13"/>
      <c r="G99" s="13"/>
      <c r="H99" s="13"/>
      <c r="I99" s="14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4"/>
    </row>
    <row r="100" spans="1:23" ht="13" x14ac:dyDescent="0.15">
      <c r="A100" s="13"/>
      <c r="B100" s="13"/>
      <c r="C100" s="13"/>
      <c r="D100" s="13"/>
      <c r="E100" s="13"/>
      <c r="F100" s="13"/>
      <c r="G100" s="13"/>
      <c r="H100" s="13"/>
      <c r="I100" s="14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4"/>
    </row>
    <row r="101" spans="1:23" ht="13" x14ac:dyDescent="0.15">
      <c r="A101" s="13"/>
      <c r="B101" s="13"/>
      <c r="C101" s="13"/>
      <c r="D101" s="13"/>
      <c r="E101" s="13"/>
      <c r="F101" s="13"/>
      <c r="G101" s="13"/>
      <c r="H101" s="13"/>
      <c r="I101" s="14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4"/>
    </row>
    <row r="102" spans="1:23" ht="13" x14ac:dyDescent="0.15">
      <c r="A102" s="13"/>
      <c r="B102" s="13"/>
      <c r="C102" s="13"/>
      <c r="D102" s="13"/>
      <c r="E102" s="13"/>
      <c r="F102" s="13"/>
      <c r="G102" s="13"/>
      <c r="H102" s="13"/>
      <c r="I102" s="1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4"/>
    </row>
    <row r="103" spans="1:23" ht="13" x14ac:dyDescent="0.15">
      <c r="A103" s="13"/>
      <c r="B103" s="13"/>
      <c r="C103" s="13"/>
      <c r="D103" s="13"/>
      <c r="E103" s="13"/>
      <c r="F103" s="13"/>
      <c r="G103" s="13"/>
      <c r="H103" s="13"/>
      <c r="I103" s="14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4"/>
    </row>
    <row r="104" spans="1:23" ht="13" x14ac:dyDescent="0.15">
      <c r="A104" s="13"/>
      <c r="B104" s="13"/>
      <c r="C104" s="13"/>
      <c r="D104" s="13"/>
      <c r="E104" s="13"/>
      <c r="F104" s="13"/>
      <c r="G104" s="13"/>
      <c r="H104" s="13"/>
      <c r="I104" s="14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4"/>
    </row>
    <row r="105" spans="1:23" ht="13" x14ac:dyDescent="0.15">
      <c r="A105" s="13"/>
      <c r="B105" s="13"/>
      <c r="C105" s="13"/>
      <c r="D105" s="13"/>
      <c r="E105" s="13"/>
      <c r="F105" s="13"/>
      <c r="G105" s="13"/>
      <c r="H105" s="13"/>
      <c r="I105" s="14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2" sqref="D42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2017-09-21T17:09:54Z</dcterms:modified>
</cp:coreProperties>
</file>